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8 Aug.66\"/>
    </mc:Choice>
  </mc:AlternateContent>
  <xr:revisionPtr revIDLastSave="0" documentId="13_ncr:1_{1705D2A2-4141-4F60-A86F-045D79B66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27" l="1"/>
  <c r="D99" i="27"/>
  <c r="E99" i="27"/>
  <c r="F99" i="27"/>
  <c r="G99" i="27"/>
  <c r="H99" i="27"/>
  <c r="I99" i="27"/>
  <c r="J99" i="27"/>
  <c r="K99" i="27"/>
  <c r="L99" i="27"/>
  <c r="M99" i="27"/>
  <c r="N99" i="27"/>
  <c r="O99" i="27"/>
  <c r="P99" i="27"/>
  <c r="Q99" i="27"/>
  <c r="R99" i="27"/>
  <c r="S99" i="27"/>
  <c r="B99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S78" i="27"/>
  <c r="S79" i="27"/>
  <c r="S80" i="27"/>
  <c r="S81" i="27"/>
  <c r="S82" i="27"/>
  <c r="S83" i="27"/>
  <c r="S84" i="27"/>
  <c r="S85" i="27"/>
  <c r="S86" i="27"/>
  <c r="S87" i="27"/>
  <c r="S88" i="27"/>
  <c r="S89" i="27"/>
  <c r="S90" i="27"/>
  <c r="S91" i="27"/>
  <c r="S92" i="27"/>
  <c r="S93" i="27"/>
  <c r="S94" i="27"/>
  <c r="S95" i="27"/>
  <c r="S96" i="27"/>
  <c r="S97" i="27"/>
  <c r="S98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8" i="27"/>
  <c r="R59" i="27"/>
  <c r="R60" i="27"/>
  <c r="R61" i="27"/>
  <c r="R62" i="27"/>
  <c r="R63" i="27"/>
  <c r="R64" i="27"/>
  <c r="R65" i="27"/>
  <c r="R66" i="27"/>
  <c r="R67" i="27"/>
  <c r="R68" i="27"/>
  <c r="R69" i="27"/>
  <c r="R70" i="27"/>
  <c r="R71" i="27"/>
  <c r="R72" i="27"/>
  <c r="R73" i="27"/>
  <c r="R74" i="27"/>
  <c r="R75" i="27"/>
  <c r="R76" i="27"/>
  <c r="R77" i="27"/>
  <c r="R78" i="27"/>
  <c r="R79" i="27"/>
  <c r="R80" i="27"/>
  <c r="R81" i="27"/>
  <c r="R82" i="27"/>
  <c r="R83" i="27"/>
  <c r="R84" i="27"/>
  <c r="R85" i="27"/>
  <c r="R86" i="27"/>
  <c r="R87" i="27"/>
  <c r="R88" i="27"/>
  <c r="R89" i="27"/>
  <c r="R90" i="27"/>
  <c r="R91" i="27"/>
  <c r="R92" i="27"/>
  <c r="R93" i="27"/>
  <c r="R94" i="27"/>
  <c r="R95" i="27"/>
  <c r="R96" i="27"/>
  <c r="R97" i="27"/>
  <c r="R98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85" i="27"/>
  <c r="Q86" i="27"/>
  <c r="Q87" i="27"/>
  <c r="Q88" i="27"/>
  <c r="Q89" i="27"/>
  <c r="Q90" i="27"/>
  <c r="Q91" i="27"/>
  <c r="Q92" i="27"/>
  <c r="Q93" i="27"/>
  <c r="Q94" i="27"/>
  <c r="Q95" i="27"/>
  <c r="Q96" i="27"/>
  <c r="Q97" i="27"/>
  <c r="Q98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P98" i="27"/>
  <c r="P5" i="27"/>
  <c r="Q5" i="27"/>
  <c r="R5" i="27"/>
  <c r="S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73" i="27"/>
  <c r="O74" i="27"/>
  <c r="O75" i="27"/>
  <c r="O76" i="27"/>
  <c r="O77" i="27"/>
  <c r="O78" i="27"/>
  <c r="O79" i="27"/>
  <c r="O80" i="27"/>
  <c r="O81" i="27"/>
  <c r="O82" i="27"/>
  <c r="O83" i="27"/>
  <c r="O84" i="27"/>
  <c r="O85" i="27"/>
  <c r="O86" i="27"/>
  <c r="O87" i="27"/>
  <c r="O88" i="27"/>
  <c r="O89" i="27"/>
  <c r="O90" i="27"/>
  <c r="O91" i="27"/>
  <c r="O92" i="27"/>
  <c r="O93" i="27"/>
  <c r="O94" i="27"/>
  <c r="O95" i="27"/>
  <c r="O96" i="27"/>
  <c r="O97" i="27"/>
  <c r="O98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5" i="27"/>
  <c r="C59" i="26"/>
  <c r="D59" i="26"/>
  <c r="E59" i="26"/>
  <c r="F59" i="26"/>
  <c r="G59" i="26"/>
  <c r="H59" i="26"/>
  <c r="I59" i="26"/>
  <c r="J59" i="26"/>
  <c r="K59" i="26"/>
  <c r="L59" i="26"/>
  <c r="M59" i="26"/>
  <c r="N59" i="26"/>
  <c r="O59" i="26"/>
  <c r="P59" i="26"/>
  <c r="Q59" i="26"/>
  <c r="R59" i="26"/>
  <c r="S59" i="26"/>
  <c r="B59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" i="26"/>
  <c r="C35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Q35" i="25"/>
  <c r="R35" i="25"/>
  <c r="S35" i="25"/>
  <c r="B35" i="25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R6" i="25"/>
  <c r="R7" i="25"/>
  <c r="R8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5" i="25"/>
  <c r="Q5" i="25"/>
  <c r="R5" i="25"/>
  <c r="S5" i="25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5" i="25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B26" i="24"/>
  <c r="N6" i="24"/>
  <c r="O6" i="24"/>
  <c r="P6" i="24"/>
  <c r="Q6" i="24"/>
  <c r="R6" i="24"/>
  <c r="S6" i="24"/>
  <c r="N7" i="24"/>
  <c r="O7" i="24"/>
  <c r="P7" i="24"/>
  <c r="Q7" i="24"/>
  <c r="R7" i="24"/>
  <c r="S7" i="24"/>
  <c r="N8" i="24"/>
  <c r="O8" i="24"/>
  <c r="P8" i="24"/>
  <c r="Q8" i="24"/>
  <c r="R8" i="24"/>
  <c r="S8" i="24"/>
  <c r="N9" i="24"/>
  <c r="O9" i="24"/>
  <c r="P9" i="24"/>
  <c r="Q9" i="24"/>
  <c r="R9" i="24"/>
  <c r="S9" i="24"/>
  <c r="N10" i="24"/>
  <c r="O10" i="24"/>
  <c r="P10" i="24"/>
  <c r="Q10" i="24"/>
  <c r="R10" i="24"/>
  <c r="S10" i="24"/>
  <c r="N11" i="24"/>
  <c r="O11" i="24"/>
  <c r="P11" i="24"/>
  <c r="Q11" i="24"/>
  <c r="R11" i="24"/>
  <c r="S11" i="24"/>
  <c r="N12" i="24"/>
  <c r="O12" i="24"/>
  <c r="P12" i="24"/>
  <c r="Q12" i="24"/>
  <c r="R12" i="24"/>
  <c r="S12" i="24"/>
  <c r="N13" i="24"/>
  <c r="O13" i="24"/>
  <c r="P13" i="24"/>
  <c r="Q13" i="24"/>
  <c r="R13" i="24"/>
  <c r="S13" i="24"/>
  <c r="N14" i="24"/>
  <c r="O14" i="24"/>
  <c r="P14" i="24"/>
  <c r="Q14" i="24"/>
  <c r="R14" i="24"/>
  <c r="S14" i="24"/>
  <c r="N15" i="24"/>
  <c r="O15" i="24"/>
  <c r="P15" i="24"/>
  <c r="Q15" i="24"/>
  <c r="R15" i="24"/>
  <c r="S15" i="24"/>
  <c r="N16" i="24"/>
  <c r="O16" i="24"/>
  <c r="P16" i="24"/>
  <c r="Q16" i="24"/>
  <c r="R16" i="24"/>
  <c r="S16" i="24"/>
  <c r="N17" i="24"/>
  <c r="O17" i="24"/>
  <c r="P17" i="24"/>
  <c r="Q17" i="24"/>
  <c r="R17" i="24"/>
  <c r="S17" i="24"/>
  <c r="N18" i="24"/>
  <c r="O18" i="24"/>
  <c r="P18" i="24"/>
  <c r="Q18" i="24"/>
  <c r="R18" i="24"/>
  <c r="S18" i="24"/>
  <c r="N19" i="24"/>
  <c r="O19" i="24"/>
  <c r="P19" i="24"/>
  <c r="Q19" i="24"/>
  <c r="R19" i="24"/>
  <c r="S19" i="24"/>
  <c r="N20" i="24"/>
  <c r="O20" i="24"/>
  <c r="P20" i="24"/>
  <c r="Q20" i="24"/>
  <c r="R20" i="24"/>
  <c r="S20" i="24"/>
  <c r="N21" i="24"/>
  <c r="O21" i="24"/>
  <c r="P21" i="24"/>
  <c r="Q21" i="24"/>
  <c r="R21" i="24"/>
  <c r="S21" i="24"/>
  <c r="N22" i="24"/>
  <c r="O22" i="24"/>
  <c r="P22" i="24"/>
  <c r="Q22" i="24"/>
  <c r="R22" i="24"/>
  <c r="S22" i="24"/>
  <c r="N23" i="24"/>
  <c r="O23" i="24"/>
  <c r="P23" i="24"/>
  <c r="Q23" i="24"/>
  <c r="R23" i="24"/>
  <c r="S23" i="24"/>
  <c r="N24" i="24"/>
  <c r="O24" i="24"/>
  <c r="P24" i="24"/>
  <c r="Q24" i="24"/>
  <c r="R24" i="24"/>
  <c r="S24" i="24"/>
  <c r="N25" i="24"/>
  <c r="O25" i="24"/>
  <c r="P25" i="24"/>
  <c r="Q25" i="24"/>
  <c r="R25" i="24"/>
  <c r="S25" i="24"/>
  <c r="O5" i="24"/>
  <c r="P5" i="24"/>
  <c r="Q5" i="24"/>
  <c r="R5" i="24"/>
  <c r="S5" i="24"/>
  <c r="N5" i="24"/>
  <c r="E149" i="7"/>
  <c r="F149" i="7"/>
  <c r="G149" i="7"/>
  <c r="H149" i="7"/>
  <c r="I149" i="7"/>
  <c r="D149" i="7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B76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5" i="5"/>
  <c r="Q5" i="5"/>
  <c r="R5" i="5"/>
  <c r="S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5" i="5"/>
  <c r="C24" i="32" l="1"/>
  <c r="D24" i="32"/>
  <c r="E24" i="32"/>
  <c r="F24" i="32"/>
  <c r="G24" i="32"/>
  <c r="H24" i="32"/>
  <c r="I24" i="32"/>
  <c r="J24" i="32"/>
  <c r="K24" i="32"/>
  <c r="B24" i="32"/>
  <c r="G25" i="8" l="1"/>
  <c r="C25" i="8"/>
  <c r="L19" i="32"/>
  <c r="M19" i="32"/>
  <c r="L20" i="32"/>
  <c r="M20" i="32"/>
  <c r="L21" i="32"/>
  <c r="M21" i="32"/>
  <c r="L22" i="32"/>
  <c r="M22" i="32"/>
  <c r="L23" i="32"/>
  <c r="M23" i="32"/>
  <c r="P19" i="32" l="1"/>
  <c r="P20" i="32"/>
  <c r="P21" i="32"/>
  <c r="P22" i="32"/>
  <c r="P23" i="32"/>
  <c r="O19" i="32"/>
  <c r="O20" i="32"/>
  <c r="O21" i="32"/>
  <c r="O22" i="32"/>
  <c r="O23" i="32"/>
  <c r="N19" i="32"/>
  <c r="N20" i="32"/>
  <c r="N21" i="32"/>
  <c r="N22" i="32"/>
  <c r="N23" i="32"/>
  <c r="B25" i="8" l="1"/>
  <c r="J17" i="28"/>
  <c r="C17" i="28"/>
  <c r="D17" i="28"/>
  <c r="E17" i="28"/>
  <c r="F17" i="28"/>
  <c r="G17" i="28"/>
  <c r="H17" i="28"/>
  <c r="I17" i="28"/>
  <c r="B17" i="28"/>
  <c r="D25" i="8"/>
  <c r="E25" i="8"/>
  <c r="F25" i="8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L18" i="29" l="1"/>
  <c r="I18" i="29"/>
  <c r="F18" i="29"/>
  <c r="C18" i="29"/>
  <c r="C17" i="18" l="1"/>
  <c r="I17" i="18"/>
  <c r="M24" i="32" l="1"/>
  <c r="N24" i="32"/>
  <c r="O24" i="32"/>
  <c r="L24" i="32"/>
  <c r="P24" i="32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<sst xmlns="http://schemas.openxmlformats.org/spreadsheetml/2006/main" count="4517" uniqueCount="2464">
  <si>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</si>
  <si>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</si>
  <si>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</si>
  <si>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</si>
  <si>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</si>
  <si>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</si>
  <si>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</si>
  <si>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</si>
  <si>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</si>
  <si>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</si>
  <si>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</si>
  <si>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</si>
  <si>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</si>
  <si>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</si>
  <si>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</si>
  <si>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</si>
  <si>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</si>
  <si>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</si>
  <si>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</si>
  <si>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</si>
  <si>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</si>
  <si>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</si>
  <si>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</si>
  <si>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</si>
  <si>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</si>
  <si>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</si>
  <si>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</si>
  <si>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</si>
  <si>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</si>
  <si>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</si>
  <si>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</si>
  <si>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</si>
  <si>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</si>
  <si>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</si>
  <si>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</si>
  <si>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</si>
  <si>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</si>
  <si>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</si>
  <si>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</si>
  <si>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</si>
  <si>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</si>
  <si>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</si>
  <si>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</si>
  <si>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</si>
  <si>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</si>
  <si>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</si>
  <si>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</si>
  <si>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</si>
  <si>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</si>
  <si>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</si>
  <si>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</si>
  <si>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</si>
  <si>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</si>
  <si>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</si>
  <si>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</si>
  <si>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</si>
  <si>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</si>
  <si>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</si>
  <si>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</si>
  <si>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</si>
  <si>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</si>
  <si>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</si>
  <si>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</si>
  <si>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</si>
  <si>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</si>
  <si>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</si>
  <si>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</si>
  <si>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</si>
  <si>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</si>
  <si>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</si>
  <si>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</si>
  <si>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</si>
  <si>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</si>
  <si>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</si>
  <si>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</si>
  <si>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</si>
  <si>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</si>
  <si>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</si>
  <si>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</si>
  <si>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</si>
  <si>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</si>
  <si>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</si>
  <si>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</si>
  <si>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</si>
  <si>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</si>
  <si>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</si>
  <si>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</si>
  <si>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</si>
  <si>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</si>
  <si>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</si>
  <si>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</si>
  <si>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</si>
  <si>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</si>
  <si>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</si>
  <si>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</si>
  <si>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</si>
  <si>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</si>
  <si>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</si>
  <si>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</si>
  <si>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</si>
  <si>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</si>
  <si>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</si>
  <si>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</si>
  <si>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</si>
  <si>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</si>
  <si>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</si>
  <si>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</si>
  <si>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</si>
  <si>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</si>
  <si>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</si>
  <si>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</si>
  <si>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</si>
  <si>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</si>
  <si>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</si>
  <si>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</si>
  <si>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</si>
  <si>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</si>
  <si>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</si>
  <si>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</si>
  <si>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</si>
  <si>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</si>
  <si>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</si>
  <si>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</si>
  <si>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</si>
  <si>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</si>
  <si>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</si>
  <si>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</si>
  <si>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</si>
  <si>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</si>
  <si>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</si>
  <si>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</si>
  <si>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</si>
  <si>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</si>
  <si>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</si>
  <si>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</si>
  <si>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</si>
  <si>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</si>
  <si>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</si>
  <si>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</si>
  <si>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</si>
  <si>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</si>
  <si>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</si>
  <si>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</si>
  <si>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</si>
  <si>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</si>
  <si>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</si>
  <si>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</si>
  <si>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</si>
  <si>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</si>
  <si>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</si>
  <si>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</si>
  <si>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</si>
  <si>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</si>
  <si>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</si>
  <si>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</si>
  <si>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</si>
  <si>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</si>
  <si>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</si>
  <si>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</si>
  <si>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</si>
  <si>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</si>
  <si>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</si>
  <si>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</si>
  <si>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</si>
  <si>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</si>
  <si>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</si>
  <si>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</si>
  <si>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</si>
  <si>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</si>
  <si>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</si>
  <si>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</si>
  <si>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</si>
  <si>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</si>
  <si>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</si>
  <si>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</si>
  <si>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</si>
  <si>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</si>
  <si>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</si>
  <si>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</si>
  <si>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</si>
  <si>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</si>
  <si>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</si>
  <si>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</si>
  <si>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</si>
  <si>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</si>
  <si>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</si>
  <si>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</si>
  <si>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</si>
  <si>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</si>
  <si>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</si>
  <si>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</si>
  <si>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</si>
  <si>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</si>
  <si>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</si>
  <si>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</si>
  <si>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</si>
  <si>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</si>
  <si>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</si>
  <si>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</si>
  <si>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</si>
  <si>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</si>
  <si>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</si>
  <si>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</si>
  <si>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</si>
  <si>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</si>
  <si>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</si>
  <si>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</si>
  <si>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</si>
  <si>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</si>
  <si>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</si>
  <si>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</si>
  <si>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</si>
  <si>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</si>
  <si>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</si>
  <si>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</si>
  <si>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</si>
  <si>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</si>
  <si>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</si>
  <si>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</si>
  <si>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</si>
  <si>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</si>
  <si>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</si>
  <si>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</si>
  <si>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</si>
  <si>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</si>
  <si>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</si>
  <si>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</si>
  <si>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</si>
  <si>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</si>
  <si>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</si>
  <si>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</si>
  <si>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</si>
  <si>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</si>
  <si>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</si>
  <si>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</si>
  <si>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</si>
  <si>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</si>
  <si>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</si>
  <si>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</si>
  <si>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</si>
  <si>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</si>
  <si>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</si>
  <si>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</si>
  <si>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</si>
  <si>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</si>
  <si>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</si>
  <si>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</si>
  <si>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</si>
  <si>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</si>
  <si>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</si>
  <si>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</si>
  <si>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</si>
  <si>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</si>
  <si>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</si>
  <si>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</si>
  <si>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</si>
  <si>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</si>
  <si>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</si>
  <si>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</si>
  <si>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</si>
  <si>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</si>
  <si>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</si>
  <si>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</si>
  <si>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</si>
  <si>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</si>
  <si>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</si>
  <si>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</si>
  <si>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</si>
  <si>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</si>
  <si>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</si>
  <si>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</si>
  <si>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</si>
  <si>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</si>
  <si>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</si>
  <si>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</si>
  <si>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</si>
  <si>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</si>
  <si>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</si>
  <si>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</si>
  <si>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</si>
  <si>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</si>
  <si>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</si>
  <si>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</si>
  <si>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</si>
  <si>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</si>
  <si>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</si>
  <si>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</si>
  <si>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</si>
  <si>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</si>
  <si>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</si>
  <si>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</si>
  <si>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</si>
  <si>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</si>
  <si>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</si>
  <si>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</si>
  <si>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</si>
  <si>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</si>
  <si>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</si>
  <si>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</si>
  <si>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</si>
  <si>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</si>
  <si>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</si>
  <si>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</si>
  <si>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</si>
  <si>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</si>
  <si>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</si>
  <si>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</si>
  <si>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</si>
  <si>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</si>
  <si>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</si>
  <si>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</si>
  <si>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</si>
  <si>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</si>
  <si>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</si>
  <si>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</si>
  <si>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</si>
  <si>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</si>
  <si>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</si>
  <si>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</si>
  <si>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</si>
  <si>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</si>
  <si>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</si>
  <si>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</si>
  <si>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</si>
  <si>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</si>
  <si>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</si>
  <si>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</si>
  <si>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</si>
  <si>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</si>
  <si>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</si>
  <si>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</si>
  <si>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</si>
  <si>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</si>
  <si>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</si>
  <si>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</si>
  <si>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</si>
  <si>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</si>
  <si>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</si>
  <si>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</si>
  <si>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</si>
  <si>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</si>
  <si>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</si>
  <si>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</si>
  <si>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</si>
  <si>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</si>
  <si>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</si>
  <si>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</si>
  <si>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</si>
  <si>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</si>
  <si>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</si>
  <si>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</si>
  <si>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</si>
  <si>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</si>
  <si>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</si>
  <si>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</si>
  <si>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</si>
  <si>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</si>
  <si>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</si>
  <si>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</si>
  <si>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</si>
  <si>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</si>
  <si>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</si>
  <si>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</si>
  <si>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</si>
  <si>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</si>
  <si>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</si>
  <si>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</si>
  <si>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</si>
  <si>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</si>
  <si>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</si>
  <si>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</si>
  <si>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</si>
  <si>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</si>
  <si>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</si>
  <si>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</si>
  <si>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</si>
  <si>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</si>
  <si>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</si>
  <si>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</si>
  <si>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</si>
  <si>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</si>
  <si>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</si>
  <si>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</si>
  <si>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</si>
  <si>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</si>
  <si>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</si>
  <si>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</si>
  <si>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</si>
  <si>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</si>
  <si>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</si>
  <si>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</si>
  <si>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</si>
  <si>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</si>
  <si>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</si>
  <si>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</si>
  <si>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</si>
  <si>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</si>
  <si>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</si>
  <si>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</si>
  <si>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</si>
  <si>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</si>
  <si>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</si>
  <si>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</si>
  <si>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</si>
  <si>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</si>
  <si>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</si>
  <si>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</si>
  <si>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</si>
  <si>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</si>
  <si>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</si>
  <si>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</si>
  <si>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</si>
  <si>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</si>
  <si>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</si>
  <si>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</si>
  <si>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</si>
  <si>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</si>
  <si>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</si>
  <si>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</si>
  <si>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</si>
  <si>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</si>
  <si>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</si>
  <si>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</si>
  <si>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</si>
  <si>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</si>
  <si>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</si>
  <si>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</si>
  <si>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</si>
  <si>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</si>
  <si>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</si>
  <si>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</si>
  <si>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</si>
  <si>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</si>
  <si>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</si>
  <si>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</si>
  <si>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</si>
  <si>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</si>
  <si>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</si>
  <si>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</si>
  <si>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</si>
  <si>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</si>
  <si>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</si>
  <si>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</si>
  <si>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</si>
  <si>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</si>
  <si>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</si>
  <si>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</si>
  <si>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</si>
  <si>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</si>
  <si>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</si>
  <si>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</si>
  <si>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</si>
  <si>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</si>
  <si>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</si>
  <si>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</si>
  <si>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</si>
  <si>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</si>
  <si>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</si>
  <si>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</si>
  <si>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</si>
  <si>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</si>
  <si>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</si>
  <si>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</si>
  <si>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</si>
  <si>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</si>
  <si>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</si>
  <si>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</si>
  <si>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</si>
  <si>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</si>
  <si>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</si>
  <si>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</si>
  <si>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</si>
  <si>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</si>
  <si>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</si>
  <si>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</si>
  <si>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</si>
  <si>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</si>
  <si>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</si>
  <si>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</si>
  <si>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</si>
  <si>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</si>
  <si>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</si>
  <si>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</si>
  <si>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</si>
  <si>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</si>
  <si>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</si>
  <si>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</si>
  <si>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</si>
  <si>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</si>
  <si>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</si>
  <si>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</si>
  <si>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</si>
  <si>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</si>
  <si>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</si>
  <si>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</si>
  <si>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</si>
  <si>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</si>
  <si>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</si>
  <si>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</si>
  <si>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</si>
  <si>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</si>
  <si>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</si>
  <si>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</si>
  <si>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</si>
  <si>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</si>
  <si>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</si>
  <si>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</si>
  <si>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</si>
  <si>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</si>
  <si>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</si>
  <si>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</si>
  <si>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</si>
  <si>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</si>
  <si>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</si>
  <si>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</si>
  <si>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</si>
  <si>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</si>
  <si>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</si>
  <si>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</si>
  <si>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</si>
  <si>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</si>
  <si>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</si>
  <si>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</si>
  <si>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</si>
  <si>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</si>
  <si>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</si>
  <si>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</si>
  <si>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</si>
  <si>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</si>
  <si>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</si>
  <si>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</si>
  <si>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</si>
  <si>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</si>
  <si>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</si>
  <si>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</si>
  <si>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</si>
  <si>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</si>
  <si>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</si>
  <si>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</si>
  <si>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</si>
  <si>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</si>
  <si>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</si>
  <si>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</si>
  <si>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</si>
  <si>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</si>
  <si>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</si>
  <si>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</si>
  <si>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</si>
  <si>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</si>
  <si>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</si>
  <si>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</si>
  <si>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</si>
  <si>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</si>
  <si>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</si>
  <si>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</si>
  <si>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</si>
  <si>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</si>
  <si>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</si>
  <si>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</si>
  <si>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</si>
  <si>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</si>
  <si>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</si>
  <si>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</si>
  <si>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</si>
  <si>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</si>
  <si>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</si>
  <si>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</si>
  <si>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</si>
  <si>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</si>
  <si>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</si>
  <si>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</si>
  <si>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</si>
  <si>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</si>
  <si>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</si>
  <si>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</si>
  <si>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</si>
  <si>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</si>
  <si>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</si>
  <si>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</si>
  <si>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</si>
  <si>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</si>
  <si>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</si>
  <si>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</si>
  <si>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</si>
  <si>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</si>
  <si>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</si>
  <si>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</si>
  <si>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</si>
  <si>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</si>
  <si>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</si>
  <si>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</si>
  <si>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</si>
  <si>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</si>
  <si>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</si>
  <si>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</si>
  <si>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</si>
  <si>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</si>
  <si>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</si>
  <si>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</si>
  <si>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</si>
  <si>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</si>
  <si>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</si>
  <si>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</si>
  <si>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</si>
  <si>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</si>
  <si>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</si>
  <si>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</si>
  <si>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</si>
  <si>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</si>
  <si>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</si>
  <si>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</si>
  <si>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</si>
  <si>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</si>
  <si>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</si>
  <si>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</si>
  <si>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</si>
  <si>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</si>
  <si>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</si>
  <si>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</si>
  <si>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</si>
  <si>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</si>
  <si>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</si>
  <si>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</si>
  <si>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</si>
  <si>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</si>
  <si>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</si>
  <si>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</si>
  <si>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</si>
  <si>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</si>
  <si>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</si>
  <si>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</si>
  <si>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</si>
  <si>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</si>
  <si>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</si>
  <si>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</si>
  <si>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</si>
  <si>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</si>
  <si>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</si>
  <si>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</si>
  <si>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</si>
  <si>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</si>
  <si>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</si>
  <si>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</si>
  <si>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</si>
  <si>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</si>
  <si>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</si>
  <si>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</si>
  <si>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</si>
  <si>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</si>
  <si>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</si>
  <si>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</si>
  <si>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</si>
  <si>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</si>
  <si>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</si>
  <si>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</si>
  <si>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</si>
  <si>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</si>
  <si>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</si>
  <si>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</si>
  <si>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</si>
  <si>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</si>
  <si>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</si>
  <si>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</si>
  <si>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</si>
  <si>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</si>
  <si>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</si>
  <si>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</si>
  <si>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</si>
  <si>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</si>
  <si>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</si>
  <si>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</si>
  <si>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</si>
  <si>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</si>
  <si>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</si>
  <si>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</si>
  <si>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</si>
  <si>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</si>
  <si>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</si>
  <si>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</si>
  <si>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</si>
  <si>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</si>
  <si>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</si>
  <si>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</si>
  <si>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</si>
  <si>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</si>
  <si>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</si>
  <si>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</si>
  <si>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</si>
  <si>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</si>
  <si>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</si>
  <si>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</si>
  <si>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</si>
  <si>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</si>
  <si>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</si>
  <si>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</si>
  <si>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</si>
  <si>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</si>
  <si>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</si>
  <si>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</si>
  <si>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</si>
  <si>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</si>
  <si>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</si>
  <si>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</si>
  <si>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</si>
  <si>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</si>
  <si>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</si>
  <si>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</si>
  <si>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</si>
  <si>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</si>
  <si>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</si>
  <si>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</si>
  <si>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</si>
  <si>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</si>
  <si>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</si>
  <si>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</si>
  <si>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</si>
  <si>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</si>
  <si>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</si>
  <si>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</si>
  <si>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</si>
  <si>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</si>
  <si>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</si>
  <si>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</si>
  <si>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</si>
  <si>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</si>
  <si>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</si>
  <si>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</si>
  <si>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</si>
  <si>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</si>
  <si>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</si>
  <si>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</si>
  <si>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</si>
  <si>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</si>
  <si>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</si>
  <si>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</si>
  <si>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</si>
  <si>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</si>
  <si>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</si>
  <si>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</si>
  <si>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</si>
  <si>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</si>
  <si>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</si>
  <si>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</si>
  <si>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</si>
  <si>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</si>
  <si>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</si>
  <si>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</si>
  <si>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</si>
  <si>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</si>
  <si>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</si>
  <si>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</si>
  <si>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</si>
  <si>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</si>
  <si>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</si>
  <si>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</si>
  <si>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</si>
  <si>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</si>
  <si>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</si>
  <si>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</si>
  <si>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</si>
  <si>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</si>
  <si>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</si>
  <si>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</si>
  <si>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</si>
  <si>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</si>
  <si>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</si>
  <si>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</si>
  <si>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</si>
  <si>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</si>
  <si>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</si>
  <si>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</si>
  <si>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</si>
  <si>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</si>
  <si>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</si>
  <si>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</si>
  <si>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</si>
  <si>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</si>
  <si>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</si>
  <si>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</si>
  <si>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</si>
  <si>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</si>
  <si>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</si>
  <si>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</si>
  <si>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</si>
  <si>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</si>
  <si>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</si>
  <si>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</si>
  <si>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</si>
  <si>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</si>
  <si>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</si>
  <si>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</si>
  <si>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</si>
  <si>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</si>
  <si>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</si>
  <si>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</si>
  <si>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</si>
  <si>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</si>
  <si>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</si>
  <si>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</si>
  <si>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</si>
  <si>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</si>
  <si>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</si>
  <si>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</si>
  <si>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</si>
  <si>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</si>
  <si>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</si>
  <si>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</si>
  <si>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</si>
  <si>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</si>
  <si>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</si>
  <si>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</si>
  <si>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</si>
  <si>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</si>
  <si>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</si>
  <si>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</si>
  <si>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</si>
  <si>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</si>
  <si>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</si>
  <si>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</si>
  <si>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</si>
  <si>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</si>
  <si>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</si>
  <si>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</si>
  <si>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</si>
  <si>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</si>
  <si>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</si>
  <si>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</si>
  <si>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</si>
  <si>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</si>
  <si>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</si>
  <si>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</si>
  <si>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</si>
  <si>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</si>
  <si>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</si>
  <si>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</si>
  <si>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</si>
  <si>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</si>
  <si>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</si>
  <si>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</si>
  <si>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</si>
  <si>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</si>
  <si>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</si>
  <si>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</si>
  <si>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</si>
  <si>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</si>
  <si>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</si>
  <si>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</si>
  <si>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</si>
  <si>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</si>
  <si>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</si>
  <si>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</si>
  <si>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</si>
  <si>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</si>
  <si>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</si>
  <si>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</si>
  <si>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</si>
  <si>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</si>
  <si>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</si>
  <si>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</si>
  <si>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</si>
  <si>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</si>
  <si>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</si>
  <si>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</si>
  <si>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</si>
  <si>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</si>
  <si>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</si>
  <si>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</si>
  <si>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</si>
  <si>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</si>
  <si>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</si>
  <si>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</si>
  <si>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</si>
  <si>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</si>
  <si>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</si>
  <si>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</si>
  <si>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</si>
  <si>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</si>
  <si>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</si>
  <si>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</si>
  <si>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</si>
  <si>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</si>
  <si>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</si>
  <si>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</si>
  <si>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</si>
  <si>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</si>
  <si>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</si>
  <si>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</si>
  <si>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</si>
  <si>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</si>
  <si>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</si>
  <si>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</si>
  <si>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</si>
  <si>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</si>
  <si>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</si>
  <si>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</si>
  <si>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</si>
  <si>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</si>
  <si>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</si>
  <si>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</si>
  <si>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</si>
  <si>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</si>
  <si>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</si>
  <si>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</si>
  <si>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</si>
  <si>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</si>
  <si>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</si>
  <si>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</si>
  <si>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</si>
  <si>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</si>
  <si>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</si>
  <si>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</si>
  <si>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</si>
  <si>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</si>
  <si>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</si>
  <si>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</si>
  <si>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</si>
  <si>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</si>
  <si>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</si>
  <si>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</si>
  <si>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</si>
  <si>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</si>
  <si>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</si>
  <si>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</si>
  <si>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</si>
  <si>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</si>
  <si>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</si>
  <si>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</si>
  <si>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</si>
  <si>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</si>
  <si>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</si>
  <si>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</si>
  <si>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</si>
  <si>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</si>
  <si>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</si>
  <si>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</si>
  <si>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</si>
  <si>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</si>
  <si>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</si>
  <si>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</si>
  <si>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</si>
  <si>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</si>
  <si>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</si>
  <si>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</si>
  <si>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</si>
  <si>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</si>
  <si>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</si>
  <si>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</si>
  <si>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</si>
  <si>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</si>
  <si>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</si>
  <si>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</si>
  <si>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</si>
  <si>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</si>
  <si>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</si>
  <si>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</si>
  <si>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</si>
  <si>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</si>
  <si>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</si>
  <si>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</si>
  <si>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</si>
  <si>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</si>
  <si>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การทำภาชนะบรรจุ เช่น ถุง หรือกระสอบ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</si>
  <si>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</si>
  <si>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</si>
  <si>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</si>
  <si>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</si>
  <si>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</si>
  <si>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</si>
  <si>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</si>
  <si>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</si>
  <si>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</si>
  <si>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</si>
  <si>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</si>
  <si>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</si>
  <si>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</si>
  <si>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</si>
  <si>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</si>
  <si>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</si>
  <si>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</si>
  <si>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</si>
  <si>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 xml:space="preserve">  1. ผลิตภัณฑ์จากพืช (Basic agro-Industry)</t>
  </si>
  <si>
    <t>68</t>
  </si>
  <si>
    <t>72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</si>
  <si>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</si>
  <si>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56</t>
  </si>
  <si>
    <t>66</t>
  </si>
  <si>
    <t>62</t>
  </si>
  <si>
    <t>70</t>
  </si>
  <si>
    <t>71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</si>
  <si>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</si>
  <si>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การสกัดน้ำมันจากพืชหรือสัตว์หรือไขมันจากสัตว์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</si>
  <si>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</si>
  <si>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การตัด พับ  หรือม้วนโลหะ</t>
  </si>
  <si>
    <t>การทำขนมปังหรือขนมเค้ก</t>
  </si>
  <si>
    <t xml:space="preserve">   จังหวัด ชลบุรี                                                             </t>
  </si>
  <si>
    <t>การเลื่อย ไส ซอย เซาะร่อง หรือการแปรรูปไม้ด้วยวิธีอื่นที่คล้ายคลึงกัน</t>
  </si>
  <si>
    <t>39</t>
  </si>
  <si>
    <t>69</t>
  </si>
  <si>
    <t>08103</t>
  </si>
  <si>
    <t>โรงงานผลิตภาชนะบรรจุจากกระดาษทุกชนิดหรือแผ่นกระดาษไฟเบอร์ (Fibreboard)</t>
  </si>
  <si>
    <t>การทำพลาสติกเป็นเม็ด แท่ง ท่อ หลอด แผ่น ชั้น ผง หรือรูปทรงต่าง ๆ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</si>
  <si>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</si>
  <si>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</si>
  <si>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</si>
  <si>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</si>
  <si>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การทำผลิตภัณฑ์ซึ่งมิใช่ภาชนะบรรจุจากเยื่อกระดาษ หรือกระดาษแข็ง</t>
  </si>
  <si>
    <t>38300</t>
  </si>
  <si>
    <t>3</t>
  </si>
  <si>
    <t>บางระกำ</t>
  </si>
  <si>
    <t>17020</t>
  </si>
  <si>
    <t>2</t>
  </si>
  <si>
    <t>คลองควาย</t>
  </si>
  <si>
    <t>สามโคก</t>
  </si>
  <si>
    <t>12160</t>
  </si>
  <si>
    <t>22299</t>
  </si>
  <si>
    <t>5</t>
  </si>
  <si>
    <t>ลำลูกกา</t>
  </si>
  <si>
    <t>12150</t>
  </si>
  <si>
    <t>35101</t>
  </si>
  <si>
    <t>-</t>
  </si>
  <si>
    <t>8</t>
  </si>
  <si>
    <t>ผลิตคอนกรีตผสมเสร็จ</t>
  </si>
  <si>
    <t>23951</t>
  </si>
  <si>
    <t>1</t>
  </si>
  <si>
    <t>7</t>
  </si>
  <si>
    <t>ขุดตักดินสำหรับใช้ในการก่อสร้าง</t>
  </si>
  <si>
    <t>6</t>
  </si>
  <si>
    <t>ลำไพล</t>
  </si>
  <si>
    <t>เทพา</t>
  </si>
  <si>
    <t>90260</t>
  </si>
  <si>
    <t>ขาณุวรลักษบุรี</t>
  </si>
  <si>
    <t>เมืองชุมพร</t>
  </si>
  <si>
    <t>4</t>
  </si>
  <si>
    <t>9</t>
  </si>
  <si>
    <t>ดูดทราย</t>
  </si>
  <si>
    <t>10611</t>
  </si>
  <si>
    <t>11</t>
  </si>
  <si>
    <t>คัดแยกวัสดุที่ไม่ใช้แล้วที่ไม่เป็นของเสียอันตราย</t>
  </si>
  <si>
    <t>38110</t>
  </si>
  <si>
    <t>10795</t>
  </si>
  <si>
    <t>สวี</t>
  </si>
  <si>
    <t>86130</t>
  </si>
  <si>
    <t>เขื่องใน</t>
  </si>
  <si>
    <t>34150</t>
  </si>
  <si>
    <t>37000</t>
  </si>
  <si>
    <t>16299</t>
  </si>
  <si>
    <t>ผลิตแอสฟัลท์ติกคอนกรีต</t>
  </si>
  <si>
    <t>19209</t>
  </si>
  <si>
    <t>25910</t>
  </si>
  <si>
    <t>เอกชัย</t>
  </si>
  <si>
    <t>10150</t>
  </si>
  <si>
    <t>25111</t>
  </si>
  <si>
    <t>เมืองระยอง</t>
  </si>
  <si>
    <t>21100</t>
  </si>
  <si>
    <t>มาบไผ่</t>
  </si>
  <si>
    <t>บ้านบึง</t>
  </si>
  <si>
    <t>20170</t>
  </si>
  <si>
    <t>นาดี</t>
  </si>
  <si>
    <t>เมืองสมุทรสาคร</t>
  </si>
  <si>
    <t>74000</t>
  </si>
  <si>
    <t>โพนทอง</t>
  </si>
  <si>
    <t>มาบยางพร</t>
  </si>
  <si>
    <t>ปลวกแดง</t>
  </si>
  <si>
    <t>21140</t>
  </si>
  <si>
    <t>คลองหนึ่ง</t>
  </si>
  <si>
    <t>คลองหลวง</t>
  </si>
  <si>
    <t>12120</t>
  </si>
  <si>
    <t>บางพลี</t>
  </si>
  <si>
    <t>10540</t>
  </si>
  <si>
    <t>22230</t>
  </si>
  <si>
    <t>เทพารักษ์</t>
  </si>
  <si>
    <t>บางพลีใหญ่</t>
  </si>
  <si>
    <t>พยอม</t>
  </si>
  <si>
    <t>วังน้อย</t>
  </si>
  <si>
    <t>13170</t>
  </si>
  <si>
    <t>187</t>
  </si>
  <si>
    <t>20121</t>
  </si>
  <si>
    <t>23959</t>
  </si>
  <si>
    <t>111</t>
  </si>
  <si>
    <t>23953</t>
  </si>
  <si>
    <t>12</t>
  </si>
  <si>
    <t>เมืองสมุทรปราการ</t>
  </si>
  <si>
    <t>10280</t>
  </si>
  <si>
    <t>26402</t>
  </si>
  <si>
    <t>52101</t>
  </si>
  <si>
    <t>ราษฎร์นิยม</t>
  </si>
  <si>
    <t>ไทรน้อย</t>
  </si>
  <si>
    <t>11150</t>
  </si>
  <si>
    <t>พระสมุทรเจดีย์</t>
  </si>
  <si>
    <t>10290</t>
  </si>
  <si>
    <t>22220</t>
  </si>
  <si>
    <t>พนัสนิคม</t>
  </si>
  <si>
    <t>20140</t>
  </si>
  <si>
    <t>10</t>
  </si>
  <si>
    <t>เกษตรสมบูรณ์</t>
  </si>
  <si>
    <t>36120</t>
  </si>
  <si>
    <t>บางเลน</t>
  </si>
  <si>
    <t>73130</t>
  </si>
  <si>
    <t>อุทัย</t>
  </si>
  <si>
    <t>13210</t>
  </si>
  <si>
    <t>01630</t>
  </si>
  <si>
    <t>สุขุมวิท</t>
  </si>
  <si>
    <t>28230</t>
  </si>
  <si>
    <t>นิคมพัฒนา</t>
  </si>
  <si>
    <t>21180</t>
  </si>
  <si>
    <t>พุนพิน</t>
  </si>
  <si>
    <t>84130</t>
  </si>
  <si>
    <t>หนองบอนแดง</t>
  </si>
  <si>
    <t>33121</t>
  </si>
  <si>
    <t>21000</t>
  </si>
  <si>
    <t>31001</t>
  </si>
  <si>
    <t>22191</t>
  </si>
  <si>
    <t>25922</t>
  </si>
  <si>
    <t>ศรีราชา</t>
  </si>
  <si>
    <t>20230</t>
  </si>
  <si>
    <t>เมืองสุพรรณบุรี</t>
  </si>
  <si>
    <t>72000</t>
  </si>
  <si>
    <t>คอกกระบือ</t>
  </si>
  <si>
    <t>ท่าเสา</t>
  </si>
  <si>
    <t>กระทุ่มแบน</t>
  </si>
  <si>
    <t>74110</t>
  </si>
  <si>
    <t>บางครุ</t>
  </si>
  <si>
    <t>พระประแดง</t>
  </si>
  <si>
    <t>10130</t>
  </si>
  <si>
    <t>10752</t>
  </si>
  <si>
    <t>บึง</t>
  </si>
  <si>
    <t>โคกขาม</t>
  </si>
  <si>
    <t>บ้านผือ</t>
  </si>
  <si>
    <t>99</t>
  </si>
  <si>
    <t>19201</t>
  </si>
  <si>
    <t>52293</t>
  </si>
  <si>
    <t>มะขามคู่</t>
  </si>
  <si>
    <t>10711</t>
  </si>
  <si>
    <t>156</t>
  </si>
  <si>
    <t>เมืองนครปฐม</t>
  </si>
  <si>
    <t>73000</t>
  </si>
  <si>
    <t>ห้วยกะปิ</t>
  </si>
  <si>
    <t>เมืองชลบุรี</t>
  </si>
  <si>
    <t>20000</t>
  </si>
  <si>
    <t>แคราย</t>
  </si>
  <si>
    <t>41160</t>
  </si>
  <si>
    <t>10615</t>
  </si>
  <si>
    <t>เมืองพะเยา</t>
  </si>
  <si>
    <t>56000</t>
  </si>
  <si>
    <t>16101</t>
  </si>
  <si>
    <t>บางปะกง</t>
  </si>
  <si>
    <t>28240</t>
  </si>
  <si>
    <t>14111</t>
  </si>
  <si>
    <t>พระรามที่ 2</t>
  </si>
  <si>
    <t>51</t>
  </si>
  <si>
    <t>หนองบัว</t>
  </si>
  <si>
    <t>28160</t>
  </si>
  <si>
    <t>บางบ่อ</t>
  </si>
  <si>
    <t>20299</t>
  </si>
  <si>
    <t>คลองอุดมชลจร</t>
  </si>
  <si>
    <t>เมืองฉะเชิงเทรา</t>
  </si>
  <si>
    <t>24000</t>
  </si>
  <si>
    <t>ผลิตบรรจุภัณฑ์พลาสติก</t>
  </si>
  <si>
    <t>35</t>
  </si>
  <si>
    <t>55</t>
  </si>
  <si>
    <t>61</t>
  </si>
  <si>
    <t>65</t>
  </si>
  <si>
    <t>73</t>
  </si>
  <si>
    <t xml:space="preserve">   จังหวัด ชลบุรี                                                          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</si>
  <si>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</si>
  <si>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 โรงงาน</t>
  </si>
  <si>
    <t xml:space="preserve">ล้านบาท </t>
  </si>
  <si>
    <t>คน</t>
  </si>
  <si>
    <t xml:space="preserve"> จำนวน</t>
  </si>
  <si>
    <t>จำนวนเงินทุน</t>
  </si>
  <si>
    <t>จำนวนคนงาน</t>
  </si>
  <si>
    <t>จำนวนเงินลงทุน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</si>
  <si>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เดือนสิงหาคม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</si>
  <si>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เดือนสิงหาคม 2566</t>
  </si>
  <si>
    <t>เดือนสิงหาคม 2566</t>
  </si>
  <si>
    <t xml:space="preserve">  เดือนสิงหาคม 2566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</si>
  <si>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เดือนสิงหาคม 2566  ดังนี้   </t>
  </si>
  <si>
    <t xml:space="preserve">   จังหวัด สมุทรสาคร                                                        </t>
  </si>
  <si>
    <t xml:space="preserve">   จังหวัด สมุทรปราการ                                                                                  </t>
  </si>
  <si>
    <t xml:space="preserve">   จังหวัด หนองคาย                                                               </t>
  </si>
  <si>
    <t xml:space="preserve">   จังหวัด ฉะเชิงเทรา                                                                                 </t>
  </si>
  <si>
    <t xml:space="preserve">   จังหวัด ฉะเชิงเทรา                                                          </t>
  </si>
  <si>
    <t xml:space="preserve">   จังหวัด ปทุมธานี                                                                                  </t>
  </si>
  <si>
    <t xml:space="preserve">   จังหวัด ชลบุรี                                                                                 </t>
  </si>
  <si>
    <t xml:space="preserve"> 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</si>
  <si>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 xml:space="preserve">   ประเภทอุตสาหกรรมลำดับที่ 11(3) การทำน้ำตาลทรายดิบ หรือน้ำตาลทรายขาว</t>
  </si>
  <si>
    <t xml:space="preserve">   ประเภทอุตสาหกรรมลำดับที่ 69 โรงงานผลิต ประกอบหรือซ่อมแซมเครื่องคำนวณ เครื่องทำบัญชี หรือเครื่องอิเล็กทรอนิกส์</t>
  </si>
  <si>
    <t xml:space="preserve">   ประเภทอุตสาหกรรมลำดับที่ 10(1) การทำขนมปังหรือขนมเค้ก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</si>
  <si>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เดือนสิงหาคม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</si>
  <si>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เดือนสิงหาคม 2566</t>
  </si>
  <si>
    <t>29</t>
  </si>
  <si>
    <t>59</t>
  </si>
  <si>
    <t>90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</si>
  <si>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</si>
  <si>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</si>
  <si>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การทำเคมีภัณฑ์ สารเคมี หรือวัสดุเคมี ที่มิใช่ (3)</t>
  </si>
  <si>
    <t>การทำ ดัดแปลง หรือซ่อมแซมเครื่องกลึง เครื่องคว้าน เครื่องเจาะ เครื่องกัด(Milling machines)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</si>
  <si>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</si>
  <si>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</si>
  <si>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การตบแต่งหรือเย็บปักถักร้อยสิ่งทอ</t>
  </si>
  <si>
    <t>การเกี่ยวกับการถลุง หลอม หล่อ รีด ดึง หรือผลิตเหล็กหรือเหล็กกล้า ในขั้นต้น</t>
  </si>
  <si>
    <t>การทำ ดัดแปลง หรือซ่อมแซมแบบ (Dies) หรือเครื่องจับ (Jigs) สำหรับใช้กับเครื่องมือ</t>
  </si>
  <si>
    <t>การทอหรือการเตรียมเส้นด้ายยืน สำหรับทอ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</si>
  <si>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</si>
  <si>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</si>
  <si>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</si>
  <si>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</si>
  <si>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</si>
  <si>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</si>
  <si>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</si>
  <si>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การบด ป่น หรือย่อยส่วนต่าง ๆ ของพืช ซึ่งมิใช่เมล็ดพืชหรือหัวพืช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</si>
  <si>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</si>
  <si>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การป่นหรือบดเมล็ดพืชหรือหัวพืช</t>
  </si>
  <si>
    <t>การหั่น ผสม รีดให้เป็นแผ่น หรือตัดแผ่นยางธรรมชาติซึ่งมิใช่การทำสวนยางหรือป่า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</si>
  <si>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เดือนสิงหาคม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</si>
  <si>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เดือนสิงหาคม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</si>
  <si>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เดือนสิงหาคม 2566</t>
  </si>
  <si>
    <t>102</t>
  </si>
  <si>
    <t>ตารางที่ 13  สถิติจำนวนโรงงานอุตสาหกรรมที่เลิกประกอบกิจการ  จำแนกเป็นรายจังหวัด  เดือนสิงหาคม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</si>
  <si>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เดือนสิงหาคม 2566</t>
  </si>
  <si>
    <t>44</t>
  </si>
  <si>
    <t>54</t>
  </si>
  <si>
    <t>83</t>
  </si>
  <si>
    <t>98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</si>
  <si>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เดือนสิงหาคม 2566</t>
  </si>
  <si>
    <t>3-88(1)-36/66กจ</t>
  </si>
  <si>
    <t>40710129925661</t>
  </si>
  <si>
    <t>บริษัท เอเอฟ เอนเนอร์จี จำกัด</t>
  </si>
  <si>
    <t>ผลิตพลังงานไฟฟ้าจากพลังงานแสงอาทิตย์และจำหน่ายกระแสไฟฟ้า (แบบติดตั้งบนพื้นดิน) ขนาดกำลังการผลิต 3,013.40 กิโลวัตต์</t>
  </si>
  <si>
    <t>18/08/2566</t>
  </si>
  <si>
    <t>พังตรุ</t>
  </si>
  <si>
    <t>ท่าม่วง</t>
  </si>
  <si>
    <t>71110</t>
  </si>
  <si>
    <t>0914363051</t>
  </si>
  <si>
    <t>จ3-50(4)-33/66รอ</t>
  </si>
  <si>
    <t>20450121025665</t>
  </si>
  <si>
    <t>ห้างหุ้นส่วนจำกัด ทิวานนท์</t>
  </si>
  <si>
    <t>ผลิตแอสฟัลท์ติกคอนกรีตสำหรับซ่อมถนน</t>
  </si>
  <si>
    <t>04/08/2566</t>
  </si>
  <si>
    <t xml:space="preserve">โฉนดที่ดินเลขที่ 6549,71676,71677 </t>
  </si>
  <si>
    <t>หนองไผ่</t>
  </si>
  <si>
    <t>ธวัชบุรี</t>
  </si>
  <si>
    <t>45170</t>
  </si>
  <si>
    <t>094-5308064</t>
  </si>
  <si>
    <t>จ3-58(1)-113/66รอ</t>
  </si>
  <si>
    <t>20450121725660</t>
  </si>
  <si>
    <t>ห้างหุ้นส่วนจำกัด ฉัตรเพชร แลนด์ แอนด์ เฮาส์</t>
  </si>
  <si>
    <t>ทำผลิตภัณฑ์คอนกรีต เช่น คอนกรีตผสมเสร็จ ท่ออัดแรง เสาคอนกรีต เป็นต้น</t>
  </si>
  <si>
    <t>08/08/2566</t>
  </si>
  <si>
    <t xml:space="preserve">โฉนดเลขที่ 124916,124917,124918 </t>
  </si>
  <si>
    <t>โนนตาล</t>
  </si>
  <si>
    <t>เมืองร้อยเอ็ด</t>
  </si>
  <si>
    <t>45000</t>
  </si>
  <si>
    <t>088-7298272</t>
  </si>
  <si>
    <t>จ3-7(1)-6/66ปท</t>
  </si>
  <si>
    <t>20130132025660</t>
  </si>
  <si>
    <t xml:space="preserve">บริษัท กรีนฟูดส์ อิมปอร์ต แอนด์ เอ็กซ์ปอร์ต จำกัด </t>
  </si>
  <si>
    <t xml:space="preserve">ผลิตน้ำมันมะพร้าวสกัดเย็น </t>
  </si>
  <si>
    <t>10414</t>
  </si>
  <si>
    <t>21/08/2566</t>
  </si>
  <si>
    <t>39/27</t>
  </si>
  <si>
    <t>คลองสี่</t>
  </si>
  <si>
    <t>3-88(1)-34/66ชบ</t>
  </si>
  <si>
    <t>40200129725667</t>
  </si>
  <si>
    <t>บริษัท บีอีซีไอเอส เอเนอร์จี (ไทยแลนด์) จำกัด (ติดตั้งบนหลังคา บริษัท ไทย เฟาน์เทิน ออฟ ไลฟ์ จำกัด)</t>
  </si>
  <si>
    <t>ผลิตไฟฟ้าจากพลังงานแสงอาทิตย์ (แบบติดตั้งบนหลังคา) ขนาดกำลังการผลิต 1.2 เมกะวัตต์</t>
  </si>
  <si>
    <t>216/171</t>
  </si>
  <si>
    <t>038-110756</t>
  </si>
  <si>
    <t>3-88(1)-35/66ปจ</t>
  </si>
  <si>
    <t>40250129825660</t>
  </si>
  <si>
    <t>บริษัท ทีเอฟ เทค เพาเวอร์ จำกัด (โรงอาหารสัตว์ ปราจีนบุรี)</t>
  </si>
  <si>
    <t>ผลิตพลังงานไฟฟ้าด้วยพลังงานแสงอาทิตย์ แบบติดตั้งบนพื้นดิน ขนาดกำลังการผลิต 317.52 กิโลวัตต์</t>
  </si>
  <si>
    <t>259</t>
  </si>
  <si>
    <t>บ้านนา</t>
  </si>
  <si>
    <t>กบินทร์บุรี</t>
  </si>
  <si>
    <t>25110</t>
  </si>
  <si>
    <t>จ3-3(2)-130/66ตง</t>
  </si>
  <si>
    <t>20920127825664</t>
  </si>
  <si>
    <t>นางสาวทัศน์ดาวัลย์  ศรีผล</t>
  </si>
  <si>
    <t>ขุดตักดินและทรายในที่ดินกรรมสิทธิ์</t>
  </si>
  <si>
    <t>น.ส.3ก. เลขที่ 850 เล่ม 9ก. หน้า 50 เลขที่ดิน 10</t>
  </si>
  <si>
    <t>บางดี</t>
  </si>
  <si>
    <t>ห้วยยอด</t>
  </si>
  <si>
    <t>92210</t>
  </si>
  <si>
    <t>091 - 527 - 9685</t>
  </si>
  <si>
    <t>จ3-3(2)-133/66พบ</t>
  </si>
  <si>
    <t>20760128725665</t>
  </si>
  <si>
    <t>นายแรม อาจอ่อนศรี</t>
  </si>
  <si>
    <t>ขุดดินเพื่อจำหน่าย</t>
  </si>
  <si>
    <t>ป.84-4 เล่มที่ 021 ฉบับที่ 75 ลงวันที่ 15 มีนาคม 2566</t>
  </si>
  <si>
    <t>ห้วยทรายเหนือ</t>
  </si>
  <si>
    <t>ชะอำ</t>
  </si>
  <si>
    <t>76120</t>
  </si>
  <si>
    <t>0812990063</t>
  </si>
  <si>
    <t>จ3-3(2)-134/66นศ</t>
  </si>
  <si>
    <t>20800129625660</t>
  </si>
  <si>
    <t>นายพงษ์ศักดิ์ ชูชาติ</t>
  </si>
  <si>
    <t>ขุดตักดิน ทราย สำหรับใช้ในการก่อสร้าง</t>
  </si>
  <si>
    <t>22/08/2566</t>
  </si>
  <si>
    <t>โฉนดที่ดินเลขที่ 2279 เลขที่ดิน 1</t>
  </si>
  <si>
    <t>ถ้ำพรรณรา</t>
  </si>
  <si>
    <t>80260</t>
  </si>
  <si>
    <t>จ3-3(2)-136/66พท</t>
  </si>
  <si>
    <t>20930131425666</t>
  </si>
  <si>
    <t>นายวิทย์ พรหมศรี</t>
  </si>
  <si>
    <t>ขุด-ตักดินสำหรับใช้ในการก่อสร้าง</t>
  </si>
  <si>
    <t>24/08/2566</t>
  </si>
  <si>
    <t>โฉนดที่ดินเลขที่ 18192</t>
  </si>
  <si>
    <t>โคกทราย</t>
  </si>
  <si>
    <t>ป่าบอน</t>
  </si>
  <si>
    <t>93170</t>
  </si>
  <si>
    <t>0899829530</t>
  </si>
  <si>
    <t>จ3-60-11/66รย</t>
  </si>
  <si>
    <t>20210131325665</t>
  </si>
  <si>
    <t>บริษัท กรธวัช รีไซเคิล จำกัด</t>
  </si>
  <si>
    <t>หลอมดีบุก</t>
  </si>
  <si>
    <t>24101</t>
  </si>
  <si>
    <t>789</t>
  </si>
  <si>
    <t>แม่น้ำคู้</t>
  </si>
  <si>
    <t>3-34(4)-33/66พช</t>
  </si>
  <si>
    <t>10670127225660</t>
  </si>
  <si>
    <t>ณรงค์ศักดิ์ พาณิชย์</t>
  </si>
  <si>
    <t>ผลิตชิ้นไม้สับ จากไม้ยางพารา และไม้ที่ปลูกขึ้นโดยเฉพาะ 13 ชนิด ตามมติคณะรัฐมนตรีเพื่อจำหน่าย</t>
  </si>
  <si>
    <t>16/08/2566</t>
  </si>
  <si>
    <t>27/1</t>
  </si>
  <si>
    <t>ห้วยใหญ่</t>
  </si>
  <si>
    <t>เมืองเพชรบูรณ์</t>
  </si>
  <si>
    <t>67000</t>
  </si>
  <si>
    <t>0872104919</t>
  </si>
  <si>
    <t>จ3-3(2)-125/66สบ</t>
  </si>
  <si>
    <t>20190120725663</t>
  </si>
  <si>
    <t>นางสาวกนกนภา เดชเพิ่มเพียร</t>
  </si>
  <si>
    <t>โฉนดที่ดินเลขที่ 40884</t>
  </si>
  <si>
    <t>หน้าพระลาน</t>
  </si>
  <si>
    <t>เฉลิมพระเกียรติ</t>
  </si>
  <si>
    <t>18240</t>
  </si>
  <si>
    <t>จ3-3(2)-128/66นศ</t>
  </si>
  <si>
    <t>20800124425660</t>
  </si>
  <si>
    <t>นายทรงวุฒิ ช่วยชาตรี</t>
  </si>
  <si>
    <t>ขุดตักดิน สำหรับใช้ในการก่อสร้าง</t>
  </si>
  <si>
    <t>09/08/2566</t>
  </si>
  <si>
    <t>โฉนดที่ดินเลขที่ 9244 เลขที่ดิน 20</t>
  </si>
  <si>
    <t>บ้านลำนาว</t>
  </si>
  <si>
    <t>บางขัน</t>
  </si>
  <si>
    <t>80360</t>
  </si>
  <si>
    <t>จ3-3(2)-129/66สต</t>
  </si>
  <si>
    <t>20910125225660</t>
  </si>
  <si>
    <t>นายรอเสด ตาเดอิน</t>
  </si>
  <si>
    <t>ขุดตักดิน</t>
  </si>
  <si>
    <t>11/08/2566</t>
  </si>
  <si>
    <t>น.ส.3ก เลขที่ 3835 เลขที่ดิน 461</t>
  </si>
  <si>
    <t>ควนโดน</t>
  </si>
  <si>
    <t>91160</t>
  </si>
  <si>
    <t>0949784941</t>
  </si>
  <si>
    <t>จ3-3(2)-131/66สฎ</t>
  </si>
  <si>
    <t>20840128425662</t>
  </si>
  <si>
    <t>บ่อดินศุภกร</t>
  </si>
  <si>
    <t>17/08/2566</t>
  </si>
  <si>
    <t>โฉนดที่ดินเลขที่ 35038 (บางส่วน)</t>
  </si>
  <si>
    <t>ควนสุบรรณ</t>
  </si>
  <si>
    <t>บ้านนาสาร</t>
  </si>
  <si>
    <t>84120</t>
  </si>
  <si>
    <t>098-7136395</t>
  </si>
  <si>
    <t>จ3-3(2)-132/66สฎ</t>
  </si>
  <si>
    <t>20840128525669</t>
  </si>
  <si>
    <t>บ่อดินจิรศักดิ์</t>
  </si>
  <si>
    <t>095-0727569</t>
  </si>
  <si>
    <t>จ3-3(2)-138/66สข</t>
  </si>
  <si>
    <t>20900132525665</t>
  </si>
  <si>
    <t>นายอดุลย์ หมันเหม</t>
  </si>
  <si>
    <t>28/08/2566</t>
  </si>
  <si>
    <t>โฉนดที่ดินเลขที่ 60088,60089,60091</t>
  </si>
  <si>
    <t>คู</t>
  </si>
  <si>
    <t>จะนะ</t>
  </si>
  <si>
    <t>90130</t>
  </si>
  <si>
    <t>081-7670448</t>
  </si>
  <si>
    <t>จ3-3(2)-139/66ชพ</t>
  </si>
  <si>
    <t>20860132725667</t>
  </si>
  <si>
    <t>นายธนกร จันทร์ประนต</t>
  </si>
  <si>
    <t>ขุดตักดิน กรวดและทรายเพื่อใช้ในการก่อสร้าง</t>
  </si>
  <si>
    <t>น.ส.3ก เลขที่ 958</t>
  </si>
  <si>
    <t>หาดพันไกร</t>
  </si>
  <si>
    <t>86000</t>
  </si>
  <si>
    <t>จ3-3(2)-141/66สข</t>
  </si>
  <si>
    <t>20900133325669</t>
  </si>
  <si>
    <t>นางจิรวรรณ พิรุณ</t>
  </si>
  <si>
    <t>29/08/2566</t>
  </si>
  <si>
    <t xml:space="preserve">ที่ดิน น.ส.3ก เลขที่ 5678,5679 เลขที่ดิน 50,51 </t>
  </si>
  <si>
    <t>0943406170</t>
  </si>
  <si>
    <t>จ3-3(2)-143/66สข</t>
  </si>
  <si>
    <t>20900135725668</t>
  </si>
  <si>
    <t>นางสาวเสาวณีย์ ชายมะ</t>
  </si>
  <si>
    <t xml:space="preserve">ขุดตักดินสำหรับใช้ในการก่อสร้าง </t>
  </si>
  <si>
    <t>31/08/2566</t>
  </si>
  <si>
    <t>โฉนดที่ดินเลขที่ 25664 เลขที่ดิน 65</t>
  </si>
  <si>
    <t>บ้านโหนด</t>
  </si>
  <si>
    <t>สะบ้าย้อย</t>
  </si>
  <si>
    <t>90210</t>
  </si>
  <si>
    <t>089-2972753</t>
  </si>
  <si>
    <t>จ3-3(4)-31/66ชร</t>
  </si>
  <si>
    <t>20570121225666</t>
  </si>
  <si>
    <t>นัธทวัฒน์</t>
  </si>
  <si>
    <t>07/08/2566</t>
  </si>
  <si>
    <t>บ้านผ่านศึก</t>
  </si>
  <si>
    <t>ท่าข้าวเปลือก</t>
  </si>
  <si>
    <t>แม่จัน</t>
  </si>
  <si>
    <t>57110</t>
  </si>
  <si>
    <t>0897551966</t>
  </si>
  <si>
    <t>จ3-34(2)-8/66นบ</t>
  </si>
  <si>
    <t>20120123025662</t>
  </si>
  <si>
    <t>นางสาววิไลรัตน์ โตสมบัติ</t>
  </si>
  <si>
    <t>ผลิตไม้คิ้ว ไม้บัว หรือส่วนประกอบที่ทำด้วยไม้ของอาคาร และเครื่องใช้จากไม้</t>
  </si>
  <si>
    <t>16220</t>
  </si>
  <si>
    <t>10/08/2566</t>
  </si>
  <si>
    <t>โฉนดที่ดินเลขที่ 33943</t>
  </si>
  <si>
    <t>ไทรใหญ่</t>
  </si>
  <si>
    <t>จ3-58(1)-114/66รอ</t>
  </si>
  <si>
    <t>20450122025664</t>
  </si>
  <si>
    <t xml:space="preserve">ห้างหุ้นส่วนจำกัด เต็งคอนกรีต </t>
  </si>
  <si>
    <t xml:space="preserve">ทำผลิตภัณฑ์คอนกรีต เช่น คอนกรีตผสมเสร็จ ท่ออัดแรง เสาคอนกรีต เป็นต้น </t>
  </si>
  <si>
    <t>36</t>
  </si>
  <si>
    <t>อรุณประเสริฐ</t>
  </si>
  <si>
    <t>เกษตรวิสัย</t>
  </si>
  <si>
    <t>45150</t>
  </si>
  <si>
    <t>084-5153329</t>
  </si>
  <si>
    <t>จ3-58(1)-116/66สฎ</t>
  </si>
  <si>
    <t>20840122425668</t>
  </si>
  <si>
    <t>ห้างหุ้นส่วนจำกัด แก้วคอนกรีต</t>
  </si>
  <si>
    <t>58</t>
  </si>
  <si>
    <t>น้ำรอบ</t>
  </si>
  <si>
    <t>089-5947306</t>
  </si>
  <si>
    <t>จ3-90-4/66ชบ</t>
  </si>
  <si>
    <t>20200121525663</t>
  </si>
  <si>
    <t>บริษัท อีสเทิร์น ไทย คอนซัลติ้ง 1992 จำกัด</t>
  </si>
  <si>
    <t>ผลิตน้ำประปาเพื่อการอุตสาหกรรม</t>
  </si>
  <si>
    <t>36002</t>
  </si>
  <si>
    <t>282/2</t>
  </si>
  <si>
    <t>หนองขาม</t>
  </si>
  <si>
    <t>จ3-3(2)-126/66ยล</t>
  </si>
  <si>
    <t>20950122825666</t>
  </si>
  <si>
    <t>นางต่วนซูรียานิง ต่วนกอแต</t>
  </si>
  <si>
    <t>โฉนดที่ดินเลขที่ 105407,105409 เลขที่ดิน 14,16 ตามลำดับ</t>
  </si>
  <si>
    <t>สะเตงนอก</t>
  </si>
  <si>
    <t>เมืองยะลา</t>
  </si>
  <si>
    <t>95000</t>
  </si>
  <si>
    <t>0872930002</t>
  </si>
  <si>
    <t>จ3-3(2)-127/66พท</t>
  </si>
  <si>
    <t>20930123825667</t>
  </si>
  <si>
    <t>บริษัท เฉลิมยศพัฒนา จำกัด</t>
  </si>
  <si>
    <t>โฉนดที่ดินเลขที่ 16667</t>
  </si>
  <si>
    <t>0857683099</t>
  </si>
  <si>
    <t>จ3-3(2)-137/66ชพ</t>
  </si>
  <si>
    <t>20860131525662</t>
  </si>
  <si>
    <t>นางสาวรัชฎา เนียมวดี</t>
  </si>
  <si>
    <t>โฉนดที่ดินเลขที่ 1533 และ 3482</t>
  </si>
  <si>
    <t>ละแม</t>
  </si>
  <si>
    <t>86170</t>
  </si>
  <si>
    <t>0848397824</t>
  </si>
  <si>
    <t>จ3-3(4)-33/66บก</t>
  </si>
  <si>
    <t>20380124125669</t>
  </si>
  <si>
    <t>บริษัท ทรายธารา จำกัด</t>
  </si>
  <si>
    <t>ดูดทราย กรวด</t>
  </si>
  <si>
    <t>โคกก่อง</t>
  </si>
  <si>
    <t>เมืองบึงกาฬ</t>
  </si>
  <si>
    <t>38000</t>
  </si>
  <si>
    <t>086-4422289</t>
  </si>
  <si>
    <t>จ3-34(6)-1/66รอ</t>
  </si>
  <si>
    <t>20450120625663</t>
  </si>
  <si>
    <t>ถ่านเตาอบ567</t>
  </si>
  <si>
    <t>เผาถ่าน</t>
  </si>
  <si>
    <t>02200</t>
  </si>
  <si>
    <t>โฉนดที่ดินเลขที่ 23024,23027</t>
  </si>
  <si>
    <t>อุ่มเม้า</t>
  </si>
  <si>
    <t>0818737218</t>
  </si>
  <si>
    <t>จ3-42(1)-6/66ชบ</t>
  </si>
  <si>
    <t>20200120825668</t>
  </si>
  <si>
    <t>บริษัท เท็นริว (ไทยแลนด์) จำกัด</t>
  </si>
  <si>
    <t>ผลิตและแบ่งบรรจุเคมีภัณฑ์ สารเคมี</t>
  </si>
  <si>
    <t>03/08/2566</t>
  </si>
  <si>
    <t>19/1</t>
  </si>
  <si>
    <t>หน้าพระธาตุ</t>
  </si>
  <si>
    <t>จ3-50(4)-32/66อบ</t>
  </si>
  <si>
    <t>20340120025669</t>
  </si>
  <si>
    <t>ห้างหุ้นส่วนจำกัด เขื่องในวัสดุ</t>
  </si>
  <si>
    <t>โฉนดที่ดินเลขที่ 586</t>
  </si>
  <si>
    <t>ก่อเอ้</t>
  </si>
  <si>
    <t>0894049999</t>
  </si>
  <si>
    <t>จ3-53(5)-34/66อจ</t>
  </si>
  <si>
    <t>20370134725665</t>
  </si>
  <si>
    <t>บริษัท นาคินทร์อินเจคชั่นอินเตอร์พลาส จำกัด</t>
  </si>
  <si>
    <t>ผลิตภัณฑ์พลาสติก เช่น หลอดพรีฟอร์ม ฝาขวด</t>
  </si>
  <si>
    <t>30/08/2566</t>
  </si>
  <si>
    <t>139</t>
  </si>
  <si>
    <t>โคกกลาง</t>
  </si>
  <si>
    <t>ลืออำนาจ</t>
  </si>
  <si>
    <t>จ3-58(1)-121/66ชย</t>
  </si>
  <si>
    <t>20360128625666</t>
  </si>
  <si>
    <t>ห้างหุ้นส่วนจำกัด เทพพร คอนกรีต</t>
  </si>
  <si>
    <t>ผลิตคอนกรีตผสมเสร็จ และผลิตภัณฑ์จากคอนกรีต เช่น เสา แผ่นพื้น ท่อ</t>
  </si>
  <si>
    <t>195</t>
  </si>
  <si>
    <t>ผักปัง</t>
  </si>
  <si>
    <t>ภูเขียว</t>
  </si>
  <si>
    <t>36110</t>
  </si>
  <si>
    <t>0833387776</t>
  </si>
  <si>
    <t>จ3-9(1)-13/66ลป</t>
  </si>
  <si>
    <t>20520123325667</t>
  </si>
  <si>
    <t>โรงสีข้าวโชคมงคล</t>
  </si>
  <si>
    <t>สีข้าว กำลังสีสูงสุดของร้านสีข้าว 72 ตันข้าวเปลือกต่อวัน (24 ชั่วโมง), การอบเมล็ดพืช และการเก็บรักษาเมล็ดพืชหรือผลิตผลจากพืชในโกดัง</t>
  </si>
  <si>
    <t>ใหม่พัฒนา</t>
  </si>
  <si>
    <t>เกาะคา</t>
  </si>
  <si>
    <t>52130</t>
  </si>
  <si>
    <t>089-560-9831</t>
  </si>
  <si>
    <t>จ3-90-5/66รย</t>
  </si>
  <si>
    <t>20210123125669</t>
  </si>
  <si>
    <t>บริษัท วาย.เอส.เอส.พี. แอกกริเกต จำกัด</t>
  </si>
  <si>
    <t>สูบ-ส่ง น้ำดิบ</t>
  </si>
  <si>
    <t>โฉนดที่ดินเลขที่ 149217 เลขที่ดิน 2401</t>
  </si>
  <si>
    <t>ทับมา</t>
  </si>
  <si>
    <t>0614395599</t>
  </si>
  <si>
    <t>จ3-92-28/66ปท</t>
  </si>
  <si>
    <t>20130128825669</t>
  </si>
  <si>
    <t>บริษัท ตรีมูรติฟรูทส์ จำกัด</t>
  </si>
  <si>
    <t xml:space="preserve">ตัดแต่งผักผลไม้พร้อมบรรจุแช่เย็น </t>
  </si>
  <si>
    <t>32/25</t>
  </si>
  <si>
    <t>3-88(1)-33/66ขก</t>
  </si>
  <si>
    <t>40400126325665</t>
  </si>
  <si>
    <t>โรงไฟฟ้าพลังงานแสงอาทิตย์ทุ่นลอยน้ำร่วมกับโรงไฟฟ้าพลังน้ำเขื่อนอุบลรัตน์</t>
  </si>
  <si>
    <t xml:space="preserve">ผลิตกระแสไฟฟ้าบนทุ่นลอยน้ำเซลล์แสงอาทิตย์ ขนาด 31,192.2 กิโลวัตต์       </t>
  </si>
  <si>
    <t>0</t>
  </si>
  <si>
    <t>เขื่อนอุบลรัตน์</t>
  </si>
  <si>
    <t>อุบลรัตน์</t>
  </si>
  <si>
    <t>40250</t>
  </si>
  <si>
    <t>043446233</t>
  </si>
  <si>
    <t>จ2-14-1/66ลย</t>
  </si>
  <si>
    <t>20420135625669</t>
  </si>
  <si>
    <t>นายอภิวัฒน์   ธิมาศ</t>
  </si>
  <si>
    <t>ทำน้ำแข็ง</t>
  </si>
  <si>
    <t>422</t>
  </si>
  <si>
    <t>ศรีสองรัก</t>
  </si>
  <si>
    <t>เมืองเลย</t>
  </si>
  <si>
    <t>42100</t>
  </si>
  <si>
    <t>0942946399</t>
  </si>
  <si>
    <t>จ3-3(4)-34/66บก</t>
  </si>
  <si>
    <t>20380124325665</t>
  </si>
  <si>
    <t>บริษัท ธานัท (106) โลจิสติกส์ จำกัด</t>
  </si>
  <si>
    <t>094-7898295</t>
  </si>
  <si>
    <t>จ3-3(4)-36/66รอ</t>
  </si>
  <si>
    <t>20450136225664</t>
  </si>
  <si>
    <t>ห้างหุ้นส่วนจำกัด มงคลทรายทอง</t>
  </si>
  <si>
    <t>ลำน้ำยัง</t>
  </si>
  <si>
    <t>แวง</t>
  </si>
  <si>
    <t>45110</t>
  </si>
  <si>
    <t>00087-6793992</t>
  </si>
  <si>
    <t>จ3-53(5)-33/66อจ</t>
  </si>
  <si>
    <t>20370134625667</t>
  </si>
  <si>
    <t>เอสทีพี โลีแพค</t>
  </si>
  <si>
    <t>ผลิตขวดบรรจุน้ำดื่ม</t>
  </si>
  <si>
    <t>หนองมะแซว</t>
  </si>
  <si>
    <t>เมืองอำนาจเจริญ</t>
  </si>
  <si>
    <t>จ3-58(1)-127/66พจ</t>
  </si>
  <si>
    <t>20660135125661</t>
  </si>
  <si>
    <t>บริษัท วงศ์สระหลวงก่อสร้าง จำกัด</t>
  </si>
  <si>
    <t>คลองคะเชนทร์</t>
  </si>
  <si>
    <t>เมืองพิจิตร</t>
  </si>
  <si>
    <t>66000</t>
  </si>
  <si>
    <t>จ3-58(1)-128/66รย</t>
  </si>
  <si>
    <t>20210135225663</t>
  </si>
  <si>
    <t>บริษัท ทรัพย์วริศถาวร จำกัด</t>
  </si>
  <si>
    <t>โฉนดที่ดินเลขที่ 76829 และ 76830</t>
  </si>
  <si>
    <t>บ้านค่าย</t>
  </si>
  <si>
    <t>21120</t>
  </si>
  <si>
    <t>จ3-58(1)-130/66ลพ</t>
  </si>
  <si>
    <t>20510137625665</t>
  </si>
  <si>
    <t>บริษัท พี-มิกซ์ โปรดักส์ จำกัด</t>
  </si>
  <si>
    <t>โฉนดที่ดินเลขที่ 39575</t>
  </si>
  <si>
    <t>ป่าพลู</t>
  </si>
  <si>
    <t>บ้านโฮ่ง</t>
  </si>
  <si>
    <t>51130</t>
  </si>
  <si>
    <t>053-489409</t>
  </si>
  <si>
    <t>จ3-58(1)-131/66ลพ</t>
  </si>
  <si>
    <t>20510137725663</t>
  </si>
  <si>
    <t>บริษัท พีซีเอ็น คอร์ป จำกัด (มหาชน)</t>
  </si>
  <si>
    <t>โฉนดที่ดินเลขที่ 10117</t>
  </si>
  <si>
    <t>แม่ตืน</t>
  </si>
  <si>
    <t>ลี้</t>
  </si>
  <si>
    <t>51110</t>
  </si>
  <si>
    <t>53-021025-7</t>
  </si>
  <si>
    <t>จ3-63(2)-8/66สค</t>
  </si>
  <si>
    <t>20740130725663</t>
  </si>
  <si>
    <t>บริษัท เด่นใหญ่ จำกัด</t>
  </si>
  <si>
    <t>ทำผลิตภัณฑ์สำหรับใช้ในการก่อสร้าง เช่น ฉนวนกันความร้อน</t>
  </si>
  <si>
    <t>23/08/2566</t>
  </si>
  <si>
    <t>223/44</t>
  </si>
  <si>
    <t>อ้อมน้อย</t>
  </si>
  <si>
    <t>74130</t>
  </si>
  <si>
    <t>จ3-87(5)-1/66รย</t>
  </si>
  <si>
    <t>20210135025667</t>
  </si>
  <si>
    <t>บริษัท ออซเจ้น บอลลูนส์ จำกัด</t>
  </si>
  <si>
    <t>ผลิต ผลิตภัณฑ์เครื่องเล่น การทำป้าย ตราสัญลักษณ์ หรือเครื่องโฆษณาสินค้า ตราโลหะหรือยาง</t>
  </si>
  <si>
    <t>25999</t>
  </si>
  <si>
    <t>2/6</t>
  </si>
  <si>
    <t>3-34(4)-30/66สฎ</t>
  </si>
  <si>
    <t>10840126025664</t>
  </si>
  <si>
    <t>บริษัท นิวเวิร์ค เอนเนอยี่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</si>
  <si>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
</t>
  </si>
  <si>
    <t>15/08/2566</t>
  </si>
  <si>
    <t>โฉนดที่ดินเลขที่ 46173 เลขที่ดิน 397</t>
  </si>
  <si>
    <t>ทุ่งรัง</t>
  </si>
  <si>
    <t>กาญจนดิษฐ์</t>
  </si>
  <si>
    <t>84290</t>
  </si>
  <si>
    <t>083-5919565</t>
  </si>
  <si>
    <t>3-53(5)-30/66ฉช</t>
  </si>
  <si>
    <t>10240127925667</t>
  </si>
  <si>
    <t>บริษัท วี-ไนน แพคเกจจิ้ง จำกัด</t>
  </si>
  <si>
    <t>ผลิตฟิล์มพลาสติกชนิดอ่อน</t>
  </si>
  <si>
    <t>โฉนดที่ดินเลขที่ 21436</t>
  </si>
  <si>
    <t>แปลงยาว</t>
  </si>
  <si>
    <t>24190</t>
  </si>
  <si>
    <t>จ3-48(3)-2/66นบ</t>
  </si>
  <si>
    <t>20120128025667</t>
  </si>
  <si>
    <t>บริษัท พีเอ็มซี มิลเลนเนียม จำกัด</t>
  </si>
  <si>
    <t>ผลิตกาวลาเท็กซ์ กาวเด็กซ์ตริน</t>
  </si>
  <si>
    <t>20292</t>
  </si>
  <si>
    <t>โฉนดที่ดินเลขที่ 52767</t>
  </si>
  <si>
    <t>วัดสโมสร</t>
  </si>
  <si>
    <t>บางเลน-ปทุมธานี</t>
  </si>
  <si>
    <t>0624154254</t>
  </si>
  <si>
    <t>จ3-53(4)-23/66กพ</t>
  </si>
  <si>
    <t>20620135425669</t>
  </si>
  <si>
    <t>ห้างหุ้นส่วนจำกัด ศุภกิจ พลาสติก</t>
  </si>
  <si>
    <t>ผลิตขวดพลาสติก</t>
  </si>
  <si>
    <t>250</t>
  </si>
  <si>
    <t>ดอนแตง</t>
  </si>
  <si>
    <t>62140</t>
  </si>
  <si>
    <t>จ3-58(1)-117/66สฎ</t>
  </si>
  <si>
    <t>20840122525665</t>
  </si>
  <si>
    <t>วิทย์เลิศคอนกรีต</t>
  </si>
  <si>
    <t>น.ส. 4จ. เลขที่ 5421 เลขที่ดิน 11</t>
  </si>
  <si>
    <t>ป่าเว</t>
  </si>
  <si>
    <t>ไชยา</t>
  </si>
  <si>
    <t>84110</t>
  </si>
  <si>
    <t>080-4457126</t>
  </si>
  <si>
    <t>จ3-58(1)-126/66รอ</t>
  </si>
  <si>
    <t>20450131725668</t>
  </si>
  <si>
    <t xml:space="preserve">ห้างหุ้นส่วนจำกัด ส.การค้า 101 </t>
  </si>
  <si>
    <t>38/1</t>
  </si>
  <si>
    <t>หัวช้าง</t>
  </si>
  <si>
    <t>จตุรพักตรพิมาน</t>
  </si>
  <si>
    <t>45180</t>
  </si>
  <si>
    <t>080-0078835</t>
  </si>
  <si>
    <t>ธ3-3(1)-4/66นว</t>
  </si>
  <si>
    <t>30600134025668</t>
  </si>
  <si>
    <t>ห้างหุ้นส่วนจำกัด ชัยพฤกษ์คอนสตรัคชั่น</t>
  </si>
  <si>
    <t>โม่ บด และย่อยหิน</t>
  </si>
  <si>
    <t>23961</t>
  </si>
  <si>
    <t>โฉนดที่ดินเลขที่ 29376 และ 37886</t>
  </si>
  <si>
    <t>เขากะลา</t>
  </si>
  <si>
    <t>พยุหะคีรี</t>
  </si>
  <si>
    <t>60130</t>
  </si>
  <si>
    <t>0846189995</t>
  </si>
  <si>
    <t>3-34(4)-29/66กส</t>
  </si>
  <si>
    <t>10460125825665</t>
  </si>
  <si>
    <t>บริษัท สยามพันธุ์ วู้ด โปรดักท์ จำกัด</t>
  </si>
  <si>
    <t>ผลิตชิ้นไม้สับจากไม้ยางพาราและไม้ที่ปลูกขึ้นโดยเฉพาะ 13 ชนิด ตามมติคณะรัฐมนตรี  เพื่อจำหน่าย</t>
  </si>
  <si>
    <t>โฉนดที่ดินเลขที่ 23142</t>
  </si>
  <si>
    <t>สมเด็จ</t>
  </si>
  <si>
    <t>46150</t>
  </si>
  <si>
    <t>081-8743488</t>
  </si>
  <si>
    <t>จ3-20(1)-16/66รอ</t>
  </si>
  <si>
    <t>20450131025663</t>
  </si>
  <si>
    <t xml:space="preserve">บริษัท เอสพีซี โปรดักส์ชั่น กรุ๊ป จำกัด </t>
  </si>
  <si>
    <t>ผลิตน้ำดื่มบรรจุขวด และเป่าขวดพลาสติก</t>
  </si>
  <si>
    <t>11041</t>
  </si>
  <si>
    <t>81</t>
  </si>
  <si>
    <t>หนองแวงควง</t>
  </si>
  <si>
    <t>ศรีสมเด็จ</t>
  </si>
  <si>
    <t>089-5136067</t>
  </si>
  <si>
    <t>จ3-3(4)-32/66บก</t>
  </si>
  <si>
    <t>20380124025661</t>
  </si>
  <si>
    <t>ห้างหุ้นส่วนจำกัด โอเคดี ซัพพลาย 1999</t>
  </si>
  <si>
    <t>061-1659242</t>
  </si>
  <si>
    <t>จ3-50(4)-34/66ชร</t>
  </si>
  <si>
    <t>20570133925667</t>
  </si>
  <si>
    <t>บริษัท ภาคเหนือวัสดุก่อสร้าง จำกัด</t>
  </si>
  <si>
    <t>ผลิตแอสฟัลท์ติกคอนกรีต กำลังการผลิต 120 ตันต่อชั่วโมง</t>
  </si>
  <si>
    <t>โฉนดที่ดินเลขที่ 131122</t>
  </si>
  <si>
    <t>ดอยฮาง</t>
  </si>
  <si>
    <t>เมืองเชียงราย</t>
  </si>
  <si>
    <t>57000</t>
  </si>
  <si>
    <t>0898513553</t>
  </si>
  <si>
    <t>จ3-52(2)-4/66ลย</t>
  </si>
  <si>
    <t>20420132425667</t>
  </si>
  <si>
    <t>จิตรัตน์ยางพารา</t>
  </si>
  <si>
    <t>การหั่น ผสม รีดให้เป็นแผ่นหรือตัดแผ่นยาง ยางธรรมชาติ</t>
  </si>
  <si>
    <t>123</t>
  </si>
  <si>
    <t>หนองหญ้าปล้อง</t>
  </si>
  <si>
    <t>วังสะพุง</t>
  </si>
  <si>
    <t>42130</t>
  </si>
  <si>
    <t>095 526 5638</t>
  </si>
  <si>
    <t>จ3-58(1)-132/66ชย</t>
  </si>
  <si>
    <t>20360137925669</t>
  </si>
  <si>
    <t>ห้างหุ้นส่วนจำกัด เพชรพิมล วัสดุก่อสร้าง</t>
  </si>
  <si>
    <t>ผลิตคอนกรีตผสมเสร็จ และผลิตภัณฑ์จากคอนกรีตอื่นๆ เช่น เสา แผ่นพื้น อิฐบล็อก</t>
  </si>
  <si>
    <t>25/08/2566</t>
  </si>
  <si>
    <t>235</t>
  </si>
  <si>
    <t>บ้านเพชร</t>
  </si>
  <si>
    <t>0923205544</t>
  </si>
  <si>
    <t>3-34(4)-31/66อด</t>
  </si>
  <si>
    <t>10410126425668</t>
  </si>
  <si>
    <t>ห้างหุ้นส่วนจำกัด วิสาหกิจชุมชนยางพารา ต.โสมเยี่ยม</t>
  </si>
  <si>
    <t>แปรรูปไม้โยใช้เครื่องจักรเพื่อผลิตชิ้นไม้สับจากไม้ยางพาราและไม้ที่ปลูกขึ้นโดยเฉพาะ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</si>
  <si>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ที่ดิน น.ส. 3 ก. เลขที่ 374</t>
  </si>
  <si>
    <t>บ้านโนนบก</t>
  </si>
  <si>
    <t>ทางหลวงเทศบาล</t>
  </si>
  <si>
    <t>น้ำโสม</t>
  </si>
  <si>
    <t>41210</t>
  </si>
  <si>
    <t>081-4293955</t>
  </si>
  <si>
    <t>จ3-39-16/66พบ</t>
  </si>
  <si>
    <t>20760124825667</t>
  </si>
  <si>
    <t>บริษัท กฤติภัทร เจริญทรัพย์ โลจิสติกส์ จำกัด</t>
  </si>
  <si>
    <t>ผลิตกล่องกระดาษจากกระดาษลูกฟูก</t>
  </si>
  <si>
    <t>110</t>
  </si>
  <si>
    <t>โพธิ์การ้อง</t>
  </si>
  <si>
    <t>นาวุ้ง</t>
  </si>
  <si>
    <t>เมืองเพชรบุรี</t>
  </si>
  <si>
    <t>76000</t>
  </si>
  <si>
    <t>0863007533</t>
  </si>
  <si>
    <t>จ3-58(1)-122/66ลบ</t>
  </si>
  <si>
    <t>20160128925664</t>
  </si>
  <si>
    <t xml:space="preserve">บริษัท ดี เจน เวสต์แมนเนจเม้นต์ จำกัด </t>
  </si>
  <si>
    <t>การทำผลิตภัณฑ์คอนกรีต ได้แก่ทำอิฐบล็อคประสาน อิฐตัวหนอน แผ่นพื้นคอนกรีต จากปูนซีเมนท์ทราย ตะกรันจากการหลอมโลหะ เช่น สังกะสี ทองแดง อลูมิเนียม เถ้าหนัก (ฺBottom ash) และทำผลิตภัณฑ์จากการผสมปูนขาว เถ้าลอย(fly ash) เข้าด้วยกัน</t>
  </si>
  <si>
    <t>โฉนดที่ดินเลขที่ 13043</t>
  </si>
  <si>
    <t>ม่วงค่อม</t>
  </si>
  <si>
    <t>ชัยบาดาล</t>
  </si>
  <si>
    <t>15230</t>
  </si>
  <si>
    <t>3-34(4)-32/66ขก</t>
  </si>
  <si>
    <t>10400126725662</t>
  </si>
  <si>
    <t>บริษัท ภัททรัตน์ อินเตอร์เทรด จำกัด</t>
  </si>
  <si>
    <t xml:space="preserve">ผลิตชิ้นไม้สับจากไม้ยางพาราและไม้ที่ปลูกขึ้นโดยเฉพาะ  13 ชนิด ตามมติคณะรัฐมนตรีเพื่อจำหน่าย </t>
  </si>
  <si>
    <t>88</t>
  </si>
  <si>
    <t>ขอนแก่น-ชัยภูมิ</t>
  </si>
  <si>
    <t>โพธิ์ไชย</t>
  </si>
  <si>
    <t>โคกโพธิ์ไชย</t>
  </si>
  <si>
    <t>40160</t>
  </si>
  <si>
    <t>0817894514</t>
  </si>
  <si>
    <t>จ3-58(1)-115/66นน</t>
  </si>
  <si>
    <t>20550122325665</t>
  </si>
  <si>
    <t>ห้างหุ้นส่วนจำกัด ทรัพย์สุทิน</t>
  </si>
  <si>
    <t>สถาน</t>
  </si>
  <si>
    <t>ปัว</t>
  </si>
  <si>
    <t>55120</t>
  </si>
  <si>
    <t>084-6148889</t>
  </si>
  <si>
    <t>จ3-58(1)-124/66กส</t>
  </si>
  <si>
    <t>20460129525665</t>
  </si>
  <si>
    <t>บริษัท ก.เจริญคอนกรีต กาฬสินธุ์ จำกัด</t>
  </si>
  <si>
    <t>213</t>
  </si>
  <si>
    <t>อุ่มเม่า</t>
  </si>
  <si>
    <t>ยางตลาด</t>
  </si>
  <si>
    <t>46120</t>
  </si>
  <si>
    <t>080-0835320</t>
  </si>
  <si>
    <t>จ3-58(1)-125/66อต</t>
  </si>
  <si>
    <t>20530130425665</t>
  </si>
  <si>
    <t xml:space="preserve">ห้างหุ้นส่วนจำกัด เกล้าเจริญ วัสดุก่อสร้าง </t>
  </si>
  <si>
    <t>ข่อยสูง</t>
  </si>
  <si>
    <t>ตรอน</t>
  </si>
  <si>
    <t>53140</t>
  </si>
  <si>
    <t>จ3-9(3)-2/66นฐ</t>
  </si>
  <si>
    <t>20730125325660</t>
  </si>
  <si>
    <t>บริษัท กิจเรืองชัยพืชผล จำกัด</t>
  </si>
  <si>
    <t>โม่เมล็ดข้าวโพดและพืชผลทางการเกษตร</t>
  </si>
  <si>
    <t>สามควายเผือก</t>
  </si>
  <si>
    <t>081-8144704</t>
  </si>
  <si>
    <t>จ3-95(1)-25/66ปจ</t>
  </si>
  <si>
    <t>20250136325666</t>
  </si>
  <si>
    <t>บริษัท บี-ควิก จำกัด</t>
  </si>
  <si>
    <t>ซ่อมแซมรถยนต์</t>
  </si>
  <si>
    <t>โฉนดที่ดินเลขที่ 17712</t>
  </si>
  <si>
    <t>ท่าตูม</t>
  </si>
  <si>
    <t>ศรีมหาโพธิ</t>
  </si>
  <si>
    <t>25140</t>
  </si>
  <si>
    <t>3-105-52/66ขก</t>
  </si>
  <si>
    <t>10400133825661</t>
  </si>
  <si>
    <t>ห้างหุ้นส่วนจำกัด ฐาปกรณ์ เมนทิแน็นซ แอนด์ เซอร์วิส</t>
  </si>
  <si>
    <t xml:space="preserve">คัดแยกสิ่งปฏิกูลหรือวัสดุที่ไม่ใช้แล้วที่ไม่เป็นของเสียอันตราย </t>
  </si>
  <si>
    <t>38211</t>
  </si>
  <si>
    <t>โฉนดที่ดินเลขที่ 6665</t>
  </si>
  <si>
    <t>โคกสูง</t>
  </si>
  <si>
    <t>0846018329</t>
  </si>
  <si>
    <t>ข3-29-1/66สป</t>
  </si>
  <si>
    <t>91620141825666</t>
  </si>
  <si>
    <t>บริษัท รีซู เลทเธอร์ จำกัด</t>
  </si>
  <si>
    <t>ฟอกหนังสัตว์</t>
  </si>
  <si>
    <t>15110</t>
  </si>
  <si>
    <t>ท้ายบ้าน</t>
  </si>
  <si>
    <t>จ3-3(2)-140/66รบ</t>
  </si>
  <si>
    <t>20700132825663</t>
  </si>
  <si>
    <t>บ่อไชยวัฒน์</t>
  </si>
  <si>
    <t>ขุด ตัก ดิน ในที่ดินกรรมสิทธิ์ สำหรับใช้ในการก่อสร้าง</t>
  </si>
  <si>
    <t>โฉนดที่ดินเลขที่ 14903,14911,14912,14913,14914,14915,14916,14917</t>
  </si>
  <si>
    <t>ดอนใหญ่</t>
  </si>
  <si>
    <t>บางแพ</t>
  </si>
  <si>
    <t>70160</t>
  </si>
  <si>
    <t>จ3-3(2)-142/66อท</t>
  </si>
  <si>
    <t>20150133725662</t>
  </si>
  <si>
    <t>นายสุขโชคภินันต์ บุญราช</t>
  </si>
  <si>
    <t>ขุดตักดินหรือทราย</t>
  </si>
  <si>
    <t>219</t>
  </si>
  <si>
    <t>โคกพุทรา</t>
  </si>
  <si>
    <t>โพธิ์ทอง</t>
  </si>
  <si>
    <t>14120</t>
  </si>
  <si>
    <t>089-0141595</t>
  </si>
  <si>
    <t>จ3-4(3)-8/66พท</t>
  </si>
  <si>
    <t>20930133425664</t>
  </si>
  <si>
    <t>ลูกชิ้นมนัสนันท์</t>
  </si>
  <si>
    <t>ผลิตลูกชิ้นและไส้กรอก จากหมู วัว และไก่</t>
  </si>
  <si>
    <t>10132</t>
  </si>
  <si>
    <t>154</t>
  </si>
  <si>
    <t>ควนขนุน</t>
  </si>
  <si>
    <t>เขาชัยสน</t>
  </si>
  <si>
    <t>93130</t>
  </si>
  <si>
    <t>0985122445</t>
  </si>
  <si>
    <t>จ3-40(2)-3/66สก</t>
  </si>
  <si>
    <t>20270131625662</t>
  </si>
  <si>
    <t>บริษัท ธนัทกร แมนูแฟคเจอริ่ง จำกัด</t>
  </si>
  <si>
    <t>ผลิตผ้าอ้อมสำเร็จรูป</t>
  </si>
  <si>
    <t>17099</t>
  </si>
  <si>
    <t>โแนดที่ดินเลขที่ 23857และ2434</t>
  </si>
  <si>
    <t>ผักขะ</t>
  </si>
  <si>
    <t>วัฒนานคร</t>
  </si>
  <si>
    <t>27160</t>
  </si>
  <si>
    <t>จ3-53(4)-22/66สป</t>
  </si>
  <si>
    <t>20110130025664</t>
  </si>
  <si>
    <t>นางศานิตย์  สกุลเกียรติ</t>
  </si>
  <si>
    <t>887</t>
  </si>
  <si>
    <t>แพรกษาใหม่</t>
  </si>
  <si>
    <t>จ3-58(1)-112/66พย</t>
  </si>
  <si>
    <t>20560121625668</t>
  </si>
  <si>
    <t>ผลิตคอนกรีตผสมเสร็จ กำลังการผลิต 90-100 ลูกบาศก์เมตรต่อชั่วโมง</t>
  </si>
  <si>
    <t>โฉนดที่ดินเลขที่ 81930</t>
  </si>
  <si>
    <t>จำป่าหวาย</t>
  </si>
  <si>
    <t>080-6762319</t>
  </si>
  <si>
    <t>จ3-58(1)-120/66ภก</t>
  </si>
  <si>
    <t>20830127525661</t>
  </si>
  <si>
    <t>บริษัท ชัยยันต์ คอนกรีต จำกัด</t>
  </si>
  <si>
    <t>ทำผลิตภัณฑ์คอนกรีตผสมเสร็จ</t>
  </si>
  <si>
    <t>โฉนดเลขที่ 42208</t>
  </si>
  <si>
    <t>ศรีสุนทร</t>
  </si>
  <si>
    <t>ถลาง</t>
  </si>
  <si>
    <t>83110</t>
  </si>
  <si>
    <t>จ3-58(1)-123/66ลบ</t>
  </si>
  <si>
    <t>20160129125660</t>
  </si>
  <si>
    <t xml:space="preserve">บริษัท แซด เอ็น ซี อินดัสทรีเทคโนโลยี่ จำกัด </t>
  </si>
  <si>
    <t>การทำผลิตภัณฑ์คอนกรีต ได้แก่ อิฐบล็อคประสาน อิฐตัวหนอน แผ่นพื้นคอนกรีต จากปูนซีเมนต์ และตะกรันจากการหลอมโลหะ เช่น สังกะสี ทองแดง อลูมิเนียม เถ้าหนัก (Bottom Ash)</t>
  </si>
  <si>
    <t>วังเพลิง</t>
  </si>
  <si>
    <t>โคกสำโรง</t>
  </si>
  <si>
    <t>15120</t>
  </si>
  <si>
    <t>081 8254343</t>
  </si>
  <si>
    <t>จ3-58(1)-129/66นพ</t>
  </si>
  <si>
    <t>20480136425667</t>
  </si>
  <si>
    <t>นายโกศล  ทับสีรัก</t>
  </si>
  <si>
    <t>โฉนดที่ดินเลขที่ 26929</t>
  </si>
  <si>
    <t>ท่าค้อ</t>
  </si>
  <si>
    <t>เมืองนครพนม</t>
  </si>
  <si>
    <t>48000</t>
  </si>
  <si>
    <t>0830776548</t>
  </si>
  <si>
    <t>จ3-59-3/66สค</t>
  </si>
  <si>
    <t>20740129025661</t>
  </si>
  <si>
    <t>บริษัท ไทยถาวร คอปเปอร์ จำกัด</t>
  </si>
  <si>
    <t>หลอมหล่อเหล็ก เหล็กกล้า เช่น สแตนเลส และโลหะต่างๆ เช่น อลูมิเนียม ทองแดง ทองเหลือง ฯลฯ</t>
  </si>
  <si>
    <t>7/6</t>
  </si>
  <si>
    <t>จ3-60-10/66รย</t>
  </si>
  <si>
    <t>20210127725662</t>
  </si>
  <si>
    <t>บริษัท อริยะ (2020) จำกัด</t>
  </si>
  <si>
    <t>หลอมหล่อโลหะ</t>
  </si>
  <si>
    <t>18/9</t>
  </si>
  <si>
    <t>จ3-60-9/66สค</t>
  </si>
  <si>
    <t>20740125625662</t>
  </si>
  <si>
    <t>บริษัท จุนดา อินเตอร์เนชั่นเเนล (ประเทศไทย) จำกัด</t>
  </si>
  <si>
    <t>7/9</t>
  </si>
  <si>
    <t>ท่าทราย</t>
  </si>
  <si>
    <t>จ3-64(12)-16/66กจ</t>
  </si>
  <si>
    <t>20710131225666</t>
  </si>
  <si>
    <t>บริษัท โปรฟอร์แมช จำกัด</t>
  </si>
  <si>
    <t>แปรรูปโลหะ โดยการตัด พับ ม้วน กลึง ใส และเชื่อมโลหะ</t>
  </si>
  <si>
    <t xml:space="preserve">โฉนดที่ดินเลขที่ 61777 เลขที่ดิน 114 </t>
  </si>
  <si>
    <t>ท่ามะกา</t>
  </si>
  <si>
    <t>71120</t>
  </si>
  <si>
    <t>085-4418755</t>
  </si>
  <si>
    <t>จ3-64(12)-17/66ชบ</t>
  </si>
  <si>
    <t>20200133025660</t>
  </si>
  <si>
    <t>บริษัท ไทยพอนด์ สตีล จำกัด</t>
  </si>
  <si>
    <t>ตัด พับ ม้วนโลหะ และปั๊มขึ้นรูปโลหะ</t>
  </si>
  <si>
    <t>โฉนดที่ดินเลขที่ 8633</t>
  </si>
  <si>
    <t xml:space="preserve">สุขสวัสดิ์ </t>
  </si>
  <si>
    <t>จ3-67(7)-2/66สค</t>
  </si>
  <si>
    <t>20740130625665</t>
  </si>
  <si>
    <t>ห้างหุ่นส่วนจำกัด บี.วาย.ดี. โมลด์ พลัส</t>
  </si>
  <si>
    <t>ทำแม่พิมพ์ และซ่อมแซมแม่พิมพ์ และปั๊มโลหะ</t>
  </si>
  <si>
    <t>28229</t>
  </si>
  <si>
    <t>47/1</t>
  </si>
  <si>
    <t>คลองมะเดื่อ</t>
  </si>
  <si>
    <t>จ3-77(2)-15/66ฉช</t>
  </si>
  <si>
    <t>20240134425667</t>
  </si>
  <si>
    <t>บริษัท ดับเบิลยู เอ คอร์ปอเรชั่น จำกัด</t>
  </si>
  <si>
    <t>ผลิตชิ้นส่วน งานปั๊มขึ้นรูป งานเชื่อม และงานกัด - กลึง สำหรับผลิตภัณฑ์ยานยนต์ และส่วนประกอบเครื่องใช้ไฟฟ้า</t>
  </si>
  <si>
    <t>29101</t>
  </si>
  <si>
    <t>71/5</t>
  </si>
  <si>
    <t>บางนา-ตราด</t>
  </si>
  <si>
    <t>ท่าข้าม</t>
  </si>
  <si>
    <t>24130</t>
  </si>
  <si>
    <t>038-090570-1</t>
  </si>
  <si>
    <t>3-105-49/66ปท</t>
  </si>
  <si>
    <t>10130122725669</t>
  </si>
  <si>
    <t>บริษัท เกียร์ คอนเอ็นจิเนียริ่ง จำกัด</t>
  </si>
  <si>
    <t>คัดแยกสิ่งปฏิกูลหรือวัสดุที่ไม่ใช้แล้วที่ไม่เป็นของเสียอันตราย</t>
  </si>
  <si>
    <t>13/9</t>
  </si>
  <si>
    <t>บางเดื่อ</t>
  </si>
  <si>
    <t>เมืองปทุมธานี</t>
  </si>
  <si>
    <t>12000</t>
  </si>
  <si>
    <t>ข3-39-22/66อย</t>
  </si>
  <si>
    <t>91140169225665</t>
  </si>
  <si>
    <t>บริษัท ซีแอลซี แพคเกจจิ้ง แอนด์ คาร์ตั้น แมชชีนเนอรี่ (ไทยแลนด์) จำกัด</t>
  </si>
  <si>
    <t>ผลิต รับจ้าง จำหน่ายกล่องกระดาษลูกฟูกทุกชนิด</t>
  </si>
  <si>
    <t>129/37-38</t>
  </si>
  <si>
    <t>วังจุฬา</t>
  </si>
  <si>
    <t>035744228-9</t>
  </si>
  <si>
    <t>จ3-41(2)-7/66สค</t>
  </si>
  <si>
    <t>20740135525662</t>
  </si>
  <si>
    <t>บริษัท เทวินทร์ รับเบอร์ โมลด์ จำกัด</t>
  </si>
  <si>
    <t>ผลิตแม่พิมพ์โลหะ</t>
  </si>
  <si>
    <t>320/10</t>
  </si>
  <si>
    <t>ท่าไม้</t>
  </si>
  <si>
    <t>จ3-53(4)-24/66สค</t>
  </si>
  <si>
    <t>20740136525661</t>
  </si>
  <si>
    <t>นายภานุวัฒน์ จริยาพิทักษ์สกุล</t>
  </si>
  <si>
    <t>ผลิตถุงพลาสติก เช่น ถุงขนม ซองขนม</t>
  </si>
  <si>
    <t>โฉนดที่ดินเลขที่ 83238</t>
  </si>
  <si>
    <t>จ3-53(5)-31/66พล</t>
  </si>
  <si>
    <t>20650130125667</t>
  </si>
  <si>
    <t>บริษัท ครีเอทีฟ เวิร์คสเปซ แฟคทอรี่ จำกัด</t>
  </si>
  <si>
    <t>ผลิตขวดน้ำพลาสติก</t>
  </si>
  <si>
    <t>278</t>
  </si>
  <si>
    <t>ดอนทอง</t>
  </si>
  <si>
    <t>เมืองพิษณุโลก</t>
  </si>
  <si>
    <t>65000</t>
  </si>
  <si>
    <t>จ3-58(1)-119/66พง</t>
  </si>
  <si>
    <t>20820125525664</t>
  </si>
  <si>
    <t>ห้างหุ้นส่วนจำกัด พังงาซีแพค</t>
  </si>
  <si>
    <t>โฉนดที่ดินเลขที่ 9186 เลขที่ดิน 103</t>
  </si>
  <si>
    <t>บ่อแสน</t>
  </si>
  <si>
    <t>ทับปุด</t>
  </si>
  <si>
    <t>82180</t>
  </si>
  <si>
    <t>076 599 015</t>
  </si>
  <si>
    <t>จ3-81(3)-8/66รย</t>
  </si>
  <si>
    <t>20210126525667</t>
  </si>
  <si>
    <t>บริษัท ซิ่นหยวน เดนทัล (ประเทศไทย) จำกัด</t>
  </si>
  <si>
    <t>ผลิตและจำหน่ายหัวกรอฟัน</t>
  </si>
  <si>
    <t>32502</t>
  </si>
  <si>
    <t>501/2</t>
  </si>
  <si>
    <t>จ3-43(1)-10/66ชพ</t>
  </si>
  <si>
    <t>20860126225666</t>
  </si>
  <si>
    <t>บริษัท กลุ่มปาล์มธรรมชาติ จำกัด</t>
  </si>
  <si>
    <t>ผลิตปุ๋ยอินทรีย์และสารปรับปรุงดิน</t>
  </si>
  <si>
    <t>ครน</t>
  </si>
  <si>
    <t>077529800</t>
  </si>
  <si>
    <t>3-34(1)-16/66อด</t>
  </si>
  <si>
    <t>10410126925667</t>
  </si>
  <si>
    <t>ทรัพย์ทวีวงศ์ 2017</t>
  </si>
  <si>
    <t>แปรรูปไม้ ผลิตไม้วีเนียร์และผลิตชิ้นไม้สับ จากไม้ยางพาราและไม้ที่ปลูกขึ้นโดยเฉพาะ 13 ชนิด ตามมติคณะรัฐมนตรี เพื่อจำหน่าย</t>
  </si>
  <si>
    <t xml:space="preserve">โฉนดที่ดินเลขที 28502 </t>
  </si>
  <si>
    <t>กลางใหญ่</t>
  </si>
  <si>
    <t>093-4933372</t>
  </si>
  <si>
    <t>จ3-2(6)-2/66ขก</t>
  </si>
  <si>
    <t>20400132225663</t>
  </si>
  <si>
    <t>บริษัท ดีกรี คอนสตรัคชั่น แอนด์ เซอร์วิส จำกัด</t>
  </si>
  <si>
    <t>บด หรือป่น ย่อยส่วนต่างๆ ของพืชที่ไม่ใช่เมล็ดพืชหรือหัวพืช สำหรับเป็นเชื้อเพลิงเพื่อจำหน่าย</t>
  </si>
  <si>
    <t>โฉนดที่ดินเลขที่ 76701</t>
  </si>
  <si>
    <t>บัวเงิน</t>
  </si>
  <si>
    <t>น้ำพอง</t>
  </si>
  <si>
    <t>40140</t>
  </si>
  <si>
    <t>081-1606128</t>
  </si>
  <si>
    <t>จ3-78(1)-7/66สป</t>
  </si>
  <si>
    <t>20110129425669</t>
  </si>
  <si>
    <t>บริษัท ยูก้า มอเตอร์ จำกัด</t>
  </si>
  <si>
    <t>ประกอบรถจักรยานยนต์, รถจักรยานยนต์สามล้อ, จักรยานยนต์ไฟฟ้า,รถจักรยานยนต์ไฟฟ้า, เครื่องยนต์เอนกประสงค์ และเครื่องยนต์ดีเซล</t>
  </si>
  <si>
    <t>30911</t>
  </si>
  <si>
    <t>521/2-3</t>
  </si>
  <si>
    <t>แพรกษา 3/1</t>
  </si>
  <si>
    <t>แพรกษา</t>
  </si>
  <si>
    <t>02-755-4617</t>
  </si>
  <si>
    <t>3-106-24/66</t>
  </si>
  <si>
    <t>10100130325661</t>
  </si>
  <si>
    <t xml:space="preserve">ห้างหุ้นส่วนจำกัด ศรีพลทรัพย์รุ่งเรือง รีไซเคิล </t>
  </si>
  <si>
    <t>ถอดแยกชิ้นส่วนอุปกรณ์อิเล็กทรอนิกส์ที่ใช้แล้ว ซ่อมและล้างถังบรรจุภัณฑ์ด้วยตัวทำละลายเก็บรวบรวมแบตเตอรี่ใช้แล้วโดยไม่มีการแปรสภาพ คัดแยกวัสดุที่ไม่ใช้แล้วที่ไม่เป็นของเสียอันตราย</t>
  </si>
  <si>
    <t>โฉนดที่ดินเลขที่ 91359</t>
  </si>
  <si>
    <t>กระทุ่มราย</t>
  </si>
  <si>
    <t>หนองจอก</t>
  </si>
  <si>
    <t>10530</t>
  </si>
  <si>
    <t>3-106-25/66สป</t>
  </si>
  <si>
    <t>10110130925667</t>
  </si>
  <si>
    <t>บริษัท เอ็กซ์ตร้า เวสท์ จำกัด</t>
  </si>
  <si>
    <t>นำตัวทำละลายและน้ำมันหล่อลื่นที่ใช้แล้วมาผ่านกรรมวิธีด้วยวิธีการกรองเพื่อผลิตเป็นเชื้อเพลิงทดแทนทำเชื้อเพลิงผสม ปอกสายไฟ ถอดแยกและบดย่อยเครื่องใช้ไฟฟ้าและชิ้นส่วนอิเล็กทรอนิกส์ เก็บรวบรวมแบตเตอรี่เก่าโดยไม่มีการแปรสภาพ ซ่อและล้างถังบรรจุภัณฑ์ด้วยตัวทำละลาย และคัดแยกวัสดุที่ไม่ใช้แล้วที่ไม่เป็นของเสียอันตราย</t>
  </si>
  <si>
    <t>191/8-9</t>
  </si>
  <si>
    <t>บางปลา 2</t>
  </si>
  <si>
    <t>บางปลา</t>
  </si>
  <si>
    <t>จ3-14-20/66บก</t>
  </si>
  <si>
    <t>20380124525660</t>
  </si>
  <si>
    <t>เอเชียบึงกาฬ</t>
  </si>
  <si>
    <t>ผลิตน้ำแข็งก้อนเล็ก กำลังการผลิต 80 ตัน/วัน</t>
  </si>
  <si>
    <t>ศรีวิไล</t>
  </si>
  <si>
    <t>38210</t>
  </si>
  <si>
    <t>093-9619364</t>
  </si>
  <si>
    <t>จ3-14-25/66บก</t>
  </si>
  <si>
    <t>20380192025668</t>
  </si>
  <si>
    <t>จ3-53(1)-32/66สป</t>
  </si>
  <si>
    <t>20110122225660</t>
  </si>
  <si>
    <t xml:space="preserve">บริษัท โกดัง แสงเจริญ สมุทรปราการ จำกัด </t>
  </si>
  <si>
    <t xml:space="preserve">ผลิตผลิตภัณฑ์พลาสติก เป็นชิ้นส่วน อุปกรณ์ ส่วนประกอบของเครื่องใช้ไฟฟ้า เครื่องใช้ในครัวเรือน และเครื่องมือต่างๆ </t>
  </si>
  <si>
    <t>90/47</t>
  </si>
  <si>
    <t>จ3-57(3)-2/66สบ</t>
  </si>
  <si>
    <t>20190125725668</t>
  </si>
  <si>
    <t xml:space="preserve">บริษัท สยามซานิทารีแวร์อินดัสทรี จำกัด </t>
  </si>
  <si>
    <t>ผลิตภัณฑ์จากการผสมปูนปลาสเตอร์</t>
  </si>
  <si>
    <t>33/4</t>
  </si>
  <si>
    <t>สุวรรณศร</t>
  </si>
  <si>
    <t>โคกแย้</t>
  </si>
  <si>
    <t>หนองแค</t>
  </si>
  <si>
    <t>18230</t>
  </si>
  <si>
    <t>จ3-64(2)-10/66สค</t>
  </si>
  <si>
    <t>20740127125661</t>
  </si>
  <si>
    <t>บริษัท เพอร์เฟคท์ สตีล เซ็นเตอร์ จำกัด</t>
  </si>
  <si>
    <t>ทำผลิตภัณฑ์ขึ้นรูปและปั๊มโลหะ ตัด พับ ม้วนโลหะ ทั่วไป</t>
  </si>
  <si>
    <t>10/5</t>
  </si>
  <si>
    <t>บางน้ำจืด</t>
  </si>
  <si>
    <t>จ3-67(2)-1/66ชบ</t>
  </si>
  <si>
    <t>20200132625668</t>
  </si>
  <si>
    <t>บริษัท มีออโตเมชั่นเอ็นจิเนียริ่ง จำกัด</t>
  </si>
  <si>
    <t>ทำ ดัดแปลง หรือซ่อมแซมเครื่องจักรและชิ้นส่วนอุปกรณ์ที่ใช้ในอุตสาหกรรม เช่น เครื่องกลึง มิลลิ่ง CNC ฯลฯ</t>
  </si>
  <si>
    <t>28221</t>
  </si>
  <si>
    <t>10/3</t>
  </si>
  <si>
    <t>088-2675468/083-0179649</t>
  </si>
  <si>
    <t>3-106-26/66สป</t>
  </si>
  <si>
    <t>10110132125662</t>
  </si>
  <si>
    <t>ห้างหุ้นส่วนจำกัด เครือชูวงศ์</t>
  </si>
  <si>
    <t>ทำเชื้อเพลิงผสม (Blending) จากน้ำมันหล่อลื่นใช้แล้ว วัสดุปนเปื้อนน้ำมันและตัวทำละลายใช้แล้ว ทำเชื้อเพลิงทดแทน ล้างบรรจุภัณฑ์ด้วยตัวทำละลาย นำกากตะกอนจากอุตสาหกรรมชุบโลหะและอุตสาหกรรมอิเล็กทรอนิกส์ ที่มีโลหะมีค่ามาผ่านกระบวนการอบแห้งเพื่อส่งออก บดย่อยเศษพลาสติกที่ชุบสีหรือเคลือบผิว ถอดแยก และบดย่อยเครื่องใช้ไฟฟ้า และชิ้นส่วนอิเล็กทรอนิกส์ แผงโซล่าเซลล์ บดย่อยวัสดุที่ไม่ใช้แล้วที่ปนเปื้อนโลหะมีค่า หลอมหล่อเศษโลหะและตะกรันโลหะ Slag Dross จากโรงงานอุตสาหกรรมทุกประเภท และเก็บรวบรวมแบตเตอรี่โดยไม่มีการแปรสภาพ</t>
  </si>
  <si>
    <t>333/7</t>
  </si>
  <si>
    <t>เทศบาลแพรกษา 10/2</t>
  </si>
  <si>
    <t>3-106-27/66ปท</t>
  </si>
  <si>
    <t>10130134525669</t>
  </si>
  <si>
    <t>บริษัท ธิติมา เทรดดิ้ง จำกัด</t>
  </si>
  <si>
    <t>บดย่อยชิ้นส่วนอิเล็กทรอนิกส์และเครื่องใช้ไฟฟ้า และถอดแยกชิ้นส่วนอิเล็กทรอนิกส์และเครื่องใช้ไฟฟ้า</t>
  </si>
  <si>
    <t xml:space="preserve">โฉนดที่ดินเลขที่ 165469 </t>
  </si>
  <si>
    <t>3-106-28/66ปท</t>
  </si>
  <si>
    <t>10130134825663</t>
  </si>
  <si>
    <t>บริษัท จงซึ่ง จำกัด</t>
  </si>
  <si>
    <t>38/77-78</t>
  </si>
  <si>
    <t>3-106-29/66ฉช</t>
  </si>
  <si>
    <t>10240135325660</t>
  </si>
  <si>
    <t>บริษัท เชง ยง ชิง โลหะ อลูมิเนียม จำกัด</t>
  </si>
  <si>
    <t>บดย่อยตะกรันอลูมิเนียม หลอมหล่อตะกรัน และเศษอลูมิเนียม</t>
  </si>
  <si>
    <t>136/10</t>
  </si>
  <si>
    <t>จ2-70-2/66นย</t>
  </si>
  <si>
    <t>20260119925663</t>
  </si>
  <si>
    <t>บริษัท แอดวานซ์ คูล เทคโนโลยี จำกัด</t>
  </si>
  <si>
    <t>ประกอบ ดัดแปลง ซ่อมแซมเครื่องปรับอากาศหรือเครื่องถ่ายเทอากาศ</t>
  </si>
  <si>
    <t>155</t>
  </si>
  <si>
    <t>บ้านใหญ่</t>
  </si>
  <si>
    <t>เมืองนครนายก</t>
  </si>
  <si>
    <t>26000</t>
  </si>
  <si>
    <t>จ3-53(1)-33/66นฐ</t>
  </si>
  <si>
    <t>20730123625665</t>
  </si>
  <si>
    <t>บริษัท สยาม เอส.ที.พาร์ท จำกัด</t>
  </si>
  <si>
    <t>ผลิตรีดขึ้นรูปพลาสติก เช่น รางครอบท่อแอร์ PVC , เซี้ยม PVC , บัว PVC, มือจับ PVC</t>
  </si>
  <si>
    <t>99/18</t>
  </si>
  <si>
    <t>จ3-53(5)-32/66สค</t>
  </si>
  <si>
    <t>20740134325668</t>
  </si>
  <si>
    <t>ห้างหุ้นส่วนจำกัด จิราภา รีไซเคิล 2019</t>
  </si>
  <si>
    <t>ผลิตชิ้นส่วนพลาสติก</t>
  </si>
  <si>
    <t>โฉนดที่ดินเลขที่ 154494</t>
  </si>
  <si>
    <t>3-105-47/66ชบ</t>
  </si>
  <si>
    <t>10200120925668</t>
  </si>
  <si>
    <t>บริษัท ณัฐกฤตา โลหะกิจ จำกัด</t>
  </si>
  <si>
    <t>99/19</t>
  </si>
  <si>
    <t>13</t>
  </si>
  <si>
    <t>นาเริก</t>
  </si>
  <si>
    <t>082-7894964</t>
  </si>
  <si>
    <t>3-105-48/66สพ</t>
  </si>
  <si>
    <t>10720122625669</t>
  </si>
  <si>
    <t>ก้อย รีไซเคิล</t>
  </si>
  <si>
    <t>คัดแยกวัสดุที่ไม่ใช้แล้วที่ไม่เป็นของเสียอันตราย เช่น เศษเหล็ก และบดขวดแก้ว เศษแก้ว</t>
  </si>
  <si>
    <t>269</t>
  </si>
  <si>
    <t>บ้านโพธิ์</t>
  </si>
  <si>
    <t>0646549828</t>
  </si>
  <si>
    <t>3-105-51/66สป</t>
  </si>
  <si>
    <t>10110127025661</t>
  </si>
  <si>
    <t>นางสาวศิริพร   สุวรรณวิชนี</t>
  </si>
  <si>
    <t>999/8</t>
  </si>
  <si>
    <t>ดีพร้อมพัฒนา</t>
  </si>
  <si>
    <t>คลองด่าน</t>
  </si>
  <si>
    <t>10550</t>
  </si>
  <si>
    <t>จ3-12(10)-1/66สค</t>
  </si>
  <si>
    <t>20740125925666</t>
  </si>
  <si>
    <t>บริษัท ไทยเยลลี่ ฟรุ๊ต จำกัด</t>
  </si>
  <si>
    <t>ผลิตเยลลี่เเต่งกลิ่นผลไม้</t>
  </si>
  <si>
    <t>10739</t>
  </si>
  <si>
    <t>19/55</t>
  </si>
  <si>
    <t>จ3-12(11)-1/66สค</t>
  </si>
  <si>
    <t>20740148025668</t>
  </si>
  <si>
    <t>บริษัท เจ เอ็น เค ฟู้ดส์ จำกัด</t>
  </si>
  <si>
    <t>ผลิตไอศกรีม</t>
  </si>
  <si>
    <t>10503</t>
  </si>
  <si>
    <t>98/12</t>
  </si>
  <si>
    <t>เพชรเกษม 120</t>
  </si>
  <si>
    <t xml:space="preserve">เพชรเกษม </t>
  </si>
  <si>
    <t>จ3-27(6)-1/66รอ</t>
  </si>
  <si>
    <t>20450123725668</t>
  </si>
  <si>
    <t>บริษัท ฮิปนอส จำกัด</t>
  </si>
  <si>
    <t>ทำที่นอน และหมอน</t>
  </si>
  <si>
    <t>13992</t>
  </si>
  <si>
    <t>ดอกไม้</t>
  </si>
  <si>
    <t>สุวรรณภูมิ</t>
  </si>
  <si>
    <t>45130</t>
  </si>
  <si>
    <t>094-1813605</t>
  </si>
  <si>
    <t>จ3-53(1)-34/66สค</t>
  </si>
  <si>
    <t>20740127625660</t>
  </si>
  <si>
    <t>บริษัท เอสเอสเอส พลาสติกส์ จำกัด</t>
  </si>
  <si>
    <t>ผลิตบรรจุภัณฑ์พลาสติกชนิดต่างๆ</t>
  </si>
  <si>
    <t>151</t>
  </si>
  <si>
    <t>จ3-53(9)-11/66นบ</t>
  </si>
  <si>
    <t>20120121925665</t>
  </si>
  <si>
    <t>สุทธิรักษาพลาสติก</t>
  </si>
  <si>
    <t>ล้าง บดและย่อยพลาสติก</t>
  </si>
  <si>
    <t>36/1</t>
  </si>
  <si>
    <t>ฤชุพันธ์</t>
  </si>
  <si>
    <t>จ3-64(13)-24/66อย</t>
  </si>
  <si>
    <t>20140123425662</t>
  </si>
  <si>
    <t>บริษัท ทูล แอนด์ พาร์ท เอ็นจิเนียริ่ง จำกัด</t>
  </si>
  <si>
    <t>กลึง เจาะ คว้าน กัด ไส หรือเชื่อมโลหะทั่วไป</t>
  </si>
  <si>
    <t>193/22</t>
  </si>
  <si>
    <t>จ3-70-14/66ชบ</t>
  </si>
  <si>
    <t>20200126625666</t>
  </si>
  <si>
    <t>บริษัท จินซอง ไฮเทค จำกัด</t>
  </si>
  <si>
    <t>ประกบกาวและตัดแผ่นฟองน้ำใช้เป็นส่วนประกอบของตู้เย็น เครื่องซักผ้า และเครื่องใช้ไฟฟ้า</t>
  </si>
  <si>
    <t>28120</t>
  </si>
  <si>
    <t>30/7</t>
  </si>
  <si>
    <t>เขาไม้แก้ว</t>
  </si>
  <si>
    <t>บางละมุง</t>
  </si>
  <si>
    <t>20150</t>
  </si>
  <si>
    <t>จ3-41(2)-6/66ชบ</t>
  </si>
  <si>
    <t>20200133625667</t>
  </si>
  <si>
    <t>บริษัท พีทูเอ็น เทค เอ็นจิเนียริ่ง จำกัด</t>
  </si>
  <si>
    <t>18121</t>
  </si>
  <si>
    <t>136/20</t>
  </si>
  <si>
    <t>บางพระ</t>
  </si>
  <si>
    <t>20110</t>
  </si>
  <si>
    <t>จ3-53(1)-35/66สป</t>
  </si>
  <si>
    <t>20110129325661</t>
  </si>
  <si>
    <t>บริษัท สยาม อาร์ตส แอนด์ คราฟต์ส จำกัด</t>
  </si>
  <si>
    <t>ผลิตของใช้ วัสดุ อุปกรณ์ที่ทำมาจากพลาสติก</t>
  </si>
  <si>
    <t>488/24, 488/26</t>
  </si>
  <si>
    <t>ปู่เจ้าสมิงพราย</t>
  </si>
  <si>
    <t>สำโรงใต้</t>
  </si>
  <si>
    <t>จ2-63(2)-3/66ปท</t>
  </si>
  <si>
    <t>20130124725665</t>
  </si>
  <si>
    <t>บริษัท ซีคอน โฮม จำกัด</t>
  </si>
  <si>
    <t>ผลิตภัณฑ์โลหะใช้ในการก่อสร้าง</t>
  </si>
  <si>
    <t>โฉนดที่ดินเลขที่ 69297</t>
  </si>
  <si>
    <t>บึงคอไห</t>
  </si>
  <si>
    <t>จ2-64(13)-8/66ปจ</t>
  </si>
  <si>
    <t>20250141525664</t>
  </si>
  <si>
    <t>บริษัท พี.เอส.จี.ทูลส์ แอนด์ แมคคานิคคอล จำกัด</t>
  </si>
  <si>
    <t>กลึง เจาะ คว้าน กัด ไส เจียน หรือเชื่อมโลหะทั่วไป</t>
  </si>
  <si>
    <t>312</t>
  </si>
  <si>
    <t>25220</t>
  </si>
  <si>
    <t>จ3-20(1)-17/66สค</t>
  </si>
  <si>
    <t>20740132925667</t>
  </si>
  <si>
    <t>บริษัท เฟิร์มเฟรช จำกัด</t>
  </si>
  <si>
    <t>ทำน้ำดื่ม น้ำแร่ และเครื่องดื่มที่ไม่มีแอลกอฮอล์</t>
  </si>
  <si>
    <t>11/15</t>
  </si>
  <si>
    <t>จ3-23(4)-2/66สค</t>
  </si>
  <si>
    <t>20740151125660</t>
  </si>
  <si>
    <t>บริษัท เอสทอยส์ จำกัด</t>
  </si>
  <si>
    <t>ผลิตตุ๊กตา</t>
  </si>
  <si>
    <t>13139</t>
  </si>
  <si>
    <t>7/124</t>
  </si>
  <si>
    <t>จ3-6(1)-7/66สค</t>
  </si>
  <si>
    <t>20740124225662</t>
  </si>
  <si>
    <t>บริษัท บาส ฟิชชิ่ง มารีน จำกัด</t>
  </si>
  <si>
    <t>ผลิตเเละเเปรรูปอาหารสัตว์ทุกชนิด</t>
  </si>
  <si>
    <t>10222</t>
  </si>
  <si>
    <t>90/25</t>
  </si>
  <si>
    <t>บางหญ้าแพรก</t>
  </si>
  <si>
    <t>จ3-64(1)-4/66สป</t>
  </si>
  <si>
    <t>20110130825667</t>
  </si>
  <si>
    <t xml:space="preserve">บริษัท สหธาราวัฒน์ จำกัด </t>
  </si>
  <si>
    <t>ทำถัง ปี๊ป กระป๋อง ภาชนะบรรจุอื่นๆ และ ผลิตแผ่นป้ายอลูมิเนียม</t>
  </si>
  <si>
    <t>25949</t>
  </si>
  <si>
    <t>897</t>
  </si>
  <si>
    <t>จ3-64(13)-25/66รย</t>
  </si>
  <si>
    <t>20210136025666</t>
  </si>
  <si>
    <t>บริษัท ดับเบิลยูทีซี คอร์ปอเรชั่น จำกัด</t>
  </si>
  <si>
    <t>ผลิตปะเก็นโลหะ และประกอบชิ้นส่วนปะเก็น</t>
  </si>
  <si>
    <t>โฉนดที่ดินเลขที่ 14361</t>
  </si>
  <si>
    <t>มาบข่า</t>
  </si>
  <si>
    <t>จ3-92-27/66จบ</t>
  </si>
  <si>
    <t>20220125125666</t>
  </si>
  <si>
    <t>บริษัท บลู สกาย ฟู้ด จำกัด</t>
  </si>
  <si>
    <t>ห้องเย็น และการถนอมผัก หรือผลไม้ ด้วยวิธีทำให้เยือกแข็งโดยฉับพลัน</t>
  </si>
  <si>
    <t>18/43</t>
  </si>
  <si>
    <t>บ่อ</t>
  </si>
  <si>
    <t>ขลุง</t>
  </si>
  <si>
    <t>22110</t>
  </si>
  <si>
    <t>จ3-28(1)-7/66สป</t>
  </si>
  <si>
    <t>20110121325669</t>
  </si>
  <si>
    <t xml:space="preserve">บริษัท ซันซิตี้ พาร์ค จำกัด </t>
  </si>
  <si>
    <t xml:space="preserve">ตัดเย็บเสื้อผ้าและอุปกรณ์ความปลอดภัย วัสดุสะท้อนแสง หรือรวมถึงการประกอบชิ้นส่วนกึ่งสำเร็จรูป เช่น เสื้อชูชีพ ห่วงชูชีพฯลฯ
</t>
  </si>
  <si>
    <t>555/11</t>
  </si>
  <si>
    <t>บ้านคลองสวน</t>
  </si>
  <si>
    <t>จ3-34(2)-9/66รย</t>
  </si>
  <si>
    <t>20210123925662</t>
  </si>
  <si>
    <t>ห้างหุ้นส่วนจำกัด รุ่งเรืองแพ็คกิ้ง โปรดักส์</t>
  </si>
  <si>
    <t>ทำพาเลทจากไม้ยางพารา</t>
  </si>
  <si>
    <t>โฉนดที่ดินเลขที่ 47835</t>
  </si>
  <si>
    <t>สำนักทอง</t>
  </si>
  <si>
    <t>จ3-37-21/66ชบ</t>
  </si>
  <si>
    <t>20200120125663</t>
  </si>
  <si>
    <t>นายประหยัด เชิดชูชาติ</t>
  </si>
  <si>
    <t>ผลิต ประกอบ เฟอร์นิเจอร์ไม้ที่ใช้ในเครื่องครัว และตู้ โต๊ะ เตียง</t>
  </si>
  <si>
    <t>889</t>
  </si>
  <si>
    <t>หนองใหญ่</t>
  </si>
  <si>
    <t>20190</t>
  </si>
  <si>
    <t>086-3933931</t>
  </si>
  <si>
    <t>3-14-19/66พช</t>
  </si>
  <si>
    <t>10670122125667</t>
  </si>
  <si>
    <t>บริษัท โรงน้ำแข็งหนองไผ่พัฒนา จำกัด</t>
  </si>
  <si>
    <t>ผลิตน้ำแข็งก้อนเล็ก</t>
  </si>
  <si>
    <t>เพชรละคร</t>
  </si>
  <si>
    <t>67140</t>
  </si>
  <si>
    <t>0841323322</t>
  </si>
  <si>
    <t>จ3-53(5)-29/66สป</t>
  </si>
  <si>
    <t>20110121425667</t>
  </si>
  <si>
    <t>ผลิตพลาสติกเป็นรูปทรงต่างๆ เป็น ท่อ หลอด แผ่น ชิ้นลวดลาย เช่น ห่วงยาง ห่วงยางแฟนซี แพยางนอน สระว่ายน้ำฯลฯ</t>
  </si>
  <si>
    <t>555/10</t>
  </si>
  <si>
    <t>จ3-3(2)-135/66อย</t>
  </si>
  <si>
    <t>20140130525660</t>
  </si>
  <si>
    <t>บ่อดินสองฝั่งการเกษตร</t>
  </si>
  <si>
    <t>ขุดตักดินในที่ดินกรรมสิทธิ์เพื่อการก่อสร้าง</t>
  </si>
  <si>
    <t>โฉนดที่ดินเลขที่ 6664, 6665, 6677, 7746, 22409, 10526</t>
  </si>
  <si>
    <t>หันสัง</t>
  </si>
  <si>
    <t>บางปะหัน</t>
  </si>
  <si>
    <t>13220</t>
  </si>
  <si>
    <t>035-612782</t>
  </si>
  <si>
    <t>จ3-63(2)-7/66รย</t>
  </si>
  <si>
    <t>20210123525660</t>
  </si>
  <si>
    <t>บริษัท เอชซีจี จำกัด</t>
  </si>
  <si>
    <t>ผลิตโครงสร้างเหล็กเพื่อการก่อสร้าง</t>
  </si>
  <si>
    <t>198</t>
  </si>
  <si>
    <t>3-22(2)-1/66สป</t>
  </si>
  <si>
    <t>10110134225668</t>
  </si>
  <si>
    <t>บริษัท วุฒิธร อุตสาหกรรมสิ่งทอ (2565) จำกัด</t>
  </si>
  <si>
    <t>ทอผ้า</t>
  </si>
  <si>
    <t>13129</t>
  </si>
  <si>
    <t>174</t>
  </si>
  <si>
    <t>087-7117460</t>
  </si>
  <si>
    <t>ก2-32(1)-3/66</t>
  </si>
  <si>
    <t>50100131125665</t>
  </si>
  <si>
    <t>บริษัท เซอร์วี เอเชีย จำกัด</t>
  </si>
  <si>
    <t>ผลิตเบาะหุ้มรถยนต์และอุปกรณ์ภายในรถยนต์,เต็นท์และเครื่องแคมปิ้ง</t>
  </si>
  <si>
    <t>14200</t>
  </si>
  <si>
    <t xml:space="preserve">บางขุนเทียน 11 แยก 2 - 3 </t>
  </si>
  <si>
    <t>แสมดำ</t>
  </si>
  <si>
    <t>บางขุนเทียน</t>
  </si>
  <si>
    <t>095-2462641</t>
  </si>
  <si>
    <t>ข3-72-13/66อย</t>
  </si>
  <si>
    <t>91600133525664</t>
  </si>
  <si>
    <t>บริษัท เอช วาย ซี ออปติคัล คอมมิวนิเคชั่น (ไทยแลนด์) จำกัด</t>
  </si>
  <si>
    <t>ผลิต อุปกรณ์อิเล็กทรอนิกส์ทุกชนิด ไมโครชิป</t>
  </si>
  <si>
    <t>40/1</t>
  </si>
  <si>
    <t>094-050-9868</t>
  </si>
  <si>
    <t>จ3-10(1)-5/66ชม</t>
  </si>
  <si>
    <t>20500128125668</t>
  </si>
  <si>
    <t>บริษัท นานาฟูดส์เอ็นเตอร์ไพรส์ จำกัด</t>
  </si>
  <si>
    <t>ผลิตขนมปัง</t>
  </si>
  <si>
    <t>337</t>
  </si>
  <si>
    <t>ดอนแก้ว</t>
  </si>
  <si>
    <t>สารภี</t>
  </si>
  <si>
    <t>50140</t>
  </si>
  <si>
    <t>จ3-37-22/66ชบ</t>
  </si>
  <si>
    <t>20200125025660</t>
  </si>
  <si>
    <t>บริษัท สมาร์ท คาบิเน็ทโปร จำกัด</t>
  </si>
  <si>
    <t>ผลิตเฟอร์นิเจอร์ไม้เนื้อแข็งและเฟอร์นิเจอร์ไม้อัดสำหรับใช้ในครัวเรือนทุกชนิด</t>
  </si>
  <si>
    <t>83/74</t>
  </si>
  <si>
    <t>จ3-6(1)-8/66สค</t>
  </si>
  <si>
    <t>20740128225668</t>
  </si>
  <si>
    <t>นายศุภชาติ มีศรี</t>
  </si>
  <si>
    <t>ผลิตอาหารสำเร็จรูปจากสัตว์น้ำ เช่น หอยลายทอดปรุงรส</t>
  </si>
  <si>
    <t>19/10</t>
  </si>
  <si>
    <t>จ3-92-29/66ปท</t>
  </si>
  <si>
    <t>20130129225661</t>
  </si>
  <si>
    <t>นางสาวพัชรี นนท์สามารถ</t>
  </si>
  <si>
    <t>ห้องเย็นเก็บรักษาเนื้อสัตว์แปรรูป เช่น หมูปิ้งนมสด</t>
  </si>
  <si>
    <t>39/11</t>
  </si>
  <si>
    <t>0847222247</t>
  </si>
  <si>
    <t>จ3-20(1)-18/66สค</t>
  </si>
  <si>
    <t>20740135825666</t>
  </si>
  <si>
    <t>บริษัท วินวิน อินเตอร์กรุ๊ป จำกัด</t>
  </si>
  <si>
    <t>ผลิตน้ำดื่มบรรจุขวด และผลิตขวดพลาสติกบรรจุน้ำดื่ม</t>
  </si>
  <si>
    <t>9/17</t>
  </si>
  <si>
    <t>พันท้ายนรสิงห์</t>
  </si>
  <si>
    <t>3-34(1)-15/66สฎ</t>
  </si>
  <si>
    <t>10840126125662</t>
  </si>
  <si>
    <t>บริษัท เอสเคที วู้ด จำกัด</t>
  </si>
  <si>
    <t>แปรรูปไม้ยางพาราและไม้ที่ปลูกขึ้นโดยเฉพาะ 13 ชนิด ตามมติคณะรัฐมนตรีเพื่อจำหน่าย อัดน้ำยา และอบไม้</t>
  </si>
  <si>
    <t>โฉนดที่ดินเลขที่ 14825 เลขที่ดิน 10</t>
  </si>
  <si>
    <t>ท่าเคย</t>
  </si>
  <si>
    <t>ท่าฉาง</t>
  </si>
  <si>
    <t>84150</t>
  </si>
  <si>
    <t>084-4535201</t>
  </si>
  <si>
    <t>ก2-28(1)-7/66</t>
  </si>
  <si>
    <t>50100127425665</t>
  </si>
  <si>
    <t>บริษัท รุ่งสยามการ์เม้นท์ จำกัด</t>
  </si>
  <si>
    <t>ตัด-เย็บเสื้อผ้าสำเร็จรูปการตัดหรือการเย็บเครื่องนุ่งห่ม เข็มขัด ผ้าเช็ดหน้า</t>
  </si>
  <si>
    <t>88/8</t>
  </si>
  <si>
    <t>พระรามที่ 2 ซอย 51</t>
  </si>
  <si>
    <t>02-8968848</t>
  </si>
  <si>
    <t>จ3-11(1)-4/66ชบ</t>
  </si>
  <si>
    <t>20200134125667</t>
  </si>
  <si>
    <t>บริษัท ไทยโฮ เทรดดิ้ง จำกัด</t>
  </si>
  <si>
    <t>ทำน้ำเชื่อม</t>
  </si>
  <si>
    <t>10723</t>
  </si>
  <si>
    <t>172/17</t>
  </si>
  <si>
    <t>จ3-91(1)-12/66ชบ</t>
  </si>
  <si>
    <t>20200132325665</t>
  </si>
  <si>
    <t>บริษัท เลิฟ สปีดส จำกัด</t>
  </si>
  <si>
    <t>แบ่งบรรจุสินค้าทั่วไป เช่น น้ำตาล</t>
  </si>
  <si>
    <t>95/12</t>
  </si>
  <si>
    <t>033-640394,094-6663969</t>
  </si>
  <si>
    <t>จ3-61-4/66ฉช</t>
  </si>
  <si>
    <t>20240123225664</t>
  </si>
  <si>
    <t>บริษัท ไทยอินเตอร์แมท จำกัด</t>
  </si>
  <si>
    <t>ผลิต ตกแต่ง ดัดแปลง หรือซ่อมแซมเครื่องมือ เครื่องใช้ที่ทำด้วยเหล็กหรือเหล็กกล้า และอุปกรณ์ของเครื่องมือเครื่องใช้ เพื่อใช้ในโรงงาน รวมทั้งงานเคลือบและพ่นสี</t>
  </si>
  <si>
    <t>24109</t>
  </si>
  <si>
    <t>081-827-4567</t>
  </si>
  <si>
    <t>3-105-50/66ชบ</t>
  </si>
  <si>
    <t>10200126825664</t>
  </si>
  <si>
    <t>ห้างหุ้นส่วนจำกัด เอ็มทูเค แอ๊คทิวิตี้</t>
  </si>
  <si>
    <t>38213</t>
  </si>
  <si>
    <t>39/14</t>
  </si>
  <si>
    <t>จ3-2(9)-6/66ฉช</t>
  </si>
  <si>
    <t>20240122925660</t>
  </si>
  <si>
    <t>บริษัท อารี ฟู้ดส์ (ประเทศไทย) จำกัด</t>
  </si>
  <si>
    <t>78</t>
  </si>
  <si>
    <t>คลองนครเนื่องเขต</t>
  </si>
  <si>
    <t>038-088-098-9</t>
  </si>
  <si>
    <t>จ3-91(1)-11/66ชบ</t>
  </si>
  <si>
    <t>20200124925662</t>
  </si>
  <si>
    <t>บริษัท ฮวนย้า อิเล็กทรอนิกส์ (ประเทศไทย) จำกัด</t>
  </si>
  <si>
    <t>แบ่งบรรจุสินค้า ได้แก่ หลอดไฟ ไฟฉาย ฯลฯ ซ่อมเครื่องมือ เครื่องใช้ไฟฟ้า เพื่อประกอบเป็นอุปกรณ์เครื่องใช้ไฟฟ้าสำหรับใช้ในบ้านหรือประจำตัว</t>
  </si>
  <si>
    <t>45/5</t>
  </si>
  <si>
    <t>หนองซ้ำซาก</t>
  </si>
  <si>
    <t>จ3-46(3)-3/66สป</t>
  </si>
  <si>
    <t>20110128325662</t>
  </si>
  <si>
    <t xml:space="preserve">บริษัท เด่นชัยการเคหะและที่ดิน จำกัด </t>
  </si>
  <si>
    <t>ผลิต ชา กาแฟ โกโก้ และผลิตภัณฑ์เสริมอาหาร</t>
  </si>
  <si>
    <t>21002</t>
  </si>
  <si>
    <t>209/9</t>
  </si>
  <si>
    <t>02-101 9330</t>
  </si>
  <si>
    <t>จ3-58(1)-118/66ปท</t>
  </si>
  <si>
    <t>20130125425661</t>
  </si>
  <si>
    <t>ผลิตภัณฑ์คอนกรีต</t>
  </si>
  <si>
    <t>3-72-12/66ชบ</t>
  </si>
  <si>
    <t>10200131825667</t>
  </si>
  <si>
    <t>บริษัท แซม พรีซิชั่น (ประเทศไทย) จำกัด</t>
  </si>
  <si>
    <t>ผลิต ประกอบ ผลิตภัณฑ์ที่เป็นตัวกึ่งนำชนิดไวที่เกี่ยวข้องกับ Semi-Conductor or Related Sensitives Semi-Conductor Devices หรือชิ้นส่วนสำหรับใช้กับเครื่องอิเล็กทรอนิกส์, และผลิต ประกอบ ชิ้นส่วนพิเศษหรืออุปกรณ์สำหรับอากาศยาน</t>
  </si>
  <si>
    <t>26104</t>
  </si>
  <si>
    <t>88/22</t>
  </si>
  <si>
    <t>หนองชาก</t>
  </si>
  <si>
    <t>038-444609</t>
  </si>
  <si>
    <t>ข3-53(4)-35/66อย</t>
  </si>
  <si>
    <t>91140177125667</t>
  </si>
  <si>
    <t>บริษัท เวิลด์พลาส จำกัด</t>
  </si>
  <si>
    <t>ผลิตและจำหน่ายบรรจุภัณฑ์พลาสติกและทำแม่พิมพ์</t>
  </si>
  <si>
    <t>130/174-175</t>
  </si>
  <si>
    <t>035-352-465</t>
  </si>
  <si>
    <t>ข3-66-3/66สบ</t>
  </si>
  <si>
    <t>91040141625661</t>
  </si>
  <si>
    <t>บริษัท เกสเนอร์ จำกัด</t>
  </si>
  <si>
    <t>ผลิตและประกอบเครื่องจักร สำหรับใช้ในการกสิกรรมและอุตสาหกรรม เช่น เครื่องปลูกอ้อย เครื่องใส่ปุ๋ยอ้อย และเครื่องไถพรวนดิน</t>
  </si>
  <si>
    <t>28219</t>
  </si>
  <si>
    <t>71/2,71/3</t>
  </si>
  <si>
    <t>หนองปลาหมอ</t>
  </si>
  <si>
    <t>18140</t>
  </si>
  <si>
    <t>0991415922</t>
  </si>
  <si>
    <t>3-34(1)-17/66รย</t>
  </si>
  <si>
    <t>10210127325663</t>
  </si>
  <si>
    <t>บริษัท ศุทราแลนด์ จำกัด</t>
  </si>
  <si>
    <t xml:space="preserve">แปรรูปไม้ยางพาราและไม้ที่ปลูกขึ้นโดยเฉพาะจำนวน 13 ชนิดฯ ตามมติคณะรัฐมนตรี เพื่อจำหน่าย อบและอัดน้ำยาถนอมเนื้อไม้  ประดิษฐกรรม ทำลัง พาเลท วงล้อสายไฟ  </t>
  </si>
  <si>
    <t>777/77</t>
  </si>
  <si>
    <t>กองดิน</t>
  </si>
  <si>
    <t>แกลง</t>
  </si>
  <si>
    <t>22160</t>
  </si>
  <si>
    <t>จ3-73-4/66ปท</t>
  </si>
  <si>
    <t>20130131925662</t>
  </si>
  <si>
    <t>บริษัท ไลท์ติ้ง แอนด์ อีควิปเมนท์ จำกัด (มหาชน)</t>
  </si>
  <si>
    <t xml:space="preserve">โรงงาน ผลิตและประกอบอุปกรณ์ไฟฟ้า โคมไฟฟ้า เสาไฟฟ้า รวมถึงโคมไฟฟ้าแอลอีดี เสาไฟฟ้าแอลอีดี </t>
  </si>
  <si>
    <t>27902</t>
  </si>
  <si>
    <t>45/29</t>
  </si>
  <si>
    <t>หน้าไม้</t>
  </si>
  <si>
    <t>ลาดหลุมแก้ว</t>
  </si>
  <si>
    <t>12140</t>
  </si>
  <si>
    <t>022488133</t>
  </si>
  <si>
    <t>จ3-84(3)-1/66ชย</t>
  </si>
  <si>
    <t>20360121825669</t>
  </si>
  <si>
    <t>บริษัท ไทย พรีซิสชั่น คัทติ้ง จำกัด</t>
  </si>
  <si>
    <t>เจียระไนพลอย</t>
  </si>
  <si>
    <t>32113</t>
  </si>
  <si>
    <t>หนองข่า</t>
  </si>
  <si>
    <t>0636029795</t>
  </si>
  <si>
    <t>3-4(2)-2/66สค</t>
  </si>
  <si>
    <t>10740133125665</t>
  </si>
  <si>
    <t>บริษัท แพ็คฟู้ด จำกัด (มหาชน)</t>
  </si>
  <si>
    <t>ผลิตอาหารสำเร็จรูปและกึ่งสำเร็จรูปจากสัตว์แช่เยือกแข็ง เช่น ซาลาเปา ขนมจีบ ติ่มซำ , ผลิตภัณฑ์อาหารจากแป้ง</t>
  </si>
  <si>
    <t>10112</t>
  </si>
  <si>
    <t xml:space="preserve">49/5   </t>
  </si>
  <si>
    <t>จ3-10(1)-4/66ปท</t>
  </si>
  <si>
    <t>20130121125661</t>
  </si>
  <si>
    <t>บริษัท เอ็น.ซี.เอส โกลด์เบรด จำกัด</t>
  </si>
  <si>
    <t>ผลิตผลิตภัณฑ์อาหารจากแป้ง เช่น ขนมปัง ขนมเค้ก ขนมปังกรอบ ขนมปังอบแห้ง</t>
  </si>
  <si>
    <t>โฉนดที่ดินเลขที่ 31696, 31697, 31698, 204334, 2639, 2642</t>
  </si>
  <si>
    <t>3-11(3)-2/66นค</t>
  </si>
  <si>
    <t>10430130225664</t>
  </si>
  <si>
    <t>บริษัท วิวรรธน์การเกษตร จํากัด</t>
  </si>
  <si>
    <t xml:space="preserve">ผลิตน้ำตาลทรายดิบ น้ำตาลทรายขาว น้ำตาลทรายขาวบริสุทธิ์  กำลังการผลิต 20,000 ตันอ้อยต่อวัน ผลิตกระแสไฟฟ้าจากเชื้อเพลิงชีวมวล </t>
  </si>
  <si>
    <t>10721</t>
  </si>
  <si>
    <t>ณ น.ส.3ก. เลขที่ 102, 103, 104, 105, 106, 107, 108, 109, 110, 113, 114, 393 โฉนดเลขที่ 36688, 17590, 36689, 17591, 17592, 17589, 41052, 17587</t>
  </si>
  <si>
    <t>หลานหลวง</t>
  </si>
  <si>
    <t>จุมพล</t>
  </si>
  <si>
    <t>โพนพิสัย</t>
  </si>
  <si>
    <t>43120</t>
  </si>
  <si>
    <t>026280408</t>
  </si>
  <si>
    <t>3-69-1/66ฉช</t>
  </si>
  <si>
    <t>10240133225664</t>
  </si>
  <si>
    <t>บริษัท ชิโคนี่ พาวเวอร์ เทคโนโลยี (ประเทศไทย) จำกัด</t>
  </si>
  <si>
    <t xml:space="preserve">ผลิต  และจำหน่าย อุปกรณ์ไฟฟ้า และส่วนประกอบของอุปกรณ์ไฟฟ้าสำหรับจ่าย แปลงกระแสไฟฟ้าในคอมพิวเตอร์ เช่น สวิทช์ชิ่งเพาเวอร์ซัพพลาย (Switching Power Supply), อแดปเตอร์ (Adapter), แผงวงจรอิเล็กทรอนิกส์ (Printed Circuit Board) และเครื่องคำนวณอัจฉริยะ (Calculation System Unit) </t>
  </si>
  <si>
    <t>26201</t>
  </si>
  <si>
    <t>111/1, 111/2</t>
  </si>
  <si>
    <t xml:space="preserve">เดือนสิงหาคม 2566  โรงงานอุตสาหกรรมได้รับใบอนุญาตและแจ้งประกอบกิจการจำนวน 170 โรงงาน  เงินลงทุน 20,962.39 ล้านบาท  คนงาน 6,388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</si>
  <si>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48 โรงงาน คิดเป็นร้อยละ 28.24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122 โรงงาน คิดเป็นร้อยละ 71.76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</si>
  <si>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32 โรงงาน คิดเป็นร้อยละ 18.82 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>น้อยที่สุดจำนวน 15 โรงงาน  คิดเป็นร้อยละ 8.82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</si>
  <si>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1,867.17 ล้านบาท คิดเป็นร้อยละ 8.91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19,095.21 ล้านบาท คิดเป็นร้อยละ 91.09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</si>
  <si>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โดยภาคตะวันออกเฉียงเหนือ </t>
    </r>
    <r>
      <rPr>
        <sz val="10"/>
        <color theme="1"/>
        <rFont val="Tahoma"/>
        <family val="2"/>
        <scheme val="minor"/>
      </rPr>
      <t>มีการลงทุนมากที่สุด เงินลงทุน 9,533.75 ล้านบาท คิดเป็นร้อยละ 45.48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301.60 ล้านบาท คิดเป็นร้อยละ 1.44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</si>
  <si>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6,388 คน  เป็นคนงานชายจำนวน 3,295 คน คิดเป็นร้อยละ 51.58 และคนงานหญิงจำนวน 3,093 คน คิดเป็นร้อยละ 48.42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</si>
  <si>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1,747 คน คิดเป็นร้อยละ 27.35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4,641 คน คิดเป็นร้อยละ 72.65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</si>
  <si>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2,883 คน คิดเป็นร้อยละ 45.13 และ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 xml:space="preserve"> น้อยที่สุดจำนวน 172 คน คิดเป็นร้อยละ 2.69</t>
    </r>
  </si>
  <si>
    <t xml:space="preserve">      เดือนสิงหาคม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</si>
  <si>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กรมโรงงานอุตสาหกรรม อนุญาตให้โรงงานประกอบกิจการ จำนวน 27 โรงงาน  เงินลงทุน  15,834.21  ล้านบาท   คนงานรวม  3,241 คน  เป็นชาย 1,472 คน และหญิง 1,769 คน </t>
  </si>
  <si>
    <t xml:space="preserve">กรมอุตสาหกรรมพื้นฐานและการเหมืองแร่ อนุญาตให้โรงงานประกอบกิจการ จำนวน 1 โรงงาน  เงินลงทุน  39  ล้านบาท   คนงานรวม 6 คน  เป็นชาย 6 คน และหญิง - คน </t>
  </si>
  <si>
    <t>สำนักงานคณะกรรมการกำกับกิจการพลังงาน อนุญาตให้ประกอบกิจการ  จำนวน 4 โรงงาน  เงินลงทุน 665.57  ล้านบาท คนงานรวม 9 คน  เป็นชาย 9 คน และหญิง - คน</t>
  </si>
  <si>
    <t>สำนักงานอุตสาหกรรมจังหวัด อนุญาตให้ประกอบกิจการ  จำนวน 132 โรงงาน  เงินลงทุน 4,301.71 ล้านบาท   คนงานรวม 2,944 คน  เป็นชาย 1,714 คน และหญิง 1,230 คน</t>
  </si>
  <si>
    <t>องค์กรปกครองส่วนท้องถิ่น อนุญาตให้โรงงานประกอบกิจการ จำนวน 6 โรงงาน  เงินลงทุน 121.90 ล้านบาท   คนงานรวม  188  คน  เป็นชาย 94 คน และหญิง 94 คน</t>
  </si>
  <si>
    <t>โรงงานจำพวกที่ 2 จำนวน 6 โรงงาน   เงินลงทุน 121.90 ล้านบาท   คนงานรวม  188  คน  เป็นชาย 94 คน และหญิง 94 คน</t>
  </si>
  <si>
    <t>โรงงานจำพวกที่ 3 จำนวน  164 โรงงาน   เงินลงทุน  20,840.49 ล้านบาท   คนงานรวม 6,200 คน เป็นชาย 3,201 คน และหญิง 2,999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</si>
  <si>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36 โรงงาน   เงินลงทุน  9,166.13 ล้านบาท   คนงานรวม 4,967 คน เป็นชาย 2,649 คน และหญิง 2,318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</si>
  <si>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337 โรงงาน   เงินลงทุน 6,912.49 ล้านบาท   คนงานจำนวน  8,756 คน เป็นชาย 5,180 คน และหญิง 3,576 คน ตามลำดับ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</si>
</sst>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68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3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43" fontId="14" fillId="0" borderId="41" xfId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>
      <alignment horizontal="center"/>
    </xf>
    <xf numFmtId="187" fontId="14" fillId="0" borderId="35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1" xfId="1" applyNumberFormat="1" applyFont="1" applyFill="1" applyBorder="1" applyAlignment="1" applyProtection="1">
      <alignment horizontal="center"/>
    </xf>
    <xf numFmtId="43" fontId="5" fillId="0" borderId="29" xfId="1" applyFont="1" applyFill="1" applyBorder="1" applyAlignment="1" applyProtection="1">
      <alignment horizontal="center"/>
    </xf>
    <xf numFmtId="187" fontId="5" fillId="0" borderId="36" xfId="1" applyNumberFormat="1" applyFont="1" applyFill="1" applyBorder="1" applyAlignment="1" applyProtection="1">
      <alignment horizontal="center"/>
    </xf>
    <xf numFmtId="43" fontId="5" fillId="0" borderId="37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>
      <alignment horizontal="right"/>
    </xf>
    <xf numFmtId="187" fontId="5" fillId="0" borderId="37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>
      <alignment horizontal="center"/>
    </xf>
    <xf numFmtId="187" fontId="24" fillId="0" borderId="35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1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5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1" fillId="0" borderId="64" xfId="2" applyFont="1" applyBorder="1"/>
    <xf numFmtId="0" fontId="41" fillId="0" borderId="63" xfId="2" applyFont="1" applyBorder="1"/>
    <xf numFmtId="187" fontId="14" fillId="0" borderId="68" xfId="1" applyNumberFormat="1" applyFont="1" applyFill="1" applyBorder="1" applyAlignment="1" applyProtection="1">
      <alignment horizontal="center"/>
    </xf>
    <xf numFmtId="43" fontId="14" fillId="0" borderId="68" xfId="1" applyFont="1" applyFill="1" applyBorder="1" applyAlignment="1" applyProtection="1">
      <alignment horizontal="center"/>
    </xf>
    <xf numFmtId="0" fontId="6" fillId="0" borderId="70" xfId="0" applyFont="1" applyBorder="1"/>
    <xf numFmtId="0" fontId="6" fillId="0" borderId="65" xfId="0" applyFont="1" applyBorder="1"/>
    <xf numFmtId="0" fontId="24" fillId="0" borderId="56" xfId="15" applyFont="1" applyBorder="1"/>
    <xf numFmtId="0" fontId="14" fillId="0" borderId="7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24" fillId="0" borderId="82" xfId="15" applyFont="1" applyBorder="1"/>
    <xf numFmtId="189" fontId="14" fillId="0" borderId="86" xfId="23" applyNumberFormat="1" applyFont="1" applyFill="1" applyBorder="1" applyAlignment="1" applyProtection="1">
      <alignment horizontal="center"/>
    </xf>
    <xf numFmtId="189" fontId="14" fillId="0" borderId="87" xfId="23" applyNumberFormat="1" applyFont="1" applyFill="1" applyBorder="1" applyAlignment="1" applyProtection="1"/>
    <xf numFmtId="0" fontId="6" fillId="0" borderId="86" xfId="24" applyFont="1" applyBorder="1" applyAlignment="1">
      <alignment wrapText="1"/>
    </xf>
    <xf numFmtId="0" fontId="6" fillId="0" borderId="88" xfId="24" applyFont="1" applyBorder="1" applyAlignment="1">
      <alignment wrapText="1"/>
    </xf>
    <xf numFmtId="0" fontId="6" fillId="0" borderId="73" xfId="24" applyFont="1" applyBorder="1" applyAlignment="1">
      <alignment wrapText="1"/>
    </xf>
    <xf numFmtId="0" fontId="6" fillId="0" borderId="88" xfId="24" applyFont="1" applyBorder="1" applyAlignment="1">
      <alignment horizontal="left" wrapText="1"/>
    </xf>
    <xf numFmtId="0" fontId="6" fillId="0" borderId="88" xfId="24" applyFont="1" applyBorder="1" applyAlignment="1">
      <alignment horizontal="left"/>
    </xf>
    <xf numFmtId="0" fontId="6" fillId="0" borderId="87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0" fontId="13" fillId="0" borderId="0" xfId="0" applyFont="1" applyAlignment="1">
      <alignment horizontal="left"/>
    </xf>
    <xf numFmtId="187" fontId="6" fillId="0" borderId="96" xfId="1" applyNumberFormat="1" applyFont="1" applyFill="1" applyBorder="1"/>
    <xf numFmtId="187" fontId="6" fillId="0" borderId="70" xfId="1" applyNumberFormat="1" applyFont="1" applyFill="1" applyBorder="1"/>
    <xf numFmtId="187" fontId="6" fillId="0" borderId="93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2" xfId="3" applyNumberFormat="1" applyFont="1" applyFill="1" applyBorder="1" applyAlignment="1" applyProtection="1">
      <alignment horizontal="center"/>
    </xf>
    <xf numFmtId="188" fontId="7" fillId="0" borderId="94" xfId="3" applyFont="1" applyFill="1" applyBorder="1" applyAlignment="1" applyProtection="1">
      <alignment horizontal="center"/>
    </xf>
    <xf numFmtId="188" fontId="7" fillId="0" borderId="59" xfId="3" applyFont="1" applyFill="1" applyBorder="1" applyAlignment="1" applyProtection="1">
      <alignment horizontal="center"/>
    </xf>
    <xf numFmtId="188" fontId="42" fillId="0" borderId="68" xfId="4" applyFont="1" applyFill="1" applyBorder="1"/>
    <xf numFmtId="188" fontId="43" fillId="0" borderId="68" xfId="4" applyFont="1" applyFill="1" applyBorder="1"/>
    <xf numFmtId="188" fontId="44" fillId="0" borderId="68" xfId="4" applyFont="1" applyFill="1" applyBorder="1"/>
    <xf numFmtId="43" fontId="0" fillId="0" borderId="0" xfId="1" applyFont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8" xfId="23" applyNumberFormat="1" applyFont="1" applyFill="1" applyBorder="1" applyAlignment="1" applyProtection="1">
      <alignment horizontal="center"/>
    </xf>
    <xf numFmtId="189" fontId="14" fillId="0" borderId="58" xfId="23" applyNumberFormat="1" applyFont="1" applyFill="1" applyBorder="1" applyAlignment="1" applyProtection="1">
      <alignment horizontal="center"/>
    </xf>
    <xf numFmtId="0" fontId="13" fillId="0" borderId="108" xfId="24" applyFont="1" applyBorder="1" applyAlignment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49" fontId="13" fillId="0" borderId="109" xfId="24" applyNumberFormat="1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0" fontId="13" fillId="0" borderId="58" xfId="24" applyFont="1" applyBorder="1" applyAlignment="1">
      <alignment horizontal="center"/>
    </xf>
    <xf numFmtId="0" fontId="6" fillId="0" borderId="6" xfId="19" applyFont="1" applyBorder="1"/>
    <xf numFmtId="0" fontId="14" fillId="0" borderId="112" xfId="15" applyFont="1" applyBorder="1"/>
    <xf numFmtId="0" fontId="5" fillId="0" borderId="113" xfId="15" applyFont="1" applyBorder="1"/>
    <xf numFmtId="0" fontId="14" fillId="0" borderId="106" xfId="15" applyFont="1" applyBorder="1"/>
    <xf numFmtId="0" fontId="5" fillId="0" borderId="75" xfId="2" applyFont="1" applyBorder="1"/>
    <xf numFmtId="0" fontId="6" fillId="0" borderId="113" xfId="2" applyFont="1" applyBorder="1"/>
    <xf numFmtId="0" fontId="5" fillId="0" borderId="113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7" xfId="11" applyNumberFormat="1" applyFont="1" applyBorder="1" applyAlignment="1">
      <alignment horizontal="center"/>
    </xf>
    <xf numFmtId="43" fontId="6" fillId="0" borderId="96" xfId="1" applyFont="1" applyFill="1" applyBorder="1" applyAlignment="1" applyProtection="1"/>
    <xf numFmtId="43" fontId="6" fillId="0" borderId="113" xfId="1" applyFont="1" applyFill="1" applyBorder="1" applyAlignment="1" applyProtection="1"/>
    <xf numFmtId="187" fontId="6" fillId="0" borderId="113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4" xfId="17" applyNumberFormat="1" applyFont="1" applyBorder="1" applyAlignment="1">
      <alignment horizontal="center"/>
    </xf>
    <xf numFmtId="0" fontId="5" fillId="2" borderId="83" xfId="21" applyFont="1" applyFill="1" applyBorder="1" applyAlignment="1">
      <alignment horizontal="left"/>
    </xf>
    <xf numFmtId="187" fontId="5" fillId="2" borderId="97" xfId="1" applyNumberFormat="1" applyFont="1" applyFill="1" applyBorder="1" applyAlignment="1">
      <alignment horizontal="right"/>
    </xf>
    <xf numFmtId="189" fontId="7" fillId="2" borderId="97" xfId="21" applyNumberFormat="1" applyFont="1" applyFill="1" applyBorder="1" applyAlignment="1">
      <alignment horizontal="right"/>
    </xf>
    <xf numFmtId="189" fontId="5" fillId="2" borderId="119" xfId="21" applyNumberFormat="1" applyFont="1" applyFill="1" applyBorder="1" applyAlignment="1">
      <alignment horizontal="right"/>
    </xf>
    <xf numFmtId="189" fontId="7" fillId="2" borderId="119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2" fillId="2" borderId="26" xfId="4" applyNumberFormat="1" applyFont="1" applyFill="1" applyBorder="1"/>
    <xf numFmtId="43" fontId="42" fillId="2" borderId="26" xfId="1" applyFont="1" applyFill="1" applyBorder="1"/>
    <xf numFmtId="0" fontId="14" fillId="0" borderId="113" xfId="15" applyFont="1" applyBorder="1" applyAlignment="1">
      <alignment horizontal="center"/>
    </xf>
    <xf numFmtId="0" fontId="38" fillId="0" borderId="59" xfId="2" applyFont="1" applyBorder="1" applyAlignment="1">
      <alignment horizontal="left"/>
    </xf>
    <xf numFmtId="49" fontId="5" fillId="0" borderId="0" xfId="2" applyNumberFormat="1" applyFont="1"/>
    <xf numFmtId="49" fontId="6" fillId="0" borderId="113" xfId="0" applyNumberFormat="1" applyFont="1" applyBorder="1"/>
    <xf numFmtId="49" fontId="5" fillId="0" borderId="113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 applyProtection="1">
      <alignment horizontal="center"/>
    </xf>
    <xf numFmtId="43" fontId="14" fillId="0" borderId="100" xfId="1" applyFont="1" applyFill="1" applyBorder="1" applyAlignment="1" applyProtection="1">
      <alignment horizontal="center"/>
    </xf>
    <xf numFmtId="187" fontId="14" fillId="0" borderId="122" xfId="1" applyNumberFormat="1" applyFont="1" applyFill="1" applyBorder="1" applyAlignment="1">
      <alignment horizontal="right"/>
    </xf>
    <xf numFmtId="187" fontId="14" fillId="0" borderId="102" xfId="1" applyNumberFormat="1" applyFont="1" applyFill="1" applyBorder="1" applyAlignment="1">
      <alignment horizontal="right"/>
    </xf>
    <xf numFmtId="187" fontId="14" fillId="0" borderId="122" xfId="1" applyNumberFormat="1" applyFont="1" applyFill="1" applyBorder="1" applyAlignment="1">
      <alignment horizontal="center"/>
    </xf>
    <xf numFmtId="187" fontId="14" fillId="0" borderId="122" xfId="1" applyNumberFormat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>
      <alignment horizontal="center"/>
    </xf>
    <xf numFmtId="43" fontId="14" fillId="0" borderId="122" xfId="1" applyFont="1" applyFill="1" applyBorder="1" applyAlignment="1" applyProtection="1">
      <alignment horizontal="center"/>
    </xf>
    <xf numFmtId="187" fontId="14" fillId="0" borderId="100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6" xfId="1" applyNumberFormat="1" applyFont="1" applyFill="1" applyBorder="1" applyAlignment="1" applyProtection="1">
      <alignment horizontal="center"/>
    </xf>
    <xf numFmtId="43" fontId="24" fillId="0" borderId="126" xfId="1" applyFont="1" applyFill="1" applyBorder="1" applyAlignment="1" applyProtection="1">
      <alignment horizontal="center"/>
    </xf>
    <xf numFmtId="187" fontId="24" fillId="0" borderId="69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5" fillId="0" borderId="109" xfId="4" applyNumberFormat="1" applyFont="1" applyFill="1" applyBorder="1"/>
    <xf numFmtId="188" fontId="45" fillId="0" borderId="109" xfId="4" applyFont="1" applyFill="1" applyBorder="1"/>
    <xf numFmtId="188" fontId="45" fillId="0" borderId="68" xfId="4" applyFont="1" applyFill="1" applyBorder="1"/>
    <xf numFmtId="189" fontId="42" fillId="0" borderId="109" xfId="4" applyNumberFormat="1" applyFont="1" applyFill="1" applyBorder="1"/>
    <xf numFmtId="188" fontId="42" fillId="0" borderId="109" xfId="4" applyFont="1" applyFill="1" applyBorder="1"/>
    <xf numFmtId="189" fontId="4" fillId="0" borderId="109" xfId="4" applyNumberFormat="1" applyFill="1" applyBorder="1"/>
    <xf numFmtId="188" fontId="4" fillId="0" borderId="109" xfId="4" applyFill="1" applyBorder="1"/>
    <xf numFmtId="189" fontId="46" fillId="0" borderId="109" xfId="4" applyNumberFormat="1" applyFont="1" applyFill="1" applyBorder="1"/>
    <xf numFmtId="188" fontId="45" fillId="0" borderId="114" xfId="4" applyFont="1" applyFill="1" applyBorder="1"/>
    <xf numFmtId="188" fontId="42" fillId="0" borderId="114" xfId="4" applyFont="1" applyFill="1" applyBorder="1"/>
    <xf numFmtId="188" fontId="44" fillId="0" borderId="114" xfId="4" applyFont="1" applyFill="1" applyBorder="1"/>
    <xf numFmtId="43" fontId="46" fillId="0" borderId="109" xfId="1" applyFont="1" applyFill="1" applyBorder="1"/>
    <xf numFmtId="43" fontId="14" fillId="0" borderId="79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49" fillId="0" borderId="5" xfId="0" applyNumberFormat="1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/>
    <xf numFmtId="0" fontId="51" fillId="0" borderId="5" xfId="0" applyFont="1" applyBorder="1"/>
    <xf numFmtId="49" fontId="52" fillId="0" borderId="100" xfId="0" applyNumberFormat="1" applyFont="1" applyBorder="1" applyAlignment="1">
      <alignment horizontal="center" vertical="center"/>
    </xf>
    <xf numFmtId="0" fontId="53" fillId="0" borderId="100" xfId="0" applyFont="1" applyBorder="1" applyAlignment="1">
      <alignment horizontal="left" vertical="center"/>
    </xf>
    <xf numFmtId="0" fontId="53" fillId="0" borderId="100" xfId="0" applyFont="1" applyBorder="1" applyAlignment="1">
      <alignment vertical="center"/>
    </xf>
    <xf numFmtId="0" fontId="54" fillId="0" borderId="100" xfId="0" applyFont="1" applyBorder="1" applyAlignment="1">
      <alignment vertical="center"/>
    </xf>
    <xf numFmtId="49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6" fillId="0" borderId="0" xfId="0" applyFont="1"/>
    <xf numFmtId="49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/>
    <xf numFmtId="49" fontId="53" fillId="0" borderId="100" xfId="0" applyNumberFormat="1" applyFont="1" applyBorder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49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wrapText="1"/>
    </xf>
    <xf numFmtId="0" fontId="54" fillId="0" borderId="100" xfId="0" applyFont="1" applyBorder="1" applyAlignment="1">
      <alignment vertical="center" wrapText="1"/>
    </xf>
    <xf numFmtId="0" fontId="54" fillId="0" borderId="100" xfId="0" applyFont="1" applyBorder="1" applyAlignment="1">
      <alignment horizontal="left" vertical="center" wrapText="1"/>
    </xf>
    <xf numFmtId="0" fontId="51" fillId="0" borderId="0" xfId="0" applyFont="1" applyAlignment="1">
      <alignment horizontal="left" wrapText="1"/>
    </xf>
    <xf numFmtId="1" fontId="58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8" fillId="0" borderId="0" xfId="17" applyNumberFormat="1" applyFont="1" applyAlignment="1">
      <alignment vertical="center"/>
    </xf>
    <xf numFmtId="0" fontId="5" fillId="2" borderId="97" xfId="2" applyFont="1" applyFill="1" applyBorder="1"/>
    <xf numFmtId="187" fontId="14" fillId="2" borderId="26" xfId="1" applyNumberFormat="1" applyFont="1" applyFill="1" applyBorder="1" applyAlignment="1">
      <alignment horizontal="right"/>
    </xf>
    <xf numFmtId="43" fontId="14" fillId="2" borderId="26" xfId="1" applyFont="1" applyFill="1" applyBorder="1" applyAlignment="1">
      <alignment horizontal="right"/>
    </xf>
    <xf numFmtId="1" fontId="14" fillId="2" borderId="97" xfId="11" applyNumberFormat="1" applyFont="1" applyFill="1" applyBorder="1" applyAlignment="1">
      <alignment horizontal="left"/>
    </xf>
    <xf numFmtId="187" fontId="14" fillId="2" borderId="26" xfId="1" applyNumberFormat="1" applyFont="1" applyFill="1" applyBorder="1" applyAlignment="1" applyProtection="1"/>
    <xf numFmtId="43" fontId="14" fillId="2" borderId="97" xfId="1" applyFont="1" applyFill="1" applyBorder="1" applyAlignment="1" applyProtection="1"/>
    <xf numFmtId="187" fontId="14" fillId="2" borderId="97" xfId="1" applyNumberFormat="1" applyFont="1" applyFill="1" applyBorder="1" applyAlignment="1" applyProtection="1"/>
    <xf numFmtId="43" fontId="14" fillId="0" borderId="47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35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37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2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2" xfId="1" applyFont="1" applyFill="1" applyBorder="1" applyAlignment="1">
      <alignment horizontal="center"/>
    </xf>
    <xf numFmtId="43" fontId="14" fillId="0" borderId="112" xfId="1" applyFont="1" applyFill="1" applyBorder="1" applyAlignment="1">
      <alignment horizontal="center"/>
    </xf>
    <xf numFmtId="43" fontId="14" fillId="0" borderId="97" xfId="1" applyFont="1" applyFill="1" applyBorder="1" applyAlignment="1">
      <alignment horizontal="center"/>
    </xf>
    <xf numFmtId="43" fontId="5" fillId="0" borderId="66" xfId="1" applyFont="1" applyFill="1" applyBorder="1" applyAlignment="1"/>
    <xf numFmtId="43" fontId="5" fillId="0" borderId="73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5" xfId="1" applyFont="1" applyFill="1" applyBorder="1" applyAlignment="1">
      <alignment horizontal="center"/>
    </xf>
    <xf numFmtId="43" fontId="5" fillId="0" borderId="72" xfId="1" applyFont="1" applyBorder="1" applyAlignment="1">
      <alignment horizontal="center"/>
    </xf>
    <xf numFmtId="43" fontId="24" fillId="0" borderId="35" xfId="1" applyFont="1" applyFill="1" applyBorder="1" applyAlignment="1">
      <alignment horizontal="center"/>
    </xf>
    <xf numFmtId="43" fontId="14" fillId="0" borderId="81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3" xfId="1" applyFont="1" applyFill="1" applyBorder="1" applyAlignment="1">
      <alignment horizontal="center"/>
    </xf>
    <xf numFmtId="43" fontId="24" fillId="0" borderId="45" xfId="1" applyFont="1" applyFill="1" applyBorder="1" applyAlignment="1">
      <alignment horizontal="center"/>
    </xf>
    <xf numFmtId="43" fontId="24" fillId="0" borderId="86" xfId="1" applyFont="1" applyFill="1" applyBorder="1" applyAlignment="1">
      <alignment horizontal="center"/>
    </xf>
    <xf numFmtId="43" fontId="24" fillId="0" borderId="131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43" fontId="24" fillId="0" borderId="37" xfId="1" applyFont="1" applyFill="1" applyBorder="1" applyAlignment="1">
      <alignment horizontal="center"/>
    </xf>
    <xf numFmtId="187" fontId="14" fillId="0" borderId="126" xfId="1" applyNumberFormat="1" applyFont="1" applyFill="1" applyBorder="1" applyAlignment="1" applyProtection="1">
      <alignment horizontal="center"/>
    </xf>
    <xf numFmtId="43" fontId="14" fillId="0" borderId="126" xfId="1" applyFont="1" applyFill="1" applyBorder="1" applyAlignment="1" applyProtection="1">
      <alignment horizontal="center"/>
    </xf>
    <xf numFmtId="187" fontId="14" fillId="0" borderId="135" xfId="1" applyNumberFormat="1" applyFont="1" applyFill="1" applyBorder="1" applyAlignment="1">
      <alignment horizontal="center"/>
    </xf>
    <xf numFmtId="1" fontId="27" fillId="0" borderId="117" xfId="17" applyNumberFormat="1" applyFont="1" applyBorder="1" applyAlignment="1">
      <alignment horizontal="center"/>
    </xf>
    <xf numFmtId="0" fontId="26" fillId="0" borderId="109" xfId="19" applyFont="1" applyBorder="1" applyAlignment="1">
      <alignment horizontal="left"/>
    </xf>
    <xf numFmtId="0" fontId="27" fillId="2" borderId="107" xfId="21" applyFont="1" applyFill="1" applyBorder="1" applyAlignment="1">
      <alignment horizontal="left"/>
    </xf>
    <xf numFmtId="0" fontId="7" fillId="0" borderId="117" xfId="2" applyFont="1" applyBorder="1"/>
    <xf numFmtId="49" fontId="7" fillId="0" borderId="24" xfId="2" applyNumberFormat="1" applyFont="1" applyBorder="1" applyAlignment="1">
      <alignment horizontal="left" vertical="center"/>
    </xf>
    <xf numFmtId="0" fontId="7" fillId="0" borderId="84" xfId="2" applyFont="1" applyBorder="1"/>
    <xf numFmtId="49" fontId="7" fillId="0" borderId="24" xfId="2" applyNumberFormat="1" applyFont="1" applyBorder="1"/>
    <xf numFmtId="49" fontId="5" fillId="0" borderId="24" xfId="2" applyNumberFormat="1" applyFont="1" applyBorder="1"/>
    <xf numFmtId="49" fontId="6" fillId="0" borderId="24" xfId="2" applyNumberFormat="1" applyFont="1" applyBorder="1"/>
    <xf numFmtId="49" fontId="5" fillId="2" borderId="83" xfId="2" applyNumberFormat="1" applyFont="1" applyFill="1" applyBorder="1"/>
    <xf numFmtId="0" fontId="16" fillId="0" borderId="116" xfId="2" applyFont="1" applyBorder="1"/>
    <xf numFmtId="49" fontId="39" fillId="0" borderId="109" xfId="2" applyNumberFormat="1" applyFont="1" applyBorder="1" applyAlignment="1">
      <alignment horizontal="left" vertical="center"/>
    </xf>
    <xf numFmtId="49" fontId="39" fillId="0" borderId="58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3" fontId="13" fillId="0" borderId="0" xfId="1" applyFont="1" applyBorder="1"/>
    <xf numFmtId="0" fontId="60" fillId="0" borderId="57" xfId="15" applyFont="1" applyBorder="1" applyAlignment="1">
      <alignment vertical="center"/>
    </xf>
    <xf numFmtId="49" fontId="6" fillId="0" borderId="106" xfId="0" applyNumberFormat="1" applyFont="1" applyBorder="1"/>
    <xf numFmtId="43" fontId="6" fillId="0" borderId="71" xfId="1" applyFont="1" applyFill="1" applyBorder="1" applyAlignment="1" applyProtection="1"/>
    <xf numFmtId="49" fontId="5" fillId="0" borderId="115" xfId="11" applyNumberFormat="1" applyFont="1" applyBorder="1" applyAlignment="1">
      <alignment horizontal="center"/>
    </xf>
    <xf numFmtId="189" fontId="6" fillId="0" borderId="136" xfId="12" applyNumberFormat="1" applyFont="1" applyFill="1" applyBorder="1" applyAlignment="1" applyProtection="1"/>
    <xf numFmtId="189" fontId="6" fillId="0" borderId="137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>
      <alignment horizontal="right"/>
    </xf>
    <xf numFmtId="189" fontId="6" fillId="0" borderId="138" xfId="12" applyNumberFormat="1" applyFont="1" applyFill="1" applyBorder="1" applyAlignment="1" applyProtection="1">
      <alignment horizontal="right"/>
    </xf>
    <xf numFmtId="189" fontId="6" fillId="0" borderId="126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7" fontId="6" fillId="0" borderId="140" xfId="1" applyNumberFormat="1" applyFont="1" applyFill="1" applyBorder="1"/>
    <xf numFmtId="187" fontId="6" fillId="0" borderId="25" xfId="1" applyNumberFormat="1" applyFont="1" applyFill="1" applyBorder="1"/>
    <xf numFmtId="0" fontId="7" fillId="0" borderId="0" xfId="7" applyFont="1"/>
    <xf numFmtId="0" fontId="7" fillId="0" borderId="23" xfId="7" applyFont="1" applyBorder="1"/>
    <xf numFmtId="189" fontId="6" fillId="0" borderId="147" xfId="8" applyNumberFormat="1" applyFont="1" applyFill="1" applyBorder="1" applyAlignment="1" applyProtection="1"/>
    <xf numFmtId="189" fontId="7" fillId="0" borderId="149" xfId="8" applyNumberFormat="1" applyFont="1" applyFill="1" applyBorder="1" applyAlignment="1" applyProtection="1">
      <alignment horizontal="center"/>
    </xf>
    <xf numFmtId="189" fontId="7" fillId="0" borderId="153" xfId="8" applyNumberFormat="1" applyFont="1" applyFill="1" applyBorder="1" applyAlignment="1" applyProtection="1">
      <alignment horizontal="center"/>
    </xf>
    <xf numFmtId="0" fontId="6" fillId="0" borderId="109" xfId="7" applyFont="1" applyBorder="1"/>
    <xf numFmtId="189" fontId="6" fillId="0" borderId="149" xfId="8" applyNumberFormat="1" applyFont="1" applyFill="1" applyBorder="1" applyAlignment="1" applyProtection="1">
      <alignment horizontal="right"/>
    </xf>
    <xf numFmtId="43" fontId="6" fillId="0" borderId="149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7" xfId="8" applyNumberFormat="1" applyFont="1" applyFill="1" applyBorder="1" applyAlignment="1" applyProtection="1">
      <alignment horizontal="right"/>
    </xf>
    <xf numFmtId="43" fontId="6" fillId="0" borderId="157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60" xfId="11" applyNumberFormat="1" applyFont="1" applyBorder="1" applyAlignment="1">
      <alignment horizontal="center"/>
    </xf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1" fontId="61" fillId="0" borderId="0" xfId="0" applyNumberFormat="1" applyFont="1" applyAlignment="1">
      <alignment vertical="center"/>
    </xf>
    <xf numFmtId="0" fontId="14" fillId="0" borderId="161" xfId="15" applyFont="1" applyBorder="1" applyAlignment="1">
      <alignment horizontal="center"/>
    </xf>
    <xf numFmtId="0" fontId="14" fillId="0" borderId="162" xfId="15" applyFont="1" applyBorder="1" applyAlignment="1">
      <alignment horizontal="center"/>
    </xf>
    <xf numFmtId="43" fontId="47" fillId="0" borderId="57" xfId="1" applyFont="1" applyFill="1" applyBorder="1" applyAlignment="1">
      <alignment vertical="center"/>
    </xf>
    <xf numFmtId="187" fontId="47" fillId="0" borderId="57" xfId="1" applyNumberFormat="1" applyFont="1" applyFill="1" applyBorder="1" applyAlignment="1">
      <alignment vertical="center"/>
    </xf>
    <xf numFmtId="0" fontId="25" fillId="0" borderId="55" xfId="15" applyFont="1" applyBorder="1" applyAlignment="1">
      <alignment horizontal="center"/>
    </xf>
    <xf numFmtId="187" fontId="20" fillId="0" borderId="0" xfId="1" applyNumberFormat="1" applyFont="1" applyFill="1"/>
    <xf numFmtId="49" fontId="62" fillId="0" borderId="0" xfId="2" applyNumberFormat="1" applyFont="1"/>
    <xf numFmtId="187" fontId="14" fillId="0" borderId="99" xfId="1" applyNumberFormat="1" applyFont="1" applyFill="1" applyBorder="1" applyAlignment="1" applyProtection="1">
      <alignment horizontal="center"/>
    </xf>
    <xf numFmtId="187" fontId="14" fillId="0" borderId="46" xfId="1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43" fontId="13" fillId="0" borderId="120" xfId="1" applyFont="1" applyBorder="1"/>
    <xf numFmtId="187" fontId="13" fillId="0" borderId="121" xfId="1" applyNumberFormat="1" applyFont="1" applyBorder="1"/>
    <xf numFmtId="43" fontId="13" fillId="0" borderId="121" xfId="1" applyFont="1" applyBorder="1"/>
    <xf numFmtId="0" fontId="13" fillId="0" borderId="120" xfId="0" applyFont="1" applyBorder="1"/>
    <xf numFmtId="187" fontId="13" fillId="0" borderId="121" xfId="1" applyNumberFormat="1" applyFont="1" applyBorder="1" applyAlignment="1">
      <alignment horizontal="right"/>
    </xf>
    <xf numFmtId="43" fontId="13" fillId="0" borderId="121" xfId="1" applyFont="1" applyBorder="1" applyAlignment="1">
      <alignment horizontal="right"/>
    </xf>
    <xf numFmtId="43" fontId="14" fillId="0" borderId="49" xfId="1" applyFont="1" applyFill="1" applyBorder="1" applyAlignment="1" applyProtection="1">
      <alignment horizontal="center"/>
    </xf>
    <xf numFmtId="43" fontId="14" fillId="0" borderId="37" xfId="1" applyFont="1" applyFill="1" applyBorder="1" applyAlignment="1" applyProtection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 applyProtection="1">
      <alignment horizontal="center"/>
    </xf>
    <xf numFmtId="187" fontId="14" fillId="0" borderId="80" xfId="1" applyNumberFormat="1" applyFont="1" applyFill="1" applyBorder="1" applyAlignment="1">
      <alignment horizontal="center"/>
    </xf>
    <xf numFmtId="1" fontId="27" fillId="0" borderId="47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3" xfId="18" applyNumberFormat="1" applyFont="1" applyFill="1" applyBorder="1" applyAlignment="1" applyProtection="1">
      <alignment horizontal="right"/>
    </xf>
    <xf numFmtId="187" fontId="22" fillId="0" borderId="153" xfId="1" applyNumberFormat="1" applyFont="1" applyBorder="1"/>
    <xf numFmtId="1" fontId="27" fillId="0" borderId="166" xfId="17" applyNumberFormat="1" applyFont="1" applyBorder="1" applyAlignment="1">
      <alignment horizontal="center"/>
    </xf>
    <xf numFmtId="49" fontId="27" fillId="0" borderId="159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59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3" xfId="1" applyFont="1" applyFill="1" applyBorder="1" applyAlignment="1" applyProtection="1">
      <alignment horizontal="right"/>
    </xf>
    <xf numFmtId="43" fontId="27" fillId="0" borderId="47" xfId="1" applyFont="1" applyFill="1" applyBorder="1" applyAlignment="1" applyProtection="1">
      <alignment horizontal="center"/>
    </xf>
    <xf numFmtId="49" fontId="28" fillId="0" borderId="111" xfId="17" applyNumberFormat="1" applyFont="1" applyBorder="1" applyAlignment="1">
      <alignment horizontal="center" vertical="center"/>
    </xf>
    <xf numFmtId="49" fontId="27" fillId="0" borderId="24" xfId="17" applyNumberFormat="1" applyFont="1" applyBorder="1" applyAlignment="1">
      <alignment horizontal="center" vertical="center"/>
    </xf>
    <xf numFmtId="49" fontId="28" fillId="0" borderId="84" xfId="17" applyNumberFormat="1" applyFont="1" applyBorder="1" applyAlignment="1">
      <alignment horizontal="center" vertical="center"/>
    </xf>
    <xf numFmtId="49" fontId="27" fillId="0" borderId="91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7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7" xfId="1" applyNumberFormat="1" applyFont="1" applyFill="1" applyBorder="1" applyAlignment="1">
      <alignment horizontal="center" vertical="center"/>
    </xf>
    <xf numFmtId="49" fontId="29" fillId="0" borderId="114" xfId="17" applyNumberFormat="1" applyFont="1" applyBorder="1" applyAlignment="1">
      <alignment horizontal="center" vertical="center"/>
    </xf>
    <xf numFmtId="0" fontId="6" fillId="0" borderId="111" xfId="19" applyFont="1" applyBorder="1" applyAlignment="1">
      <alignment horizontal="left" vertical="center"/>
    </xf>
    <xf numFmtId="187" fontId="14" fillId="0" borderId="108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6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7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6" xfId="1" applyNumberFormat="1" applyFont="1" applyBorder="1" applyAlignment="1">
      <alignment vertical="center"/>
    </xf>
    <xf numFmtId="187" fontId="14" fillId="0" borderId="117" xfId="1" applyNumberFormat="1" applyFont="1" applyBorder="1" applyAlignment="1">
      <alignment vertical="center"/>
    </xf>
    <xf numFmtId="189" fontId="28" fillId="0" borderId="128" xfId="22" applyNumberFormat="1" applyFont="1" applyFill="1" applyBorder="1" applyAlignment="1" applyProtection="1">
      <alignment horizontal="center" vertical="center"/>
    </xf>
    <xf numFmtId="187" fontId="6" fillId="0" borderId="118" xfId="1" applyNumberFormat="1" applyFont="1" applyBorder="1" applyAlignment="1">
      <alignment vertical="center"/>
    </xf>
    <xf numFmtId="187" fontId="13" fillId="0" borderId="47" xfId="1" applyNumberFormat="1" applyFont="1" applyBorder="1" applyAlignment="1">
      <alignment vertical="center"/>
    </xf>
    <xf numFmtId="189" fontId="26" fillId="0" borderId="128" xfId="22" applyNumberFormat="1" applyFont="1" applyFill="1" applyBorder="1" applyAlignment="1" applyProtection="1">
      <alignment horizontal="center" vertical="center"/>
    </xf>
    <xf numFmtId="0" fontId="6" fillId="0" borderId="24" xfId="19" applyFont="1" applyBorder="1" applyAlignment="1">
      <alignment horizontal="left" vertical="center"/>
    </xf>
    <xf numFmtId="187" fontId="14" fillId="0" borderId="55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4" xfId="1" applyNumberFormat="1" applyFont="1" applyBorder="1" applyAlignment="1">
      <alignment vertical="center"/>
    </xf>
    <xf numFmtId="187" fontId="14" fillId="0" borderId="71" xfId="1" applyNumberFormat="1" applyFont="1" applyBorder="1" applyAlignment="1">
      <alignment vertical="center"/>
    </xf>
    <xf numFmtId="187" fontId="6" fillId="0" borderId="113" xfId="1" applyNumberFormat="1" applyFont="1" applyBorder="1" applyAlignment="1">
      <alignment vertical="center"/>
    </xf>
    <xf numFmtId="189" fontId="26" fillId="0" borderId="113" xfId="22" applyNumberFormat="1" applyFont="1" applyFill="1" applyBorder="1" applyAlignment="1" applyProtection="1">
      <alignment horizontal="center" vertical="center"/>
    </xf>
    <xf numFmtId="189" fontId="6" fillId="0" borderId="114" xfId="22" applyNumberFormat="1" applyFont="1" applyFill="1" applyBorder="1" applyAlignment="1" applyProtection="1">
      <alignment vertical="center"/>
    </xf>
    <xf numFmtId="189" fontId="14" fillId="0" borderId="55" xfId="22" applyNumberFormat="1" applyFont="1" applyFill="1" applyBorder="1" applyAlignment="1" applyProtection="1">
      <alignment vertical="center"/>
    </xf>
    <xf numFmtId="189" fontId="14" fillId="0" borderId="24" xfId="22" applyNumberFormat="1" applyFont="1" applyFill="1" applyBorder="1" applyAlignment="1" applyProtection="1">
      <alignment vertical="center"/>
    </xf>
    <xf numFmtId="189" fontId="14" fillId="0" borderId="71" xfId="22" applyNumberFormat="1" applyFont="1" applyFill="1" applyBorder="1" applyAlignment="1" applyProtection="1">
      <alignment vertical="center"/>
    </xf>
    <xf numFmtId="0" fontId="6" fillId="0" borderId="84" xfId="19" applyFont="1" applyBorder="1" applyAlignment="1">
      <alignment horizontal="left" vertical="center"/>
    </xf>
    <xf numFmtId="187" fontId="14" fillId="0" borderId="110" xfId="1" applyNumberFormat="1" applyFont="1" applyBorder="1" applyAlignment="1">
      <alignment vertical="center"/>
    </xf>
    <xf numFmtId="189" fontId="26" fillId="0" borderId="25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7" fillId="0" borderId="0" xfId="2" applyFont="1" applyAlignment="1">
      <alignment horizontal="left"/>
    </xf>
    <xf numFmtId="49" fontId="38" fillId="0" borderId="109" xfId="2" applyNumberFormat="1" applyFont="1" applyBorder="1" applyAlignment="1">
      <alignment vertical="center"/>
    </xf>
    <xf numFmtId="49" fontId="5" fillId="2" borderId="107" xfId="2" applyNumberFormat="1" applyFont="1" applyFill="1" applyBorder="1" applyAlignment="1">
      <alignment vertical="center"/>
    </xf>
    <xf numFmtId="49" fontId="5" fillId="0" borderId="109" xfId="2" applyNumberFormat="1" applyFont="1" applyBorder="1" applyAlignment="1">
      <alignment vertical="center"/>
    </xf>
    <xf numFmtId="49" fontId="5" fillId="0" borderId="58" xfId="2" applyNumberFormat="1" applyFont="1" applyBorder="1" applyAlignment="1">
      <alignment vertical="center"/>
    </xf>
    <xf numFmtId="187" fontId="14" fillId="0" borderId="79" xfId="1" applyNumberFormat="1" applyFont="1" applyFill="1" applyBorder="1" applyAlignment="1" applyProtection="1">
      <alignment horizontal="right" vertical="center"/>
    </xf>
    <xf numFmtId="43" fontId="14" fillId="0" borderId="79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horizontal="left" vertical="center" wrapText="1"/>
    </xf>
    <xf numFmtId="43" fontId="38" fillId="0" borderId="59" xfId="1" applyFont="1" applyBorder="1" applyAlignment="1">
      <alignment horizontal="left"/>
    </xf>
    <xf numFmtId="43" fontId="8" fillId="0" borderId="0" xfId="1" applyFont="1"/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0" fillId="0" borderId="0" xfId="1" applyFont="1"/>
    <xf numFmtId="43" fontId="47" fillId="0" borderId="57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7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90" xfId="1" applyFont="1" applyFill="1" applyBorder="1" applyAlignment="1" applyProtection="1">
      <alignment horizontal="center" vertical="center"/>
    </xf>
    <xf numFmtId="187" fontId="38" fillId="0" borderId="59" xfId="1" applyNumberFormat="1" applyFont="1" applyBorder="1" applyAlignment="1">
      <alignment horizontal="left"/>
    </xf>
    <xf numFmtId="187" fontId="16" fillId="0" borderId="63" xfId="1" applyNumberFormat="1" applyFont="1" applyFill="1" applyBorder="1" applyAlignment="1" applyProtection="1">
      <alignment horizontal="center"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14" fillId="0" borderId="167" xfId="1" applyNumberFormat="1" applyFont="1" applyFill="1" applyBorder="1" applyAlignment="1" applyProtection="1">
      <alignment horizontal="right" vertical="center"/>
    </xf>
    <xf numFmtId="187" fontId="14" fillId="0" borderId="154" xfId="1" applyNumberFormat="1" applyFont="1" applyBorder="1" applyAlignment="1">
      <alignment vertical="center"/>
    </xf>
    <xf numFmtId="187" fontId="16" fillId="0" borderId="90" xfId="1" applyNumberFormat="1" applyFont="1" applyFill="1" applyBorder="1" applyAlignment="1" applyProtection="1">
      <alignment horizontal="center" vertical="center"/>
    </xf>
    <xf numFmtId="187" fontId="38" fillId="0" borderId="109" xfId="1" applyNumberFormat="1" applyFont="1" applyFill="1" applyBorder="1" applyAlignment="1" applyProtection="1">
      <alignment vertical="center"/>
    </xf>
    <xf numFmtId="187" fontId="38" fillId="0" borderId="110" xfId="1" applyNumberFormat="1" applyFont="1" applyFill="1" applyBorder="1" applyAlignment="1" applyProtection="1">
      <alignment vertical="center"/>
    </xf>
    <xf numFmtId="187" fontId="16" fillId="0" borderId="0" xfId="1" applyNumberFormat="1" applyFont="1" applyAlignment="1">
      <alignment horizontal="center" vertical="center"/>
    </xf>
    <xf numFmtId="187" fontId="16" fillId="0" borderId="149" xfId="1" applyNumberFormat="1" applyFont="1" applyBorder="1" applyAlignment="1">
      <alignment horizontal="center" vertical="center"/>
    </xf>
    <xf numFmtId="187" fontId="16" fillId="0" borderId="47" xfId="1" applyNumberFormat="1" applyFont="1" applyBorder="1" applyAlignment="1">
      <alignment horizontal="center" vertical="center"/>
    </xf>
    <xf numFmtId="187" fontId="8" fillId="0" borderId="0" xfId="1" applyNumberFormat="1" applyFont="1" applyFill="1" applyBorder="1"/>
    <xf numFmtId="187" fontId="66" fillId="0" borderId="120" xfId="16" applyNumberFormat="1" applyFont="1" applyBorder="1" applyAlignment="1">
      <alignment horizontal="right"/>
    </xf>
    <xf numFmtId="0" fontId="41" fillId="0" borderId="120" xfId="2" applyFont="1" applyBorder="1" applyAlignment="1">
      <alignment horizontal="right"/>
    </xf>
    <xf numFmtId="187" fontId="66" fillId="0" borderId="121" xfId="16" applyNumberFormat="1" applyFont="1" applyBorder="1" applyAlignment="1">
      <alignment horizontal="right"/>
    </xf>
    <xf numFmtId="188" fontId="4" fillId="0" borderId="121" xfId="28" applyFill="1" applyBorder="1" applyAlignment="1">
      <alignment horizontal="right"/>
    </xf>
    <xf numFmtId="0" fontId="41" fillId="0" borderId="121" xfId="2" applyFont="1" applyBorder="1" applyAlignment="1">
      <alignment horizontal="right"/>
    </xf>
    <xf numFmtId="189" fontId="4" fillId="0" borderId="121" xfId="28" applyNumberFormat="1" applyFill="1" applyBorder="1" applyAlignment="1">
      <alignment horizontal="right"/>
    </xf>
    <xf numFmtId="187" fontId="66" fillId="0" borderId="121" xfId="16" applyNumberFormat="1" applyFont="1" applyFill="1" applyBorder="1" applyAlignment="1">
      <alignment horizontal="right"/>
    </xf>
    <xf numFmtId="0" fontId="67" fillId="0" borderId="121" xfId="2" applyFont="1" applyBorder="1" applyAlignment="1">
      <alignment horizontal="right"/>
    </xf>
    <xf numFmtId="189" fontId="4" fillId="0" borderId="127" xfId="28" applyNumberFormat="1" applyFill="1" applyBorder="1" applyAlignment="1">
      <alignment horizontal="right"/>
    </xf>
    <xf numFmtId="0" fontId="13" fillId="0" borderId="120" xfId="0" applyFont="1" applyBorder="1" applyAlignment="1">
      <alignment horizontal="center"/>
    </xf>
    <xf numFmtId="187" fontId="13" fillId="0" borderId="120" xfId="1" applyNumberFormat="1" applyFont="1" applyBorder="1" applyAlignment="1">
      <alignment horizontal="center"/>
    </xf>
    <xf numFmtId="43" fontId="13" fillId="0" borderId="120" xfId="1" applyFont="1" applyBorder="1" applyAlignment="1">
      <alignment horizontal="center"/>
    </xf>
    <xf numFmtId="187" fontId="47" fillId="0" borderId="57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7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43" fontId="14" fillId="0" borderId="48" xfId="1" applyFont="1" applyFill="1" applyBorder="1" applyAlignment="1" applyProtection="1">
      <alignment horizontal="center"/>
    </xf>
    <xf numFmtId="43" fontId="14" fillId="0" borderId="48" xfId="1" applyFont="1" applyBorder="1" applyAlignment="1">
      <alignment horizontal="center"/>
    </xf>
    <xf numFmtId="43" fontId="14" fillId="0" borderId="37" xfId="1" applyFont="1" applyBorder="1" applyAlignment="1">
      <alignment horizontal="right"/>
    </xf>
    <xf numFmtId="43" fontId="14" fillId="0" borderId="35" xfId="1" applyFont="1" applyBorder="1" applyAlignment="1">
      <alignment horizontal="right"/>
    </xf>
    <xf numFmtId="43" fontId="14" fillId="0" borderId="37" xfId="1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47" xfId="1" applyNumberFormat="1" applyFont="1" applyBorder="1"/>
    <xf numFmtId="187" fontId="5" fillId="0" borderId="159" xfId="1" applyNumberFormat="1" applyFont="1" applyBorder="1" applyAlignment="1">
      <alignment horizontal="center"/>
    </xf>
    <xf numFmtId="187" fontId="13" fillId="0" borderId="153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43" fontId="4" fillId="0" borderId="120" xfId="1" applyFont="1" applyFill="1" applyBorder="1" applyAlignment="1">
      <alignment horizontal="right"/>
    </xf>
    <xf numFmtId="43" fontId="4" fillId="0" borderId="121" xfId="1" applyFont="1" applyBorder="1" applyAlignment="1">
      <alignment horizontal="right"/>
    </xf>
    <xf numFmtId="43" fontId="4" fillId="0" borderId="121" xfId="1" applyFont="1" applyFill="1" applyBorder="1" applyAlignment="1">
      <alignment horizontal="right"/>
    </xf>
    <xf numFmtId="43" fontId="66" fillId="0" borderId="121" xfId="1" applyFont="1" applyBorder="1" applyAlignment="1">
      <alignment horizontal="right"/>
    </xf>
    <xf numFmtId="43" fontId="4" fillId="0" borderId="127" xfId="1" applyFont="1" applyFill="1" applyBorder="1" applyAlignment="1">
      <alignment horizontal="right"/>
    </xf>
    <xf numFmtId="0" fontId="69" fillId="0" borderId="120" xfId="2" applyFont="1" applyBorder="1" applyAlignment="1">
      <alignment horizontal="right"/>
    </xf>
    <xf numFmtId="43" fontId="70" fillId="0" borderId="120" xfId="1" applyFont="1" applyFill="1" applyBorder="1" applyAlignment="1">
      <alignment horizontal="right"/>
    </xf>
    <xf numFmtId="187" fontId="68" fillId="0" borderId="121" xfId="16" applyNumberFormat="1" applyFont="1" applyBorder="1" applyAlignment="1">
      <alignment horizontal="right"/>
    </xf>
    <xf numFmtId="43" fontId="70" fillId="0" borderId="121" xfId="1" applyFont="1" applyBorder="1" applyAlignment="1">
      <alignment horizontal="right"/>
    </xf>
    <xf numFmtId="0" fontId="69" fillId="0" borderId="121" xfId="2" applyFont="1" applyBorder="1" applyAlignment="1">
      <alignment horizontal="right"/>
    </xf>
    <xf numFmtId="43" fontId="70" fillId="0" borderId="121" xfId="1" applyFont="1" applyFill="1" applyBorder="1" applyAlignment="1">
      <alignment horizontal="right"/>
    </xf>
    <xf numFmtId="189" fontId="70" fillId="0" borderId="121" xfId="28" applyNumberFormat="1" applyFont="1" applyFill="1" applyBorder="1" applyAlignment="1">
      <alignment horizontal="right"/>
    </xf>
    <xf numFmtId="187" fontId="68" fillId="0" borderId="121" xfId="16" applyNumberFormat="1" applyFont="1" applyFill="1" applyBorder="1" applyAlignment="1">
      <alignment horizontal="right"/>
    </xf>
    <xf numFmtId="0" fontId="71" fillId="0" borderId="121" xfId="2" applyFont="1" applyBorder="1" applyAlignment="1">
      <alignment horizontal="right"/>
    </xf>
    <xf numFmtId="43" fontId="68" fillId="0" borderId="121" xfId="1" applyFont="1" applyBorder="1" applyAlignment="1">
      <alignment horizontal="right"/>
    </xf>
    <xf numFmtId="189" fontId="70" fillId="0" borderId="127" xfId="28" applyNumberFormat="1" applyFont="1" applyFill="1" applyBorder="1" applyAlignment="1">
      <alignment horizontal="right"/>
    </xf>
    <xf numFmtId="43" fontId="70" fillId="0" borderId="127" xfId="1" applyFont="1" applyFill="1" applyBorder="1" applyAlignment="1">
      <alignment horizontal="right"/>
    </xf>
    <xf numFmtId="187" fontId="16" fillId="0" borderId="157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7" xfId="1" applyNumberFormat="1" applyFont="1" applyBorder="1" applyAlignment="1">
      <alignment horizontal="center" vertical="center"/>
    </xf>
    <xf numFmtId="187" fontId="16" fillId="0" borderId="167" xfId="1" applyNumberFormat="1" applyFont="1" applyBorder="1" applyAlignment="1">
      <alignment horizontal="center" vertical="center"/>
    </xf>
    <xf numFmtId="43" fontId="16" fillId="0" borderId="157" xfId="1" applyFont="1" applyFill="1" applyBorder="1" applyAlignment="1" applyProtection="1">
      <alignment horizontal="center" vertical="center"/>
    </xf>
    <xf numFmtId="187" fontId="38" fillId="2" borderId="162" xfId="1" applyNumberFormat="1" applyFont="1" applyFill="1" applyBorder="1" applyAlignment="1" applyProtection="1">
      <alignment vertical="center"/>
    </xf>
    <xf numFmtId="43" fontId="38" fillId="2" borderId="162" xfId="1" applyFont="1" applyFill="1" applyBorder="1" applyAlignment="1" applyProtection="1">
      <alignment vertical="center"/>
    </xf>
    <xf numFmtId="187" fontId="6" fillId="0" borderId="171" xfId="1" applyNumberFormat="1" applyFont="1" applyBorder="1" applyAlignment="1">
      <alignment vertical="center"/>
    </xf>
    <xf numFmtId="43" fontId="6" fillId="0" borderId="171" xfId="1" applyFont="1" applyFill="1" applyBorder="1" applyAlignment="1" applyProtection="1">
      <alignment vertical="center"/>
    </xf>
    <xf numFmtId="187" fontId="6" fillId="0" borderId="171" xfId="1" applyNumberFormat="1" applyFont="1" applyFill="1" applyBorder="1" applyAlignment="1" applyProtection="1">
      <alignment vertical="center"/>
    </xf>
    <xf numFmtId="187" fontId="6" fillId="0" borderId="172" xfId="1" applyNumberFormat="1" applyFont="1" applyFill="1" applyBorder="1" applyAlignment="1" applyProtection="1">
      <alignment horizontal="right" vertical="center"/>
    </xf>
    <xf numFmtId="43" fontId="6" fillId="0" borderId="172" xfId="1" applyFont="1" applyFill="1" applyBorder="1" applyAlignment="1" applyProtection="1">
      <alignment horizontal="right" vertical="center"/>
    </xf>
    <xf numFmtId="187" fontId="6" fillId="0" borderId="172" xfId="1" applyNumberFormat="1" applyFont="1" applyFill="1" applyBorder="1" applyAlignment="1" applyProtection="1">
      <alignment vertical="center"/>
    </xf>
    <xf numFmtId="43" fontId="6" fillId="0" borderId="172" xfId="1" applyFont="1" applyFill="1" applyBorder="1" applyAlignment="1" applyProtection="1">
      <alignment vertical="center"/>
    </xf>
    <xf numFmtId="187" fontId="6" fillId="0" borderId="173" xfId="1" applyNumberFormat="1" applyFont="1" applyFill="1" applyBorder="1" applyAlignment="1" applyProtection="1">
      <alignment horizontal="right" vertical="center"/>
    </xf>
    <xf numFmtId="43" fontId="6" fillId="0" borderId="173" xfId="1" applyFont="1" applyFill="1" applyBorder="1" applyAlignment="1" applyProtection="1">
      <alignment horizontal="right" vertical="center"/>
    </xf>
    <xf numFmtId="187" fontId="6" fillId="0" borderId="173" xfId="1" applyNumberFormat="1" applyFont="1" applyFill="1" applyBorder="1" applyAlignment="1" applyProtection="1">
      <alignment vertical="center"/>
    </xf>
    <xf numFmtId="43" fontId="6" fillId="0" borderId="173" xfId="1" applyFont="1" applyFill="1" applyBorder="1" applyAlignment="1" applyProtection="1">
      <alignment vertical="center"/>
    </xf>
    <xf numFmtId="187" fontId="6" fillId="0" borderId="23" xfId="1" applyNumberFormat="1" applyFont="1" applyFill="1" applyBorder="1" applyAlignment="1" applyProtection="1"/>
    <xf numFmtId="187" fontId="6" fillId="0" borderId="23" xfId="1" applyNumberFormat="1" applyFont="1" applyBorder="1"/>
    <xf numFmtId="187" fontId="6" fillId="0" borderId="147" xfId="1" applyNumberFormat="1" applyFont="1" applyFill="1" applyBorder="1" applyAlignment="1" applyProtection="1"/>
    <xf numFmtId="187" fontId="6" fillId="0" borderId="147" xfId="1" applyNumberFormat="1" applyFont="1" applyBorder="1"/>
    <xf numFmtId="187" fontId="7" fillId="0" borderId="154" xfId="1" applyNumberFormat="1" applyFont="1" applyFill="1" applyBorder="1" applyAlignment="1" applyProtection="1">
      <alignment horizontal="center"/>
    </xf>
    <xf numFmtId="187" fontId="7" fillId="0" borderId="155" xfId="1" applyNumberFormat="1" applyFont="1" applyBorder="1" applyAlignment="1">
      <alignment horizontal="center"/>
    </xf>
    <xf numFmtId="187" fontId="7" fillId="0" borderId="156" xfId="1" applyNumberFormat="1" applyFont="1" applyBorder="1" applyAlignment="1">
      <alignment horizontal="center"/>
    </xf>
    <xf numFmtId="187" fontId="6" fillId="0" borderId="149" xfId="1" applyNumberFormat="1" applyFont="1" applyFill="1" applyBorder="1" applyAlignment="1" applyProtection="1">
      <alignment horizontal="right"/>
    </xf>
    <xf numFmtId="187" fontId="6" fillId="0" borderId="149" xfId="1" applyNumberFormat="1" applyFont="1" applyFill="1" applyBorder="1" applyAlignment="1" applyProtection="1"/>
    <xf numFmtId="187" fontId="6" fillId="0" borderId="47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>
      <alignment horizontal="right"/>
    </xf>
    <xf numFmtId="187" fontId="6" fillId="0" borderId="157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187" fontId="14" fillId="0" borderId="48" xfId="1" applyNumberFormat="1" applyFont="1" applyFill="1" applyBorder="1" applyAlignment="1" applyProtection="1">
      <alignment horizontal="center"/>
    </xf>
    <xf numFmtId="0" fontId="7" fillId="0" borderId="87" xfId="2" applyFont="1" applyBorder="1" applyAlignment="1">
      <alignment horizontal="center"/>
    </xf>
    <xf numFmtId="0" fontId="41" fillId="0" borderId="92" xfId="2" applyFont="1" applyBorder="1"/>
    <xf numFmtId="0" fontId="41" fillId="0" borderId="86" xfId="2" applyFont="1" applyBorder="1"/>
    <xf numFmtId="0" fontId="5" fillId="2" borderId="148" xfId="7" applyFont="1" applyFill="1" applyBorder="1" applyAlignment="1">
      <alignment horizontal="center" vertical="center"/>
    </xf>
    <xf numFmtId="189" fontId="5" fillId="2" borderId="155" xfId="8" applyNumberFormat="1" applyFont="1" applyFill="1" applyBorder="1" applyAlignment="1" applyProtection="1">
      <alignment horizontal="right" vertical="center"/>
    </xf>
    <xf numFmtId="43" fontId="5" fillId="2" borderId="155" xfId="1" applyFont="1" applyFill="1" applyBorder="1" applyAlignment="1" applyProtection="1">
      <alignment horizontal="right" vertical="center"/>
    </xf>
    <xf numFmtId="187" fontId="5" fillId="2" borderId="155" xfId="1" applyNumberFormat="1" applyFont="1" applyFill="1" applyBorder="1" applyAlignment="1" applyProtection="1">
      <alignment horizontal="right" vertical="center"/>
    </xf>
    <xf numFmtId="43" fontId="6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2" applyFont="1" applyAlignment="1">
      <alignment vertical="center"/>
    </xf>
    <xf numFmtId="187" fontId="13" fillId="0" borderId="174" xfId="1" applyNumberFormat="1" applyFont="1" applyBorder="1"/>
    <xf numFmtId="43" fontId="13" fillId="0" borderId="174" xfId="1" applyFont="1" applyBorder="1"/>
    <xf numFmtId="0" fontId="5" fillId="2" borderId="26" xfId="0" applyFont="1" applyFill="1" applyBorder="1" applyAlignment="1">
      <alignment horizontal="center"/>
    </xf>
    <xf numFmtId="43" fontId="6" fillId="0" borderId="23" xfId="1" applyFont="1" applyFill="1" applyBorder="1" applyAlignment="1" applyProtection="1"/>
    <xf numFmtId="43" fontId="6" fillId="0" borderId="147" xfId="1" applyFont="1" applyFill="1" applyBorder="1" applyAlignment="1" applyProtection="1"/>
    <xf numFmtId="43" fontId="7" fillId="0" borderId="149" xfId="1" applyFont="1" applyFill="1" applyBorder="1" applyAlignment="1" applyProtection="1">
      <alignment horizontal="center"/>
    </xf>
    <xf numFmtId="43" fontId="7" fillId="0" borderId="153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1" fontId="27" fillId="0" borderId="159" xfId="0" applyNumberFormat="1" applyFont="1" applyBorder="1" applyAlignment="1">
      <alignment horizontal="center" vertical="center"/>
    </xf>
    <xf numFmtId="0" fontId="27" fillId="0" borderId="159" xfId="0" applyFont="1" applyBorder="1" applyAlignment="1">
      <alignment horizontal="center" vertical="center" wrapText="1"/>
    </xf>
    <xf numFmtId="0" fontId="27" fillId="0" borderId="159" xfId="0" applyFont="1" applyBorder="1" applyAlignment="1">
      <alignment horizontal="center" vertical="center"/>
    </xf>
    <xf numFmtId="191" fontId="27" fillId="0" borderId="159" xfId="0" applyNumberFormat="1" applyFont="1" applyBorder="1" applyAlignment="1">
      <alignment horizontal="center" vertical="center"/>
    </xf>
    <xf numFmtId="43" fontId="27" fillId="0" borderId="159" xfId="1" applyFont="1" applyBorder="1" applyAlignment="1">
      <alignment horizontal="center" vertical="center"/>
    </xf>
    <xf numFmtId="187" fontId="27" fillId="0" borderId="159" xfId="1" applyNumberFormat="1" applyFont="1" applyBorder="1" applyAlignment="1">
      <alignment horizontal="center" vertical="center"/>
    </xf>
    <xf numFmtId="43" fontId="27" fillId="0" borderId="159" xfId="1" applyFont="1" applyBorder="1" applyAlignment="1">
      <alignment horizontal="center" vertical="center" wrapText="1"/>
    </xf>
    <xf numFmtId="0" fontId="4" fillId="0" borderId="120" xfId="27" applyBorder="1"/>
    <xf numFmtId="0" fontId="4" fillId="0" borderId="120" xfId="27" applyBorder="1" applyAlignment="1">
      <alignment horizontal="center"/>
    </xf>
    <xf numFmtId="43" fontId="4" fillId="0" borderId="120" xfId="1" applyFont="1" applyBorder="1"/>
    <xf numFmtId="187" fontId="4" fillId="0" borderId="120" xfId="1" applyNumberFormat="1" applyFont="1" applyBorder="1"/>
    <xf numFmtId="187" fontId="13" fillId="0" borderId="120" xfId="1" applyNumberFormat="1" applyFont="1" applyBorder="1" applyAlignment="1"/>
    <xf numFmtId="187" fontId="6" fillId="0" borderId="120" xfId="1" applyNumberFormat="1" applyFont="1" applyBorder="1"/>
    <xf numFmtId="43" fontId="6" fillId="0" borderId="120" xfId="1" applyFont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187" fontId="20" fillId="0" borderId="120" xfId="1" applyNumberFormat="1" applyFont="1" applyFill="1" applyBorder="1"/>
    <xf numFmtId="43" fontId="20" fillId="0" borderId="120" xfId="1" applyFont="1" applyFill="1" applyBorder="1"/>
    <xf numFmtId="0" fontId="5" fillId="0" borderId="147" xfId="7" applyFont="1" applyBorder="1" applyAlignment="1">
      <alignment vertical="center"/>
    </xf>
    <xf numFmtId="187" fontId="5" fillId="2" borderId="153" xfId="1" applyNumberFormat="1" applyFont="1" applyFill="1" applyBorder="1" applyAlignment="1" applyProtection="1">
      <alignment vertical="center"/>
    </xf>
    <xf numFmtId="43" fontId="5" fillId="2" borderId="153" xfId="1" applyFont="1" applyFill="1" applyBorder="1" applyAlignment="1" applyProtection="1">
      <alignment vertical="center"/>
    </xf>
    <xf numFmtId="0" fontId="5" fillId="3" borderId="175" xfId="7" applyFont="1" applyFill="1" applyBorder="1"/>
    <xf numFmtId="0" fontId="20" fillId="3" borderId="176" xfId="7" applyFont="1" applyFill="1" applyBorder="1"/>
    <xf numFmtId="43" fontId="20" fillId="3" borderId="176" xfId="1" applyFont="1" applyFill="1" applyBorder="1"/>
    <xf numFmtId="0" fontId="6" fillId="3" borderId="176" xfId="7" applyFont="1" applyFill="1" applyBorder="1"/>
    <xf numFmtId="43" fontId="6" fillId="3" borderId="176" xfId="1" applyFont="1" applyFill="1" applyBorder="1"/>
    <xf numFmtId="0" fontId="5" fillId="3" borderId="177" xfId="7" applyFont="1" applyFill="1" applyBorder="1" applyAlignment="1">
      <alignment horizontal="left"/>
    </xf>
    <xf numFmtId="0" fontId="6" fillId="3" borderId="178" xfId="7" applyFont="1" applyFill="1" applyBorder="1"/>
    <xf numFmtId="43" fontId="6" fillId="3" borderId="178" xfId="1" applyFont="1" applyFill="1" applyBorder="1"/>
    <xf numFmtId="0" fontId="6" fillId="3" borderId="177" xfId="7" applyFont="1" applyFill="1" applyBorder="1"/>
    <xf numFmtId="187" fontId="6" fillId="3" borderId="178" xfId="1" applyNumberFormat="1" applyFont="1" applyFill="1" applyBorder="1"/>
    <xf numFmtId="0" fontId="6" fillId="3" borderId="178" xfId="7" applyFont="1" applyFill="1" applyBorder="1" applyAlignment="1">
      <alignment horizontal="left"/>
    </xf>
    <xf numFmtId="0" fontId="6" fillId="3" borderId="178" xfId="7" applyFont="1" applyFill="1" applyBorder="1" applyAlignment="1">
      <alignment vertical="top" wrapText="1"/>
    </xf>
    <xf numFmtId="43" fontId="6" fillId="3" borderId="178" xfId="1" applyFont="1" applyFill="1" applyBorder="1" applyAlignment="1">
      <alignment vertical="top" wrapText="1"/>
    </xf>
    <xf numFmtId="0" fontId="6" fillId="3" borderId="177" xfId="7" applyFont="1" applyFill="1" applyBorder="1" applyAlignment="1">
      <alignment horizontal="left"/>
    </xf>
    <xf numFmtId="0" fontId="13" fillId="3" borderId="178" xfId="0" applyFont="1" applyFill="1" applyBorder="1"/>
    <xf numFmtId="43" fontId="13" fillId="3" borderId="178" xfId="1" applyFont="1" applyFill="1" applyBorder="1"/>
    <xf numFmtId="43" fontId="6" fillId="3" borderId="178" xfId="1" applyFont="1" applyFill="1" applyBorder="1" applyAlignment="1">
      <alignment horizontal="left"/>
    </xf>
    <xf numFmtId="0" fontId="13" fillId="3" borderId="178" xfId="0" applyFont="1" applyFill="1" applyBorder="1" applyAlignment="1">
      <alignment horizontal="left"/>
    </xf>
    <xf numFmtId="187" fontId="13" fillId="3" borderId="178" xfId="1" applyNumberFormat="1" applyFont="1" applyFill="1" applyBorder="1"/>
    <xf numFmtId="0" fontId="13" fillId="3" borderId="178" xfId="1" applyNumberFormat="1" applyFont="1" applyFill="1" applyBorder="1"/>
    <xf numFmtId="0" fontId="6" fillId="3" borderId="179" xfId="7" applyFont="1" applyFill="1" applyBorder="1"/>
    <xf numFmtId="0" fontId="6" fillId="3" borderId="180" xfId="7" applyFont="1" applyFill="1" applyBorder="1"/>
    <xf numFmtId="43" fontId="6" fillId="3" borderId="180" xfId="1" applyFont="1" applyFill="1" applyBorder="1"/>
    <xf numFmtId="187" fontId="6" fillId="3" borderId="178" xfId="1" applyNumberFormat="1" applyFont="1" applyFill="1" applyBorder="1" applyAlignment="1">
      <alignment wrapText="1"/>
    </xf>
    <xf numFmtId="187" fontId="6" fillId="3" borderId="178" xfId="1" applyNumberFormat="1" applyFont="1" applyFill="1" applyBorder="1" applyAlignment="1"/>
    <xf numFmtId="0" fontId="6" fillId="3" borderId="178" xfId="7" applyFont="1" applyFill="1" applyBorder="1" applyAlignment="1">
      <alignment wrapText="1"/>
    </xf>
    <xf numFmtId="0" fontId="14" fillId="2" borderId="159" xfId="0" applyFont="1" applyFill="1" applyBorder="1" applyAlignment="1">
      <alignment horizontal="center"/>
    </xf>
    <xf numFmtId="187" fontId="14" fillId="2" borderId="159" xfId="1" applyNumberFormat="1" applyFont="1" applyFill="1" applyBorder="1" applyAlignment="1">
      <alignment horizontal="center"/>
    </xf>
    <xf numFmtId="187" fontId="20" fillId="0" borderId="120" xfId="1" applyNumberFormat="1" applyFont="1" applyBorder="1"/>
    <xf numFmtId="43" fontId="20" fillId="0" borderId="120" xfId="1" applyFont="1" applyBorder="1"/>
    <xf numFmtId="0" fontId="13" fillId="0" borderId="181" xfId="0" applyFont="1" applyBorder="1" applyAlignment="1">
      <alignment horizontal="center"/>
    </xf>
    <xf numFmtId="187" fontId="13" fillId="0" borderId="181" xfId="1" applyNumberFormat="1" applyFont="1" applyBorder="1" applyAlignment="1">
      <alignment horizontal="center"/>
    </xf>
    <xf numFmtId="43" fontId="13" fillId="0" borderId="181" xfId="1" applyFont="1" applyBorder="1" applyAlignment="1">
      <alignment horizontal="center"/>
    </xf>
    <xf numFmtId="187" fontId="20" fillId="0" borderId="181" xfId="1" applyNumberFormat="1" applyFont="1" applyBorder="1"/>
    <xf numFmtId="43" fontId="20" fillId="0" borderId="181" xfId="1" applyFont="1" applyBorder="1"/>
    <xf numFmtId="187" fontId="13" fillId="0" borderId="181" xfId="1" applyNumberFormat="1" applyFont="1" applyBorder="1"/>
    <xf numFmtId="43" fontId="13" fillId="0" borderId="181" xfId="1" applyFont="1" applyBorder="1"/>
    <xf numFmtId="0" fontId="13" fillId="0" borderId="127" xfId="0" applyFont="1" applyBorder="1" applyAlignment="1">
      <alignment horizontal="center"/>
    </xf>
    <xf numFmtId="187" fontId="13" fillId="0" borderId="127" xfId="1" applyNumberFormat="1" applyFont="1" applyBorder="1" applyAlignment="1">
      <alignment horizontal="center"/>
    </xf>
    <xf numFmtId="43" fontId="13" fillId="0" borderId="127" xfId="1" applyFont="1" applyBorder="1" applyAlignment="1">
      <alignment horizontal="center"/>
    </xf>
    <xf numFmtId="187" fontId="20" fillId="0" borderId="127" xfId="1" applyNumberFormat="1" applyFont="1" applyBorder="1"/>
    <xf numFmtId="43" fontId="20" fillId="0" borderId="127" xfId="1" applyFont="1" applyBorder="1"/>
    <xf numFmtId="187" fontId="13" fillId="0" borderId="127" xfId="1" applyNumberFormat="1" applyFont="1" applyBorder="1"/>
    <xf numFmtId="43" fontId="13" fillId="0" borderId="127" xfId="1" applyFont="1" applyBorder="1"/>
    <xf numFmtId="43" fontId="14" fillId="2" borderId="159" xfId="1" applyFont="1" applyFill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3" fillId="0" borderId="120" xfId="0" applyFont="1" applyBorder="1" applyAlignment="1">
      <alignment horizontal="left"/>
    </xf>
    <xf numFmtId="0" fontId="13" fillId="0" borderId="181" xfId="0" applyFont="1" applyBorder="1"/>
    <xf numFmtId="0" fontId="13" fillId="0" borderId="181" xfId="0" applyFont="1" applyBorder="1" applyAlignment="1">
      <alignment horizontal="left"/>
    </xf>
    <xf numFmtId="0" fontId="13" fillId="0" borderId="127" xfId="0" applyFont="1" applyBorder="1"/>
    <xf numFmtId="0" fontId="13" fillId="0" borderId="127" xfId="0" applyFont="1" applyBorder="1" applyAlignment="1">
      <alignment horizontal="left"/>
    </xf>
    <xf numFmtId="187" fontId="14" fillId="2" borderId="159" xfId="1" applyNumberFormat="1" applyFont="1" applyFill="1" applyBorder="1"/>
    <xf numFmtId="43" fontId="14" fillId="2" borderId="159" xfId="1" applyFont="1" applyFill="1" applyBorder="1"/>
    <xf numFmtId="0" fontId="14" fillId="0" borderId="74" xfId="15" applyFont="1" applyBorder="1"/>
    <xf numFmtId="0" fontId="5" fillId="0" borderId="55" xfId="15" applyFont="1" applyBorder="1" applyAlignment="1">
      <alignment horizontal="center"/>
    </xf>
    <xf numFmtId="0" fontId="14" fillId="0" borderId="56" xfId="15" applyFont="1" applyBorder="1"/>
    <xf numFmtId="43" fontId="14" fillId="0" borderId="35" xfId="1" applyFont="1" applyBorder="1" applyAlignment="1">
      <alignment horizontal="center"/>
    </xf>
    <xf numFmtId="0" fontId="13" fillId="0" borderId="182" xfId="0" applyFont="1" applyBorder="1"/>
    <xf numFmtId="43" fontId="13" fillId="0" borderId="182" xfId="1" applyFont="1" applyBorder="1"/>
    <xf numFmtId="187" fontId="13" fillId="0" borderId="182" xfId="1" applyNumberFormat="1" applyFont="1" applyBorder="1"/>
    <xf numFmtId="0" fontId="14" fillId="2" borderId="159" xfId="0" applyFont="1" applyFill="1" applyBorder="1"/>
    <xf numFmtId="187" fontId="13" fillId="0" borderId="181" xfId="1" applyNumberFormat="1" applyFont="1" applyBorder="1" applyAlignment="1"/>
    <xf numFmtId="187" fontId="6" fillId="0" borderId="181" xfId="1" applyNumberFormat="1" applyFont="1" applyBorder="1"/>
    <xf numFmtId="43" fontId="6" fillId="0" borderId="181" xfId="1" applyFont="1" applyBorder="1"/>
    <xf numFmtId="187" fontId="13" fillId="0" borderId="127" xfId="1" applyNumberFormat="1" applyFont="1" applyBorder="1" applyAlignment="1"/>
    <xf numFmtId="187" fontId="6" fillId="0" borderId="127" xfId="1" applyNumberFormat="1" applyFont="1" applyBorder="1"/>
    <xf numFmtId="43" fontId="6" fillId="0" borderId="127" xfId="1" applyFont="1" applyBorder="1"/>
    <xf numFmtId="187" fontId="13" fillId="0" borderId="181" xfId="1" applyNumberFormat="1" applyFont="1" applyFill="1" applyBorder="1"/>
    <xf numFmtId="43" fontId="13" fillId="0" borderId="181" xfId="1" applyFont="1" applyFill="1" applyBorder="1"/>
    <xf numFmtId="187" fontId="20" fillId="0" borderId="181" xfId="1" applyNumberFormat="1" applyFont="1" applyFill="1" applyBorder="1"/>
    <xf numFmtId="43" fontId="20" fillId="0" borderId="181" xfId="1" applyFont="1" applyFill="1" applyBorder="1"/>
    <xf numFmtId="187" fontId="13" fillId="0" borderId="127" xfId="1" applyNumberFormat="1" applyFont="1" applyFill="1" applyBorder="1"/>
    <xf numFmtId="43" fontId="13" fillId="0" borderId="127" xfId="1" applyFont="1" applyFill="1" applyBorder="1"/>
    <xf numFmtId="187" fontId="20" fillId="0" borderId="127" xfId="1" applyNumberFormat="1" applyFont="1" applyFill="1" applyBorder="1"/>
    <xf numFmtId="43" fontId="20" fillId="0" borderId="127" xfId="1" applyFont="1" applyFill="1" applyBorder="1"/>
    <xf numFmtId="0" fontId="4" fillId="0" borderId="181" xfId="27" applyBorder="1"/>
    <xf numFmtId="0" fontId="4" fillId="0" borderId="181" xfId="27" applyBorder="1" applyAlignment="1">
      <alignment horizontal="center"/>
    </xf>
    <xf numFmtId="43" fontId="4" fillId="0" borderId="181" xfId="1" applyFont="1" applyBorder="1"/>
    <xf numFmtId="187" fontId="4" fillId="0" borderId="181" xfId="1" applyNumberFormat="1" applyFont="1" applyBorder="1"/>
    <xf numFmtId="0" fontId="4" fillId="0" borderId="127" xfId="27" applyBorder="1"/>
    <xf numFmtId="0" fontId="4" fillId="0" borderId="127" xfId="27" applyBorder="1" applyAlignment="1">
      <alignment horizontal="center"/>
    </xf>
    <xf numFmtId="43" fontId="4" fillId="0" borderId="127" xfId="1" applyFont="1" applyBorder="1"/>
    <xf numFmtId="187" fontId="4" fillId="0" borderId="127" xfId="1" applyNumberFormat="1" applyFont="1" applyBorder="1"/>
    <xf numFmtId="49" fontId="5" fillId="0" borderId="10" xfId="2" applyNumberFormat="1" applyFont="1" applyBorder="1"/>
    <xf numFmtId="49" fontId="64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3" borderId="168" xfId="2" applyNumberFormat="1" applyFont="1" applyFill="1" applyBorder="1"/>
    <xf numFmtId="49" fontId="6" fillId="3" borderId="169" xfId="2" applyNumberFormat="1" applyFont="1" applyFill="1" applyBorder="1"/>
    <xf numFmtId="187" fontId="6" fillId="3" borderId="169" xfId="1" applyNumberFormat="1" applyFont="1" applyFill="1" applyBorder="1"/>
    <xf numFmtId="43" fontId="6" fillId="3" borderId="169" xfId="1" applyFont="1" applyFill="1" applyBorder="1"/>
    <xf numFmtId="43" fontId="38" fillId="0" borderId="109" xfId="1" applyFont="1" applyFill="1" applyBorder="1" applyAlignment="1" applyProtection="1">
      <alignment vertical="center"/>
    </xf>
    <xf numFmtId="43" fontId="38" fillId="0" borderId="110" xfId="1" applyFont="1" applyFill="1" applyBorder="1" applyAlignment="1" applyProtection="1">
      <alignment vertical="center"/>
    </xf>
    <xf numFmtId="49" fontId="64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5" xfId="2" applyFont="1" applyBorder="1" applyAlignment="1">
      <alignment horizontal="center"/>
    </xf>
    <xf numFmtId="0" fontId="7" fillId="0" borderId="85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4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187" fontId="16" fillId="0" borderId="61" xfId="1" applyNumberFormat="1" applyFont="1" applyBorder="1" applyAlignment="1">
      <alignment horizontal="center" vertical="center"/>
    </xf>
    <xf numFmtId="187" fontId="16" fillId="0" borderId="62" xfId="1" applyNumberFormat="1" applyFont="1" applyBorder="1" applyAlignment="1">
      <alignment horizontal="center" vertical="center"/>
    </xf>
    <xf numFmtId="187" fontId="16" fillId="0" borderId="76" xfId="1" applyNumberFormat="1" applyFont="1" applyBorder="1" applyAlignment="1">
      <alignment horizontal="center" vertical="center"/>
    </xf>
    <xf numFmtId="187" fontId="16" fillId="0" borderId="85" xfId="1" applyNumberFormat="1" applyFont="1" applyBorder="1" applyAlignment="1">
      <alignment horizontal="center" vertical="center"/>
    </xf>
    <xf numFmtId="49" fontId="6" fillId="3" borderId="169" xfId="2" applyNumberFormat="1" applyFont="1" applyFill="1" applyBorder="1"/>
    <xf numFmtId="49" fontId="6" fillId="0" borderId="169" xfId="2" applyNumberFormat="1" applyFont="1" applyBorder="1"/>
    <xf numFmtId="0" fontId="38" fillId="0" borderId="170" xfId="2" applyFont="1" applyBorder="1" applyAlignment="1">
      <alignment horizontal="left" vertical="center"/>
    </xf>
    <xf numFmtId="43" fontId="39" fillId="0" borderId="61" xfId="1" applyFont="1" applyBorder="1" applyAlignment="1">
      <alignment horizontal="center"/>
    </xf>
    <xf numFmtId="43" fontId="39" fillId="0" borderId="62" xfId="1" applyFont="1" applyBorder="1" applyAlignment="1">
      <alignment horizontal="center"/>
    </xf>
    <xf numFmtId="43" fontId="39" fillId="0" borderId="89" xfId="1" applyFont="1" applyBorder="1" applyAlignment="1">
      <alignment horizontal="center"/>
    </xf>
    <xf numFmtId="43" fontId="39" fillId="0" borderId="86" xfId="1" applyFont="1" applyBorder="1" applyAlignment="1">
      <alignment horizontal="center"/>
    </xf>
    <xf numFmtId="49" fontId="7" fillId="3" borderId="169" xfId="2" applyNumberFormat="1" applyFont="1" applyFill="1" applyBorder="1"/>
    <xf numFmtId="49" fontId="65" fillId="3" borderId="0" xfId="2" applyNumberFormat="1" applyFont="1" applyFill="1" applyAlignment="1">
      <alignment horizontal="left"/>
    </xf>
    <xf numFmtId="49" fontId="6" fillId="3" borderId="168" xfId="2" applyNumberFormat="1" applyFont="1" applyFill="1" applyBorder="1"/>
    <xf numFmtId="49" fontId="13" fillId="3" borderId="169" xfId="2" applyNumberFormat="1" applyFont="1" applyFill="1" applyBorder="1"/>
    <xf numFmtId="0" fontId="7" fillId="0" borderId="148" xfId="7" applyFont="1" applyBorder="1" applyAlignment="1">
      <alignment horizontal="center" vertical="center"/>
    </xf>
    <xf numFmtId="0" fontId="7" fillId="0" borderId="152" xfId="7" applyFont="1" applyBorder="1" applyAlignment="1">
      <alignment horizontal="center" vertical="center"/>
    </xf>
    <xf numFmtId="187" fontId="7" fillId="0" borderId="150" xfId="1" applyNumberFormat="1" applyFont="1" applyFill="1" applyBorder="1" applyAlignment="1" applyProtection="1">
      <alignment horizontal="center"/>
    </xf>
    <xf numFmtId="187" fontId="7" fillId="0" borderId="151" xfId="1" applyNumberFormat="1" applyFont="1" applyFill="1" applyBorder="1" applyAlignment="1" applyProtection="1">
      <alignment horizontal="center"/>
    </xf>
    <xf numFmtId="49" fontId="5" fillId="0" borderId="163" xfId="12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8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38" xfId="1" applyFont="1" applyFill="1" applyBorder="1" applyAlignment="1">
      <alignment horizontal="center"/>
    </xf>
    <xf numFmtId="43" fontId="5" fillId="0" borderId="123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14" fillId="0" borderId="42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5" fillId="0" borderId="100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0" fontId="5" fillId="0" borderId="129" xfId="15" applyFont="1" applyBorder="1" applyAlignment="1">
      <alignment horizontal="center" vertical="center"/>
    </xf>
    <xf numFmtId="0" fontId="5" fillId="0" borderId="130" xfId="15" applyFont="1" applyBorder="1" applyAlignment="1">
      <alignment horizontal="center" vertical="center"/>
    </xf>
    <xf numFmtId="0" fontId="5" fillId="0" borderId="30" xfId="15" applyFont="1" applyBorder="1" applyAlignment="1">
      <alignment horizontal="center" vertical="center"/>
    </xf>
    <xf numFmtId="0" fontId="5" fillId="0" borderId="25" xfId="15" applyFont="1" applyBorder="1" applyAlignment="1">
      <alignment horizontal="center" vertical="center"/>
    </xf>
    <xf numFmtId="0" fontId="14" fillId="2" borderId="159" xfId="0" applyFont="1" applyFill="1" applyBorder="1" applyAlignment="1">
      <alignment horizontal="center"/>
    </xf>
    <xf numFmtId="0" fontId="5" fillId="0" borderId="65" xfId="13" applyFont="1" applyBorder="1" applyAlignment="1">
      <alignment horizontal="center" vertical="center"/>
    </xf>
    <xf numFmtId="0" fontId="5" fillId="0" borderId="72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7" fontId="7" fillId="0" borderId="0" xfId="15" applyNumberFormat="1" applyFont="1" applyAlignment="1">
      <alignment vertical="center"/>
    </xf>
    <xf numFmtId="43" fontId="5" fillId="0" borderId="38" xfId="1" applyFont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5" fillId="0" borderId="67" xfId="1" applyFont="1" applyFill="1" applyBorder="1" applyAlignment="1">
      <alignment horizontal="center"/>
    </xf>
    <xf numFmtId="43" fontId="14" fillId="0" borderId="50" xfId="1" applyFont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187" fontId="14" fillId="0" borderId="50" xfId="1" applyNumberFormat="1" applyFont="1" applyFill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76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43" fontId="25" fillId="0" borderId="38" xfId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28" xfId="1" applyFont="1" applyFill="1" applyBorder="1" applyAlignment="1">
      <alignment horizontal="center"/>
    </xf>
    <xf numFmtId="43" fontId="25" fillId="0" borderId="123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187" fontId="24" fillId="0" borderId="42" xfId="1" applyNumberFormat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95" xfId="1" applyNumberFormat="1" applyFont="1" applyFill="1" applyBorder="1" applyAlignment="1">
      <alignment horizontal="center"/>
    </xf>
    <xf numFmtId="187" fontId="24" fillId="0" borderId="104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0" fontId="7" fillId="0" borderId="57" xfId="15" applyFont="1" applyBorder="1" applyAlignment="1">
      <alignment vertical="center"/>
    </xf>
    <xf numFmtId="187" fontId="7" fillId="0" borderId="57" xfId="15" applyNumberFormat="1" applyFont="1" applyBorder="1" applyAlignment="1">
      <alignment vertical="center"/>
    </xf>
    <xf numFmtId="187" fontId="14" fillId="0" borderId="42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0" fontId="14" fillId="0" borderId="74" xfId="15" applyFont="1" applyBorder="1" applyAlignment="1">
      <alignment horizontal="center" vertical="center" wrapText="1"/>
    </xf>
    <xf numFmtId="0" fontId="14" fillId="0" borderId="5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1" fontId="27" fillId="0" borderId="71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3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63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41" xfId="22" applyNumberFormat="1" applyFont="1" applyFill="1" applyBorder="1" applyAlignment="1" applyProtection="1">
      <alignment horizontal="center" vertical="center"/>
    </xf>
    <xf numFmtId="49" fontId="27" fillId="0" borderId="105" xfId="22" applyNumberFormat="1" applyFont="1" applyFill="1" applyBorder="1" applyAlignment="1" applyProtection="1">
      <alignment horizontal="center" vertical="center"/>
    </xf>
    <xf numFmtId="49" fontId="29" fillId="0" borderId="163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48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9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642" t="s">
        <v>1172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</row>
    <row r="3" spans="1:14" ht="18.399999999999999" customHeight="1">
      <c r="A3" s="652" t="s">
        <v>2446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4" ht="18.399999999999999" customHeight="1">
      <c r="A4" s="643" t="s">
        <v>2447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</row>
    <row r="5" spans="1:14" ht="18.399999999999999" customHeight="1">
      <c r="A5" s="645" t="s">
        <v>2448</v>
      </c>
      <c r="B5" s="645"/>
      <c r="C5" s="645"/>
      <c r="D5" s="645"/>
      <c r="E5" s="645"/>
      <c r="F5" s="645"/>
      <c r="G5" s="645"/>
      <c r="H5" s="645"/>
      <c r="I5" s="645"/>
      <c r="J5" s="645"/>
      <c r="K5" s="645"/>
      <c r="L5" s="645"/>
    </row>
    <row r="6" spans="1:14" ht="18.399999999999999" customHeight="1">
      <c r="A6" s="645" t="s">
        <v>2449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</row>
    <row r="7" spans="1:14" ht="18.399999999999999" customHeight="1">
      <c r="A7" s="644" t="s">
        <v>2450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</row>
    <row r="8" spans="1:14" ht="18.399999999999999" customHeight="1">
      <c r="A8" s="656" t="s">
        <v>2451</v>
      </c>
      <c r="B8" s="656"/>
      <c r="C8" s="656"/>
      <c r="D8" s="656"/>
      <c r="E8" s="656"/>
      <c r="F8" s="656"/>
      <c r="G8" s="656"/>
      <c r="H8" s="656"/>
      <c r="I8" s="656"/>
      <c r="J8" s="656"/>
      <c r="K8" s="656"/>
      <c r="L8" s="656"/>
    </row>
    <row r="9" spans="1:14" ht="18.399999999999999" customHeight="1">
      <c r="A9" s="656" t="s">
        <v>2452</v>
      </c>
      <c r="B9" s="656"/>
      <c r="C9" s="656"/>
      <c r="D9" s="656"/>
      <c r="E9" s="656"/>
      <c r="F9" s="656"/>
      <c r="G9" s="656"/>
      <c r="H9" s="656"/>
      <c r="I9" s="656"/>
      <c r="J9" s="656"/>
      <c r="K9" s="656"/>
      <c r="L9" s="656"/>
    </row>
    <row r="10" spans="1:14" ht="18.399999999999999" customHeight="1">
      <c r="A10" s="656" t="s">
        <v>2453</v>
      </c>
      <c r="B10" s="656"/>
      <c r="C10" s="656"/>
      <c r="D10" s="656"/>
      <c r="E10" s="656"/>
      <c r="F10" s="656"/>
      <c r="G10" s="656"/>
      <c r="H10" s="656"/>
      <c r="I10" s="656"/>
      <c r="J10" s="656"/>
      <c r="K10" s="656"/>
      <c r="L10" s="656"/>
    </row>
    <row r="11" spans="1:14" ht="22.5" customHeight="1">
      <c r="A11" s="173" t="s">
        <v>1173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</row>
    <row r="12" spans="1:14" ht="18" customHeight="1">
      <c r="A12" s="283"/>
      <c r="B12" s="19"/>
      <c r="C12" s="657" t="s">
        <v>132</v>
      </c>
      <c r="D12" s="657"/>
      <c r="E12" s="657"/>
      <c r="F12" s="657"/>
      <c r="G12" s="657"/>
      <c r="H12" s="658" t="s">
        <v>133</v>
      </c>
      <c r="I12" s="658"/>
      <c r="J12" s="658"/>
      <c r="K12" s="658"/>
      <c r="L12" s="659"/>
    </row>
    <row r="13" spans="1:14" ht="18" customHeight="1">
      <c r="A13" s="284" t="s">
        <v>134</v>
      </c>
      <c r="B13" s="4"/>
      <c r="C13" s="20" t="s">
        <v>132</v>
      </c>
      <c r="D13" s="21" t="s">
        <v>135</v>
      </c>
      <c r="E13" s="653" t="s">
        <v>136</v>
      </c>
      <c r="F13" s="653"/>
      <c r="G13" s="653"/>
      <c r="H13" s="128" t="s">
        <v>132</v>
      </c>
      <c r="I13" s="129" t="s">
        <v>135</v>
      </c>
      <c r="J13" s="654" t="s">
        <v>136</v>
      </c>
      <c r="K13" s="654"/>
      <c r="L13" s="655"/>
      <c r="M13" s="92"/>
      <c r="N13" s="92"/>
    </row>
    <row r="14" spans="1:14" ht="18" customHeight="1">
      <c r="A14" s="285"/>
      <c r="B14" s="22"/>
      <c r="C14" s="23" t="s">
        <v>137</v>
      </c>
      <c r="D14" s="24" t="s">
        <v>138</v>
      </c>
      <c r="E14" s="121" t="s">
        <v>139</v>
      </c>
      <c r="F14" s="26" t="s">
        <v>140</v>
      </c>
      <c r="G14" s="121" t="s">
        <v>131</v>
      </c>
      <c r="H14" s="25" t="s">
        <v>137</v>
      </c>
      <c r="I14" s="130" t="s">
        <v>138</v>
      </c>
      <c r="J14" s="121" t="s">
        <v>139</v>
      </c>
      <c r="K14" s="26" t="s">
        <v>140</v>
      </c>
      <c r="L14" s="519" t="s">
        <v>131</v>
      </c>
      <c r="M14" s="92"/>
      <c r="N14" s="92"/>
    </row>
    <row r="15" spans="1:14" ht="18" customHeight="1">
      <c r="A15" s="286" t="s">
        <v>141</v>
      </c>
      <c r="C15" s="102"/>
      <c r="D15" s="103"/>
      <c r="E15" s="103"/>
      <c r="F15" s="103"/>
      <c r="G15" s="103"/>
      <c r="H15" s="520"/>
      <c r="I15" s="520"/>
      <c r="J15" s="520"/>
      <c r="K15" s="520"/>
      <c r="L15" s="521"/>
    </row>
    <row r="16" spans="1:14" ht="18" customHeight="1">
      <c r="A16" s="287" t="s">
        <v>722</v>
      </c>
      <c r="B16" s="91"/>
      <c r="C16" s="199">
        <v>48</v>
      </c>
      <c r="D16" s="200">
        <v>1867.1728086099999</v>
      </c>
      <c r="E16" s="199">
        <v>848</v>
      </c>
      <c r="F16" s="199">
        <v>899</v>
      </c>
      <c r="G16" s="199">
        <v>1747</v>
      </c>
      <c r="H16" s="201">
        <v>28.235294117647058</v>
      </c>
      <c r="I16" s="201">
        <v>8.9072529407762318</v>
      </c>
      <c r="J16" s="201">
        <v>13.27489041953663</v>
      </c>
      <c r="K16" s="201">
        <v>14.073262366938009</v>
      </c>
      <c r="L16" s="207">
        <v>27.348152786474639</v>
      </c>
    </row>
    <row r="17" spans="1:17" ht="18" customHeight="1">
      <c r="A17" s="287" t="s">
        <v>142</v>
      </c>
      <c r="B17" s="91"/>
      <c r="C17" s="202"/>
      <c r="D17" s="203"/>
      <c r="E17" s="202"/>
      <c r="F17" s="202"/>
      <c r="G17" s="202"/>
      <c r="H17" s="132"/>
      <c r="I17" s="131"/>
      <c r="J17" s="131"/>
      <c r="K17" s="131"/>
      <c r="L17" s="208"/>
    </row>
    <row r="18" spans="1:17" ht="18" customHeight="1">
      <c r="A18" s="288" t="s">
        <v>143</v>
      </c>
      <c r="C18" s="204">
        <v>22</v>
      </c>
      <c r="D18" s="205">
        <v>1257.20477385</v>
      </c>
      <c r="E18" s="204">
        <v>329</v>
      </c>
      <c r="F18" s="204">
        <v>179</v>
      </c>
      <c r="G18" s="204">
        <v>508</v>
      </c>
      <c r="H18" s="133">
        <v>12.941176470588237</v>
      </c>
      <c r="I18" s="133">
        <v>5.9974314468352619</v>
      </c>
      <c r="J18" s="133">
        <v>5.1502817783343771</v>
      </c>
      <c r="K18" s="133">
        <v>2.8021289918597372</v>
      </c>
      <c r="L18" s="209">
        <v>7.9524107701941142</v>
      </c>
    </row>
    <row r="19" spans="1:17" ht="18" customHeight="1">
      <c r="A19" s="288" t="s">
        <v>144</v>
      </c>
      <c r="C19" s="204">
        <v>32</v>
      </c>
      <c r="D19" s="205">
        <v>7680.9312851700006</v>
      </c>
      <c r="E19" s="204">
        <v>1247</v>
      </c>
      <c r="F19" s="204">
        <v>1636</v>
      </c>
      <c r="G19" s="204">
        <v>2883</v>
      </c>
      <c r="H19" s="133">
        <v>18.823529411764707</v>
      </c>
      <c r="I19" s="133">
        <v>36.641492133051315</v>
      </c>
      <c r="J19" s="133">
        <v>19.520976831559171</v>
      </c>
      <c r="K19" s="133">
        <v>25.610519724483403</v>
      </c>
      <c r="L19" s="209">
        <v>45.131496556042578</v>
      </c>
    </row>
    <row r="20" spans="1:17" ht="18" customHeight="1">
      <c r="A20" s="288" t="s">
        <v>145</v>
      </c>
      <c r="C20" s="204">
        <v>31</v>
      </c>
      <c r="D20" s="205">
        <v>9533.7533640000001</v>
      </c>
      <c r="E20" s="204">
        <v>636</v>
      </c>
      <c r="F20" s="204">
        <v>280</v>
      </c>
      <c r="G20" s="204">
        <v>916</v>
      </c>
      <c r="H20" s="133">
        <v>18.235294117647058</v>
      </c>
      <c r="I20" s="133">
        <v>45.48028564712331</v>
      </c>
      <c r="J20" s="133">
        <v>9.9561678146524741</v>
      </c>
      <c r="K20" s="133">
        <v>4.3832185347526611</v>
      </c>
      <c r="L20" s="209">
        <v>14.339386349405133</v>
      </c>
    </row>
    <row r="21" spans="1:17" ht="18" customHeight="1">
      <c r="A21" s="288" t="s">
        <v>146</v>
      </c>
      <c r="C21" s="204">
        <v>15</v>
      </c>
      <c r="D21" s="205">
        <v>301.60000000000002</v>
      </c>
      <c r="E21" s="204">
        <v>110</v>
      </c>
      <c r="F21" s="204">
        <v>62</v>
      </c>
      <c r="G21" s="204">
        <v>172</v>
      </c>
      <c r="H21" s="133">
        <v>8.8235294117647065</v>
      </c>
      <c r="I21" s="133">
        <v>1.4387674641309707</v>
      </c>
      <c r="J21" s="133">
        <v>1.7219787100814028</v>
      </c>
      <c r="K21" s="133">
        <v>0.97056981840951784</v>
      </c>
      <c r="L21" s="209">
        <v>2.6925485284909207</v>
      </c>
    </row>
    <row r="22" spans="1:17" ht="18" customHeight="1">
      <c r="A22" s="288" t="s">
        <v>147</v>
      </c>
      <c r="C22" s="204">
        <v>22</v>
      </c>
      <c r="D22" s="205">
        <v>321.72450000000003</v>
      </c>
      <c r="E22" s="204">
        <v>125</v>
      </c>
      <c r="F22" s="204">
        <v>37</v>
      </c>
      <c r="G22" s="204">
        <v>162</v>
      </c>
      <c r="H22" s="133">
        <v>12.941176470588237</v>
      </c>
      <c r="I22" s="133">
        <v>1.5347703680829061</v>
      </c>
      <c r="J22" s="133">
        <v>1.9567939887288666</v>
      </c>
      <c r="K22" s="133">
        <v>0.57921102066374452</v>
      </c>
      <c r="L22" s="209">
        <v>2.5360050093926114</v>
      </c>
    </row>
    <row r="23" spans="1:17" ht="18" customHeight="1">
      <c r="A23" s="287" t="s">
        <v>730</v>
      </c>
      <c r="B23" s="4"/>
      <c r="C23" s="206">
        <v>122</v>
      </c>
      <c r="D23" s="210">
        <v>19095.213923020001</v>
      </c>
      <c r="E23" s="206">
        <v>2447</v>
      </c>
      <c r="F23" s="206">
        <v>2194</v>
      </c>
      <c r="G23" s="206">
        <v>4641</v>
      </c>
      <c r="H23" s="210">
        <v>71.764705882352942</v>
      </c>
      <c r="I23" s="210">
        <v>91.092747059223768</v>
      </c>
      <c r="J23" s="210">
        <v>38.306199123356294</v>
      </c>
      <c r="K23" s="210">
        <v>34.345648090169057</v>
      </c>
      <c r="L23" s="210">
        <v>72.651847213525357</v>
      </c>
    </row>
    <row r="24" spans="1:17" s="4" customFormat="1" ht="18" customHeight="1">
      <c r="A24" s="289" t="s">
        <v>148</v>
      </c>
      <c r="B24" s="96"/>
      <c r="C24" s="169">
        <v>170</v>
      </c>
      <c r="D24" s="170">
        <v>20962.386731630002</v>
      </c>
      <c r="E24" s="169">
        <v>3295</v>
      </c>
      <c r="F24" s="169">
        <v>3093</v>
      </c>
      <c r="G24" s="169">
        <v>6388</v>
      </c>
      <c r="H24" s="170">
        <v>100</v>
      </c>
      <c r="I24" s="170">
        <v>100</v>
      </c>
      <c r="J24" s="170">
        <v>51.581089542892926</v>
      </c>
      <c r="K24" s="170">
        <v>48.418910457107067</v>
      </c>
      <c r="L24" s="170">
        <v>100</v>
      </c>
      <c r="M24" s="90"/>
      <c r="N24" s="93"/>
    </row>
    <row r="25" spans="1:17" ht="21.95" customHeight="1">
      <c r="A25" s="7" t="s">
        <v>956</v>
      </c>
      <c r="B25" s="7"/>
      <c r="C25" s="7"/>
    </row>
    <row r="26" spans="1:17" ht="21.95" customHeight="1">
      <c r="A26" s="2" t="s">
        <v>774</v>
      </c>
      <c r="D26" s="90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</row>
    <row r="27" spans="1:17" ht="21.95" customHeight="1">
      <c r="D27" s="90"/>
      <c r="H27" s="90"/>
      <c r="I27" s="90"/>
      <c r="J27" s="90"/>
      <c r="K27" s="90"/>
      <c r="L27" s="90"/>
    </row>
    <row r="28" spans="1:17" ht="21.95" customHeight="1">
      <c r="D28" s="90"/>
      <c r="H28" s="90"/>
      <c r="I28" s="90"/>
      <c r="J28" s="90"/>
      <c r="K28" s="90"/>
      <c r="L28" s="90"/>
    </row>
    <row r="29" spans="1:17" ht="21.95" customHeight="1">
      <c r="D29" s="90"/>
      <c r="H29" s="90"/>
      <c r="I29" s="90"/>
      <c r="J29" s="90"/>
      <c r="K29" s="90"/>
      <c r="L29" s="90"/>
    </row>
    <row r="30" spans="1:17" ht="21.95" customHeight="1">
      <c r="D30" s="90"/>
      <c r="H30" s="90"/>
      <c r="I30" s="90"/>
      <c r="J30" s="90"/>
      <c r="K30" s="90"/>
      <c r="L30" s="90"/>
    </row>
    <row r="31" spans="1:17" ht="21.95" customHeight="1">
      <c r="D31" s="90"/>
      <c r="H31" s="90"/>
      <c r="I31" s="90"/>
      <c r="J31" s="90"/>
      <c r="K31" s="90"/>
      <c r="L31" s="90"/>
    </row>
    <row r="32" spans="1:17" ht="21.95" customHeight="1">
      <c r="D32" s="90"/>
      <c r="H32" s="90"/>
      <c r="I32" s="90"/>
      <c r="J32" s="90"/>
      <c r="K32" s="90"/>
      <c r="L32" s="90"/>
    </row>
    <row r="33" spans="4:12" ht="21.95" customHeight="1">
      <c r="D33" s="90"/>
      <c r="H33" s="90"/>
      <c r="I33" s="90"/>
      <c r="J33" s="90"/>
      <c r="K33" s="90"/>
      <c r="L33" s="90"/>
    </row>
    <row r="34" spans="4:12" ht="21.95" customHeight="1">
      <c r="D34" s="90"/>
      <c r="H34" s="90"/>
      <c r="I34" s="90"/>
      <c r="J34" s="90"/>
      <c r="K34" s="90"/>
      <c r="L34" s="90"/>
    </row>
    <row r="35" spans="4:12" ht="21.95" customHeight="1">
      <c r="D35" s="90"/>
      <c r="H35" s="90"/>
      <c r="I35" s="90"/>
      <c r="J35" s="90"/>
      <c r="K35" s="90"/>
      <c r="L35" s="9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3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B8" sqref="B8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38" t="s">
        <v>1214</v>
      </c>
      <c r="B1" s="454"/>
      <c r="C1" s="419"/>
      <c r="D1" s="454"/>
      <c r="E1" s="454"/>
      <c r="F1" s="454"/>
      <c r="G1" s="265"/>
    </row>
    <row r="2" spans="1:7" ht="20.100000000000001" customHeight="1">
      <c r="A2" s="711" t="s">
        <v>179</v>
      </c>
      <c r="B2" s="457" t="s">
        <v>132</v>
      </c>
      <c r="C2" s="420" t="s">
        <v>156</v>
      </c>
      <c r="D2" s="713" t="s">
        <v>157</v>
      </c>
      <c r="E2" s="714"/>
      <c r="F2" s="715"/>
      <c r="G2" s="266" t="s">
        <v>180</v>
      </c>
    </row>
    <row r="3" spans="1:7" ht="20.100000000000001" customHeight="1">
      <c r="A3" s="712"/>
      <c r="B3" s="458" t="s">
        <v>137</v>
      </c>
      <c r="C3" s="421" t="s">
        <v>138</v>
      </c>
      <c r="D3" s="455" t="s">
        <v>139</v>
      </c>
      <c r="E3" s="455" t="s">
        <v>140</v>
      </c>
      <c r="F3" s="456" t="s">
        <v>131</v>
      </c>
      <c r="G3" s="267" t="s">
        <v>181</v>
      </c>
    </row>
    <row r="4" spans="1:7" ht="18.95" customHeight="1">
      <c r="A4" s="107" t="s">
        <v>980</v>
      </c>
      <c r="B4" s="339">
        <v>4</v>
      </c>
      <c r="C4" s="340">
        <v>217.7</v>
      </c>
      <c r="D4" s="339">
        <v>52</v>
      </c>
      <c r="E4" s="339">
        <v>52</v>
      </c>
      <c r="F4" s="339">
        <v>104</v>
      </c>
      <c r="G4" s="340">
        <v>1409.575</v>
      </c>
    </row>
    <row r="5" spans="1:7" ht="18.95" customHeight="1">
      <c r="A5" s="106" t="s">
        <v>182</v>
      </c>
      <c r="B5" s="341">
        <v>15</v>
      </c>
      <c r="C5" s="342">
        <v>9593.2900000000009</v>
      </c>
      <c r="D5" s="341">
        <v>747</v>
      </c>
      <c r="E5" s="341">
        <v>644</v>
      </c>
      <c r="F5" s="341">
        <v>1391</v>
      </c>
      <c r="G5" s="342">
        <v>330992.27</v>
      </c>
    </row>
    <row r="6" spans="1:7" ht="18.95" customHeight="1">
      <c r="A6" s="106" t="s">
        <v>183</v>
      </c>
      <c r="B6" s="341">
        <v>3</v>
      </c>
      <c r="C6" s="342">
        <v>73.55</v>
      </c>
      <c r="D6" s="341">
        <v>48</v>
      </c>
      <c r="E6" s="341">
        <v>44</v>
      </c>
      <c r="F6" s="341">
        <v>92</v>
      </c>
      <c r="G6" s="342">
        <v>1355.85</v>
      </c>
    </row>
    <row r="7" spans="1:7" ht="18.95" customHeight="1">
      <c r="A7" s="106" t="s">
        <v>184</v>
      </c>
      <c r="B7" s="344">
        <v>3</v>
      </c>
      <c r="C7" s="345">
        <v>92</v>
      </c>
      <c r="D7" s="344">
        <v>47</v>
      </c>
      <c r="E7" s="344">
        <v>53</v>
      </c>
      <c r="F7" s="344">
        <v>100</v>
      </c>
      <c r="G7" s="345">
        <v>3758.17</v>
      </c>
    </row>
    <row r="8" spans="1:7" ht="18.95" customHeight="1">
      <c r="A8" s="106" t="s">
        <v>185</v>
      </c>
      <c r="B8" s="341">
        <v>2</v>
      </c>
      <c r="C8" s="342">
        <v>25.228169999999999</v>
      </c>
      <c r="D8" s="341">
        <v>42</v>
      </c>
      <c r="E8" s="341">
        <v>51</v>
      </c>
      <c r="F8" s="341">
        <v>93</v>
      </c>
      <c r="G8" s="342">
        <v>459.33</v>
      </c>
    </row>
    <row r="9" spans="1:7" ht="18.95" customHeight="1">
      <c r="A9" s="106" t="s">
        <v>186</v>
      </c>
      <c r="B9" s="341">
        <v>2</v>
      </c>
      <c r="C9" s="342">
        <v>48.04</v>
      </c>
      <c r="D9" s="341">
        <v>30</v>
      </c>
      <c r="E9" s="341">
        <v>30</v>
      </c>
      <c r="F9" s="341">
        <v>60</v>
      </c>
      <c r="G9" s="342">
        <v>260.6404</v>
      </c>
    </row>
    <row r="10" spans="1:7" ht="18.95" customHeight="1">
      <c r="A10" s="106" t="s">
        <v>187</v>
      </c>
      <c r="B10" s="341">
        <v>11</v>
      </c>
      <c r="C10" s="342">
        <v>338.89800000000002</v>
      </c>
      <c r="D10" s="341">
        <v>196</v>
      </c>
      <c r="E10" s="341">
        <v>69</v>
      </c>
      <c r="F10" s="341">
        <v>265</v>
      </c>
      <c r="G10" s="342">
        <v>7245.08</v>
      </c>
    </row>
    <row r="11" spans="1:7" ht="18.95" customHeight="1">
      <c r="A11" s="106" t="s">
        <v>188</v>
      </c>
      <c r="B11" s="341">
        <v>2</v>
      </c>
      <c r="C11" s="342">
        <v>206.8</v>
      </c>
      <c r="D11" s="341">
        <v>45</v>
      </c>
      <c r="E11" s="341">
        <v>40</v>
      </c>
      <c r="F11" s="341">
        <v>85</v>
      </c>
      <c r="G11" s="342">
        <v>952.7</v>
      </c>
    </row>
    <row r="12" spans="1:7" ht="18.95" customHeight="1">
      <c r="A12" s="106" t="s">
        <v>189</v>
      </c>
      <c r="B12" s="341">
        <v>3</v>
      </c>
      <c r="C12" s="342">
        <v>531.6</v>
      </c>
      <c r="D12" s="341">
        <v>21</v>
      </c>
      <c r="E12" s="341">
        <v>9</v>
      </c>
      <c r="F12" s="341">
        <v>30</v>
      </c>
      <c r="G12" s="342">
        <v>790.69999999999993</v>
      </c>
    </row>
    <row r="13" spans="1:7" ht="18.95" customHeight="1">
      <c r="A13" s="106" t="s">
        <v>190</v>
      </c>
      <c r="B13" s="341">
        <v>2</v>
      </c>
      <c r="C13" s="342">
        <v>44.3</v>
      </c>
      <c r="D13" s="341">
        <v>26</v>
      </c>
      <c r="E13" s="341">
        <v>8</v>
      </c>
      <c r="F13" s="341">
        <v>34</v>
      </c>
      <c r="G13" s="342">
        <v>521.5</v>
      </c>
    </row>
    <row r="14" spans="1:7" ht="18.95" customHeight="1">
      <c r="A14" s="106" t="s">
        <v>191</v>
      </c>
      <c r="B14" s="341">
        <v>4</v>
      </c>
      <c r="C14" s="342">
        <v>133.70392519000001</v>
      </c>
      <c r="D14" s="341">
        <v>50</v>
      </c>
      <c r="E14" s="341">
        <v>56</v>
      </c>
      <c r="F14" s="341">
        <v>106</v>
      </c>
      <c r="G14" s="342">
        <v>1077.74</v>
      </c>
    </row>
    <row r="15" spans="1:7" ht="18.95" customHeight="1">
      <c r="A15" s="106" t="s">
        <v>192</v>
      </c>
      <c r="B15" s="341">
        <v>3</v>
      </c>
      <c r="C15" s="342">
        <v>59</v>
      </c>
      <c r="D15" s="341">
        <v>8</v>
      </c>
      <c r="E15" s="341">
        <v>3</v>
      </c>
      <c r="F15" s="341">
        <v>11</v>
      </c>
      <c r="G15" s="342">
        <v>1169.82</v>
      </c>
    </row>
    <row r="16" spans="1:7" ht="18.95" customHeight="1">
      <c r="A16" s="106" t="s">
        <v>193</v>
      </c>
      <c r="B16" s="341">
        <v>1</v>
      </c>
      <c r="C16" s="342">
        <v>23</v>
      </c>
      <c r="D16" s="341">
        <v>4</v>
      </c>
      <c r="E16" s="341">
        <v>3</v>
      </c>
      <c r="F16" s="341">
        <v>7</v>
      </c>
      <c r="G16" s="342">
        <v>475</v>
      </c>
    </row>
    <row r="17" spans="1:7" ht="18.95" customHeight="1">
      <c r="A17" s="106" t="s">
        <v>194</v>
      </c>
      <c r="B17" s="341">
        <v>15</v>
      </c>
      <c r="C17" s="342">
        <v>383.85725000000002</v>
      </c>
      <c r="D17" s="341">
        <v>153</v>
      </c>
      <c r="E17" s="341">
        <v>163</v>
      </c>
      <c r="F17" s="341">
        <v>316</v>
      </c>
      <c r="G17" s="342">
        <v>6617.92</v>
      </c>
    </row>
    <row r="18" spans="1:7" ht="18.95" customHeight="1">
      <c r="A18" s="106" t="s">
        <v>195</v>
      </c>
      <c r="B18" s="341">
        <v>22</v>
      </c>
      <c r="C18" s="342">
        <v>447.68342685000005</v>
      </c>
      <c r="D18" s="341">
        <v>182</v>
      </c>
      <c r="E18" s="341">
        <v>59</v>
      </c>
      <c r="F18" s="341">
        <v>241</v>
      </c>
      <c r="G18" s="342">
        <v>5698</v>
      </c>
    </row>
    <row r="19" spans="1:7" ht="18.95" customHeight="1">
      <c r="A19" s="106" t="s">
        <v>196</v>
      </c>
      <c r="B19" s="341">
        <v>4</v>
      </c>
      <c r="C19" s="342">
        <v>109</v>
      </c>
      <c r="D19" s="341">
        <v>25</v>
      </c>
      <c r="E19" s="341">
        <v>7</v>
      </c>
      <c r="F19" s="341">
        <v>32</v>
      </c>
      <c r="G19" s="342">
        <v>880.42</v>
      </c>
    </row>
    <row r="20" spans="1:7" ht="18.95" customHeight="1">
      <c r="A20" s="106" t="s">
        <v>197</v>
      </c>
      <c r="B20" s="341">
        <v>11</v>
      </c>
      <c r="C20" s="342">
        <v>491.92505</v>
      </c>
      <c r="D20" s="341">
        <v>227</v>
      </c>
      <c r="E20" s="341">
        <v>63</v>
      </c>
      <c r="F20" s="341">
        <v>290</v>
      </c>
      <c r="G20" s="342">
        <v>2681.06</v>
      </c>
    </row>
    <row r="21" spans="1:7" ht="18.95" customHeight="1">
      <c r="A21" s="106" t="s">
        <v>198</v>
      </c>
      <c r="B21" s="341">
        <v>6</v>
      </c>
      <c r="C21" s="342">
        <v>4715.3079469300001</v>
      </c>
      <c r="D21" s="341">
        <v>758</v>
      </c>
      <c r="E21" s="341">
        <v>1269</v>
      </c>
      <c r="F21" s="341">
        <v>2027</v>
      </c>
      <c r="G21" s="342">
        <v>28442.06</v>
      </c>
    </row>
    <row r="22" spans="1:7" ht="18.95" customHeight="1">
      <c r="A22" s="106" t="s">
        <v>199</v>
      </c>
      <c r="B22" s="341">
        <v>3</v>
      </c>
      <c r="C22" s="342">
        <v>1925.3</v>
      </c>
      <c r="D22" s="341">
        <v>165</v>
      </c>
      <c r="E22" s="341">
        <v>110</v>
      </c>
      <c r="F22" s="341">
        <v>275</v>
      </c>
      <c r="G22" s="342">
        <v>9313.41</v>
      </c>
    </row>
    <row r="23" spans="1:7" ht="18.95" customHeight="1">
      <c r="A23" s="106" t="s">
        <v>200</v>
      </c>
      <c r="B23" s="341">
        <v>3</v>
      </c>
      <c r="C23" s="342">
        <v>44.778720419999999</v>
      </c>
      <c r="D23" s="341">
        <v>27</v>
      </c>
      <c r="E23" s="341">
        <v>6</v>
      </c>
      <c r="F23" s="341">
        <v>33</v>
      </c>
      <c r="G23" s="342">
        <v>311.15999999999997</v>
      </c>
    </row>
    <row r="24" spans="1:7" ht="18.95" customHeight="1">
      <c r="A24" s="106" t="s">
        <v>201</v>
      </c>
      <c r="B24" s="529">
        <v>51</v>
      </c>
      <c r="C24" s="530">
        <v>1457.42424224</v>
      </c>
      <c r="D24" s="529">
        <v>442</v>
      </c>
      <c r="E24" s="529">
        <v>354</v>
      </c>
      <c r="F24" s="529">
        <v>796</v>
      </c>
      <c r="G24" s="530">
        <v>108550.04196999999</v>
      </c>
    </row>
    <row r="25" spans="1:7" ht="20.100000000000001" customHeight="1">
      <c r="A25" s="531" t="s">
        <v>131</v>
      </c>
      <c r="B25" s="191">
        <f t="shared" ref="B25:G25" si="0">SUM(B4:B24)</f>
        <v>170</v>
      </c>
      <c r="C25" s="192">
        <f t="shared" si="0"/>
        <v>20962.386731629998</v>
      </c>
      <c r="D25" s="191">
        <f t="shared" si="0"/>
        <v>3295</v>
      </c>
      <c r="E25" s="191">
        <f t="shared" si="0"/>
        <v>3093</v>
      </c>
      <c r="F25" s="191">
        <f t="shared" si="0"/>
        <v>6388</v>
      </c>
      <c r="G25" s="192">
        <f t="shared" si="0"/>
        <v>512962.44736999995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6"/>
  <sheetViews>
    <sheetView workbookViewId="0">
      <selection activeCell="M17" sqref="M17"/>
    </sheetView>
  </sheetViews>
  <sheetFormatPr defaultColWidth="9.125" defaultRowHeight="21.95" customHeight="1"/>
  <cols>
    <col min="1" max="1" width="11.25" style="7" bestFit="1" customWidth="1"/>
    <col min="2" max="2" width="5.375" style="14" customWidth="1"/>
    <col min="3" max="3" width="7.5" style="14" customWidth="1"/>
    <col min="4" max="6" width="4.625" style="14" customWidth="1"/>
    <col min="7" max="7" width="6.875" style="14" customWidth="1"/>
    <col min="8" max="8" width="8.5" style="13" customWidth="1"/>
    <col min="9" max="9" width="9.375" style="14" bestFit="1" customWidth="1"/>
    <col min="10" max="12" width="8.5" style="13" customWidth="1"/>
    <col min="13" max="13" width="11.5" style="14" bestFit="1" customWidth="1"/>
    <col min="14" max="14" width="8.5" style="13" customWidth="1"/>
    <col min="15" max="15" width="9.25" style="14" bestFit="1" customWidth="1"/>
    <col min="16" max="18" width="8.5" style="13" customWidth="1"/>
    <col min="19" max="19" width="11.5" style="14" customWidth="1"/>
    <col min="20" max="20" width="10.125" style="7" customWidth="1"/>
    <col min="21" max="16384" width="9.125" style="7"/>
  </cols>
  <sheetData>
    <row r="1" spans="1:19" ht="21.95" customHeight="1">
      <c r="A1" s="682" t="s">
        <v>1215</v>
      </c>
      <c r="B1" s="682"/>
      <c r="C1" s="682"/>
      <c r="D1" s="682"/>
      <c r="E1" s="682"/>
      <c r="F1" s="682"/>
      <c r="G1" s="682"/>
      <c r="H1" s="716"/>
      <c r="I1" s="682"/>
      <c r="J1" s="716"/>
      <c r="K1" s="716"/>
      <c r="L1" s="716"/>
      <c r="M1" s="682"/>
      <c r="N1" s="716"/>
      <c r="O1" s="682"/>
      <c r="P1" s="716"/>
      <c r="Q1" s="716"/>
      <c r="R1" s="716"/>
      <c r="S1" s="682"/>
    </row>
    <row r="2" spans="1:19" ht="21.95" customHeight="1">
      <c r="A2" s="612"/>
      <c r="B2" s="717" t="s">
        <v>214</v>
      </c>
      <c r="C2" s="718"/>
      <c r="D2" s="718"/>
      <c r="E2" s="718"/>
      <c r="F2" s="718"/>
      <c r="G2" s="719"/>
      <c r="H2" s="686" t="s">
        <v>215</v>
      </c>
      <c r="I2" s="684"/>
      <c r="J2" s="684"/>
      <c r="K2" s="684"/>
      <c r="L2" s="684"/>
      <c r="M2" s="685"/>
      <c r="N2" s="686" t="s">
        <v>148</v>
      </c>
      <c r="O2" s="684"/>
      <c r="P2" s="684"/>
      <c r="Q2" s="684"/>
      <c r="R2" s="684"/>
      <c r="S2" s="720"/>
    </row>
    <row r="3" spans="1:19" ht="21.95" customHeight="1">
      <c r="A3" s="613" t="s">
        <v>202</v>
      </c>
      <c r="B3" s="459" t="s">
        <v>132</v>
      </c>
      <c r="C3" s="346" t="s">
        <v>135</v>
      </c>
      <c r="D3" s="721" t="s">
        <v>136</v>
      </c>
      <c r="E3" s="722"/>
      <c r="F3" s="723"/>
      <c r="G3" s="460" t="s">
        <v>180</v>
      </c>
      <c r="H3" s="518" t="s">
        <v>132</v>
      </c>
      <c r="I3" s="346" t="s">
        <v>135</v>
      </c>
      <c r="J3" s="724" t="s">
        <v>136</v>
      </c>
      <c r="K3" s="725"/>
      <c r="L3" s="726"/>
      <c r="M3" s="271" t="s">
        <v>180</v>
      </c>
      <c r="N3" s="104" t="s">
        <v>132</v>
      </c>
      <c r="O3" s="105" t="s">
        <v>135</v>
      </c>
      <c r="P3" s="727" t="s">
        <v>136</v>
      </c>
      <c r="Q3" s="728"/>
      <c r="R3" s="729"/>
      <c r="S3" s="252" t="s">
        <v>180</v>
      </c>
    </row>
    <row r="4" spans="1:19" ht="21.95" customHeight="1">
      <c r="A4" s="614"/>
      <c r="B4" s="347" t="s">
        <v>137</v>
      </c>
      <c r="C4" s="32" t="s">
        <v>138</v>
      </c>
      <c r="D4" s="463" t="s">
        <v>139</v>
      </c>
      <c r="E4" s="615" t="s">
        <v>140</v>
      </c>
      <c r="F4" s="463" t="s">
        <v>131</v>
      </c>
      <c r="G4" s="463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54" t="s">
        <v>181</v>
      </c>
      <c r="N4" s="349" t="s">
        <v>137</v>
      </c>
      <c r="O4" s="211" t="s">
        <v>138</v>
      </c>
      <c r="P4" s="36" t="s">
        <v>139</v>
      </c>
      <c r="Q4" s="350" t="s">
        <v>140</v>
      </c>
      <c r="R4" s="350" t="s">
        <v>131</v>
      </c>
      <c r="S4" s="270" t="s">
        <v>181</v>
      </c>
    </row>
    <row r="5" spans="1:19" ht="21.95" customHeight="1">
      <c r="A5" s="343" t="s">
        <v>95</v>
      </c>
      <c r="B5" s="340">
        <v>0</v>
      </c>
      <c r="C5" s="340">
        <v>0</v>
      </c>
      <c r="D5" s="340">
        <v>0</v>
      </c>
      <c r="E5" s="340">
        <v>0</v>
      </c>
      <c r="F5" s="340">
        <v>0</v>
      </c>
      <c r="G5" s="340">
        <v>0</v>
      </c>
      <c r="H5" s="339">
        <v>2</v>
      </c>
      <c r="I5" s="340">
        <v>31.5</v>
      </c>
      <c r="J5" s="339">
        <v>0</v>
      </c>
      <c r="K5" s="339">
        <v>0</v>
      </c>
      <c r="L5" s="339">
        <v>0</v>
      </c>
      <c r="M5" s="340">
        <v>568.5</v>
      </c>
      <c r="N5" s="339">
        <f>+B5+H5</f>
        <v>2</v>
      </c>
      <c r="O5" s="340">
        <f t="shared" ref="O5:S5" si="0">+C5+I5</f>
        <v>31.5</v>
      </c>
      <c r="P5" s="339">
        <f t="shared" si="0"/>
        <v>0</v>
      </c>
      <c r="Q5" s="339">
        <f t="shared" si="0"/>
        <v>0</v>
      </c>
      <c r="R5" s="339">
        <f t="shared" si="0"/>
        <v>0</v>
      </c>
      <c r="S5" s="340">
        <f t="shared" si="0"/>
        <v>568.5</v>
      </c>
    </row>
    <row r="6" spans="1:19" ht="21.95" customHeight="1">
      <c r="A6" s="606" t="s">
        <v>77</v>
      </c>
      <c r="B6" s="594">
        <v>0</v>
      </c>
      <c r="C6" s="594">
        <v>0</v>
      </c>
      <c r="D6" s="594">
        <v>0</v>
      </c>
      <c r="E6" s="594">
        <v>0</v>
      </c>
      <c r="F6" s="594">
        <v>0</v>
      </c>
      <c r="G6" s="594">
        <v>0</v>
      </c>
      <c r="H6" s="593">
        <v>1</v>
      </c>
      <c r="I6" s="594">
        <v>6.5</v>
      </c>
      <c r="J6" s="593">
        <v>6</v>
      </c>
      <c r="K6" s="593">
        <v>4</v>
      </c>
      <c r="L6" s="593">
        <v>10</v>
      </c>
      <c r="M6" s="594">
        <v>329</v>
      </c>
      <c r="N6" s="593">
        <f t="shared" ref="N6:N25" si="1">+B6+H6</f>
        <v>1</v>
      </c>
      <c r="O6" s="594">
        <f t="shared" ref="O6:O25" si="2">+C6+I6</f>
        <v>6.5</v>
      </c>
      <c r="P6" s="593">
        <f t="shared" ref="P6:P25" si="3">+D6+J6</f>
        <v>6</v>
      </c>
      <c r="Q6" s="593">
        <f t="shared" ref="Q6:Q25" si="4">+E6+K6</f>
        <v>4</v>
      </c>
      <c r="R6" s="593">
        <f t="shared" ref="R6:R25" si="5">+F6+L6</f>
        <v>10</v>
      </c>
      <c r="S6" s="594">
        <f t="shared" ref="S6:S25" si="6">+G6+M6</f>
        <v>329</v>
      </c>
    </row>
    <row r="7" spans="1:19" ht="21.95" customHeight="1">
      <c r="A7" s="606" t="s">
        <v>18</v>
      </c>
      <c r="B7" s="594">
        <v>0</v>
      </c>
      <c r="C7" s="594">
        <v>0</v>
      </c>
      <c r="D7" s="594">
        <v>0</v>
      </c>
      <c r="E7" s="594">
        <v>0</v>
      </c>
      <c r="F7" s="594">
        <v>0</v>
      </c>
      <c r="G7" s="594">
        <v>0</v>
      </c>
      <c r="H7" s="593">
        <v>2</v>
      </c>
      <c r="I7" s="594">
        <v>347</v>
      </c>
      <c r="J7" s="593">
        <v>239</v>
      </c>
      <c r="K7" s="593">
        <v>239</v>
      </c>
      <c r="L7" s="593">
        <v>478</v>
      </c>
      <c r="M7" s="594">
        <v>1905.6399999999999</v>
      </c>
      <c r="N7" s="593">
        <f t="shared" si="1"/>
        <v>2</v>
      </c>
      <c r="O7" s="594">
        <f t="shared" si="2"/>
        <v>347</v>
      </c>
      <c r="P7" s="593">
        <f t="shared" si="3"/>
        <v>239</v>
      </c>
      <c r="Q7" s="593">
        <f t="shared" si="4"/>
        <v>239</v>
      </c>
      <c r="R7" s="593">
        <f t="shared" si="5"/>
        <v>478</v>
      </c>
      <c r="S7" s="594">
        <f t="shared" si="6"/>
        <v>1905.6399999999999</v>
      </c>
    </row>
    <row r="8" spans="1:19" ht="21.95" customHeight="1">
      <c r="A8" s="606" t="s">
        <v>41</v>
      </c>
      <c r="B8" s="594">
        <v>0</v>
      </c>
      <c r="C8" s="594">
        <v>0</v>
      </c>
      <c r="D8" s="594">
        <v>0</v>
      </c>
      <c r="E8" s="594">
        <v>0</v>
      </c>
      <c r="F8" s="594">
        <v>0</v>
      </c>
      <c r="G8" s="594">
        <v>0</v>
      </c>
      <c r="H8" s="593">
        <v>3</v>
      </c>
      <c r="I8" s="594">
        <v>883.66977199999997</v>
      </c>
      <c r="J8" s="593">
        <v>975</v>
      </c>
      <c r="K8" s="593">
        <v>636</v>
      </c>
      <c r="L8" s="593">
        <v>1611</v>
      </c>
      <c r="M8" s="594">
        <v>68750.05</v>
      </c>
      <c r="N8" s="593">
        <f t="shared" si="1"/>
        <v>3</v>
      </c>
      <c r="O8" s="594">
        <f t="shared" si="2"/>
        <v>883.66977199999997</v>
      </c>
      <c r="P8" s="593">
        <f t="shared" si="3"/>
        <v>975</v>
      </c>
      <c r="Q8" s="593">
        <f t="shared" si="4"/>
        <v>636</v>
      </c>
      <c r="R8" s="593">
        <f t="shared" si="5"/>
        <v>1611</v>
      </c>
      <c r="S8" s="594">
        <f t="shared" si="6"/>
        <v>68750.05</v>
      </c>
    </row>
    <row r="9" spans="1:19" ht="21.95" customHeight="1">
      <c r="A9" s="606" t="s">
        <v>8</v>
      </c>
      <c r="B9" s="594">
        <v>0</v>
      </c>
      <c r="C9" s="594">
        <v>0</v>
      </c>
      <c r="D9" s="594">
        <v>0</v>
      </c>
      <c r="E9" s="594">
        <v>0</v>
      </c>
      <c r="F9" s="594">
        <v>0</v>
      </c>
      <c r="G9" s="594">
        <v>0</v>
      </c>
      <c r="H9" s="593">
        <v>4</v>
      </c>
      <c r="I9" s="594">
        <v>5406.1267452299999</v>
      </c>
      <c r="J9" s="593">
        <v>104</v>
      </c>
      <c r="K9" s="593">
        <v>58</v>
      </c>
      <c r="L9" s="593">
        <v>162</v>
      </c>
      <c r="M9" s="594">
        <v>38556.93</v>
      </c>
      <c r="N9" s="593">
        <f t="shared" si="1"/>
        <v>4</v>
      </c>
      <c r="O9" s="594">
        <f t="shared" si="2"/>
        <v>5406.1267452299999</v>
      </c>
      <c r="P9" s="593">
        <f t="shared" si="3"/>
        <v>104</v>
      </c>
      <c r="Q9" s="593">
        <f t="shared" si="4"/>
        <v>58</v>
      </c>
      <c r="R9" s="593">
        <f t="shared" si="5"/>
        <v>162</v>
      </c>
      <c r="S9" s="594">
        <f t="shared" si="6"/>
        <v>38556.93</v>
      </c>
    </row>
    <row r="10" spans="1:19" ht="21.95" customHeight="1">
      <c r="A10" s="606" t="s">
        <v>10</v>
      </c>
      <c r="B10" s="594">
        <v>0</v>
      </c>
      <c r="C10" s="594">
        <v>0</v>
      </c>
      <c r="D10" s="594">
        <v>0</v>
      </c>
      <c r="E10" s="594">
        <v>0</v>
      </c>
      <c r="F10" s="594">
        <v>0</v>
      </c>
      <c r="G10" s="594">
        <v>0</v>
      </c>
      <c r="H10" s="593">
        <v>1</v>
      </c>
      <c r="I10" s="594">
        <v>5</v>
      </c>
      <c r="J10" s="593">
        <v>2</v>
      </c>
      <c r="K10" s="593">
        <v>1</v>
      </c>
      <c r="L10" s="593">
        <v>3</v>
      </c>
      <c r="M10" s="594">
        <v>360.43</v>
      </c>
      <c r="N10" s="593">
        <f t="shared" si="1"/>
        <v>1</v>
      </c>
      <c r="O10" s="594">
        <f t="shared" si="2"/>
        <v>5</v>
      </c>
      <c r="P10" s="593">
        <f t="shared" si="3"/>
        <v>2</v>
      </c>
      <c r="Q10" s="593">
        <f t="shared" si="4"/>
        <v>1</v>
      </c>
      <c r="R10" s="593">
        <f t="shared" si="5"/>
        <v>3</v>
      </c>
      <c r="S10" s="594">
        <f t="shared" si="6"/>
        <v>360.43</v>
      </c>
    </row>
    <row r="11" spans="1:19" ht="21.95" customHeight="1">
      <c r="A11" s="606" t="s">
        <v>13</v>
      </c>
      <c r="B11" s="594">
        <v>0</v>
      </c>
      <c r="C11" s="594">
        <v>0</v>
      </c>
      <c r="D11" s="594">
        <v>0</v>
      </c>
      <c r="E11" s="594">
        <v>0</v>
      </c>
      <c r="F11" s="594">
        <v>0</v>
      </c>
      <c r="G11" s="594">
        <v>0</v>
      </c>
      <c r="H11" s="593">
        <v>1</v>
      </c>
      <c r="I11" s="594">
        <v>20</v>
      </c>
      <c r="J11" s="593">
        <v>0</v>
      </c>
      <c r="K11" s="593">
        <v>0</v>
      </c>
      <c r="L11" s="593">
        <v>0</v>
      </c>
      <c r="M11" s="594">
        <v>2130</v>
      </c>
      <c r="N11" s="593">
        <f t="shared" si="1"/>
        <v>1</v>
      </c>
      <c r="O11" s="594">
        <f t="shared" si="2"/>
        <v>20</v>
      </c>
      <c r="P11" s="593">
        <f t="shared" si="3"/>
        <v>0</v>
      </c>
      <c r="Q11" s="593">
        <f t="shared" si="4"/>
        <v>0</v>
      </c>
      <c r="R11" s="593">
        <f t="shared" si="5"/>
        <v>0</v>
      </c>
      <c r="S11" s="594">
        <f t="shared" si="6"/>
        <v>2130</v>
      </c>
    </row>
    <row r="12" spans="1:19" ht="21.95" customHeight="1">
      <c r="A12" s="606" t="s">
        <v>746</v>
      </c>
      <c r="B12" s="594">
        <v>0</v>
      </c>
      <c r="C12" s="594">
        <v>0</v>
      </c>
      <c r="D12" s="594">
        <v>0</v>
      </c>
      <c r="E12" s="594">
        <v>0</v>
      </c>
      <c r="F12" s="594">
        <v>0</v>
      </c>
      <c r="G12" s="594">
        <v>0</v>
      </c>
      <c r="H12" s="593">
        <v>1</v>
      </c>
      <c r="I12" s="594">
        <v>234.5</v>
      </c>
      <c r="J12" s="593">
        <v>0</v>
      </c>
      <c r="K12" s="593">
        <v>0</v>
      </c>
      <c r="L12" s="593">
        <v>0</v>
      </c>
      <c r="M12" s="594">
        <v>6402.88</v>
      </c>
      <c r="N12" s="593">
        <f t="shared" si="1"/>
        <v>1</v>
      </c>
      <c r="O12" s="594">
        <f t="shared" si="2"/>
        <v>234.5</v>
      </c>
      <c r="P12" s="593">
        <f t="shared" si="3"/>
        <v>0</v>
      </c>
      <c r="Q12" s="593">
        <f t="shared" si="4"/>
        <v>0</v>
      </c>
      <c r="R12" s="593">
        <f t="shared" si="5"/>
        <v>0</v>
      </c>
      <c r="S12" s="594">
        <f t="shared" si="6"/>
        <v>6402.88</v>
      </c>
    </row>
    <row r="13" spans="1:19" ht="21.95" customHeight="1">
      <c r="A13" s="606" t="s">
        <v>761</v>
      </c>
      <c r="B13" s="594">
        <v>0</v>
      </c>
      <c r="C13" s="594">
        <v>0</v>
      </c>
      <c r="D13" s="594">
        <v>0</v>
      </c>
      <c r="E13" s="594">
        <v>0</v>
      </c>
      <c r="F13" s="594">
        <v>0</v>
      </c>
      <c r="G13" s="594">
        <v>0</v>
      </c>
      <c r="H13" s="593">
        <v>1</v>
      </c>
      <c r="I13" s="594">
        <v>0</v>
      </c>
      <c r="J13" s="593">
        <v>0</v>
      </c>
      <c r="K13" s="593">
        <v>0</v>
      </c>
      <c r="L13" s="593">
        <v>0</v>
      </c>
      <c r="M13" s="594">
        <v>312.18</v>
      </c>
      <c r="N13" s="593">
        <f t="shared" si="1"/>
        <v>1</v>
      </c>
      <c r="O13" s="594">
        <f t="shared" si="2"/>
        <v>0</v>
      </c>
      <c r="P13" s="593">
        <f t="shared" si="3"/>
        <v>0</v>
      </c>
      <c r="Q13" s="593">
        <f t="shared" si="4"/>
        <v>0</v>
      </c>
      <c r="R13" s="593">
        <f t="shared" si="5"/>
        <v>0</v>
      </c>
      <c r="S13" s="594">
        <f t="shared" si="6"/>
        <v>312.18</v>
      </c>
    </row>
    <row r="14" spans="1:19" ht="21.95" customHeight="1">
      <c r="A14" s="606" t="s">
        <v>71</v>
      </c>
      <c r="B14" s="594">
        <v>0</v>
      </c>
      <c r="C14" s="594">
        <v>0</v>
      </c>
      <c r="D14" s="594">
        <v>0</v>
      </c>
      <c r="E14" s="594">
        <v>0</v>
      </c>
      <c r="F14" s="594">
        <v>0</v>
      </c>
      <c r="G14" s="594">
        <v>0</v>
      </c>
      <c r="H14" s="593">
        <v>2</v>
      </c>
      <c r="I14" s="594">
        <v>20</v>
      </c>
      <c r="J14" s="593">
        <v>5</v>
      </c>
      <c r="K14" s="593">
        <v>0</v>
      </c>
      <c r="L14" s="593">
        <v>5</v>
      </c>
      <c r="M14" s="594">
        <v>493.43</v>
      </c>
      <c r="N14" s="593">
        <f t="shared" si="1"/>
        <v>2</v>
      </c>
      <c r="O14" s="594">
        <f t="shared" si="2"/>
        <v>20</v>
      </c>
      <c r="P14" s="593">
        <f t="shared" si="3"/>
        <v>5</v>
      </c>
      <c r="Q14" s="593">
        <f t="shared" si="4"/>
        <v>0</v>
      </c>
      <c r="R14" s="593">
        <f t="shared" si="5"/>
        <v>5</v>
      </c>
      <c r="S14" s="594">
        <f t="shared" si="6"/>
        <v>493.43</v>
      </c>
    </row>
    <row r="15" spans="1:19" ht="21.95" customHeight="1">
      <c r="A15" s="606" t="s">
        <v>717</v>
      </c>
      <c r="B15" s="594">
        <v>0</v>
      </c>
      <c r="C15" s="594">
        <v>0</v>
      </c>
      <c r="D15" s="594">
        <v>0</v>
      </c>
      <c r="E15" s="594">
        <v>0</v>
      </c>
      <c r="F15" s="594">
        <v>0</v>
      </c>
      <c r="G15" s="594">
        <v>0</v>
      </c>
      <c r="H15" s="593">
        <v>1</v>
      </c>
      <c r="I15" s="594">
        <v>25</v>
      </c>
      <c r="J15" s="593">
        <v>13</v>
      </c>
      <c r="K15" s="593">
        <v>45</v>
      </c>
      <c r="L15" s="593">
        <v>58</v>
      </c>
      <c r="M15" s="594">
        <v>160.85</v>
      </c>
      <c r="N15" s="593">
        <f t="shared" si="1"/>
        <v>1</v>
      </c>
      <c r="O15" s="594">
        <f t="shared" si="2"/>
        <v>25</v>
      </c>
      <c r="P15" s="593">
        <f t="shared" si="3"/>
        <v>13</v>
      </c>
      <c r="Q15" s="593">
        <f t="shared" si="4"/>
        <v>45</v>
      </c>
      <c r="R15" s="593">
        <f t="shared" si="5"/>
        <v>58</v>
      </c>
      <c r="S15" s="594">
        <f t="shared" si="6"/>
        <v>160.85</v>
      </c>
    </row>
    <row r="16" spans="1:19" ht="21.95" customHeight="1">
      <c r="A16" s="606" t="s">
        <v>99</v>
      </c>
      <c r="B16" s="594">
        <v>0</v>
      </c>
      <c r="C16" s="594">
        <v>0</v>
      </c>
      <c r="D16" s="594">
        <v>0</v>
      </c>
      <c r="E16" s="594">
        <v>0</v>
      </c>
      <c r="F16" s="594">
        <v>0</v>
      </c>
      <c r="G16" s="594">
        <v>0</v>
      </c>
      <c r="H16" s="593">
        <v>1</v>
      </c>
      <c r="I16" s="594">
        <v>0</v>
      </c>
      <c r="J16" s="593">
        <v>0</v>
      </c>
      <c r="K16" s="593">
        <v>0</v>
      </c>
      <c r="L16" s="593">
        <v>0</v>
      </c>
      <c r="M16" s="594">
        <v>24557.300999999999</v>
      </c>
      <c r="N16" s="593">
        <f t="shared" si="1"/>
        <v>1</v>
      </c>
      <c r="O16" s="594">
        <f t="shared" si="2"/>
        <v>0</v>
      </c>
      <c r="P16" s="593">
        <f t="shared" si="3"/>
        <v>0</v>
      </c>
      <c r="Q16" s="593">
        <f t="shared" si="4"/>
        <v>0</v>
      </c>
      <c r="R16" s="593">
        <f t="shared" si="5"/>
        <v>0</v>
      </c>
      <c r="S16" s="594">
        <f t="shared" si="6"/>
        <v>24557.300999999999</v>
      </c>
    </row>
    <row r="17" spans="1:19" ht="21.95" customHeight="1">
      <c r="A17" s="606" t="s">
        <v>714</v>
      </c>
      <c r="B17" s="594">
        <v>0</v>
      </c>
      <c r="C17" s="594">
        <v>0</v>
      </c>
      <c r="D17" s="594">
        <v>0</v>
      </c>
      <c r="E17" s="594">
        <v>0</v>
      </c>
      <c r="F17" s="594">
        <v>0</v>
      </c>
      <c r="G17" s="594">
        <v>0</v>
      </c>
      <c r="H17" s="593">
        <v>1</v>
      </c>
      <c r="I17" s="594">
        <v>15</v>
      </c>
      <c r="J17" s="593">
        <v>5</v>
      </c>
      <c r="K17" s="593">
        <v>0</v>
      </c>
      <c r="L17" s="593">
        <v>5</v>
      </c>
      <c r="M17" s="594">
        <v>269.19</v>
      </c>
      <c r="N17" s="593">
        <f t="shared" si="1"/>
        <v>1</v>
      </c>
      <c r="O17" s="594">
        <f t="shared" si="2"/>
        <v>15</v>
      </c>
      <c r="P17" s="593">
        <f t="shared" si="3"/>
        <v>5</v>
      </c>
      <c r="Q17" s="593">
        <f t="shared" si="4"/>
        <v>0</v>
      </c>
      <c r="R17" s="593">
        <f t="shared" si="5"/>
        <v>5</v>
      </c>
      <c r="S17" s="594">
        <f t="shared" si="6"/>
        <v>269.19</v>
      </c>
    </row>
    <row r="18" spans="1:19" ht="21.95" customHeight="1">
      <c r="A18" s="606" t="s">
        <v>742</v>
      </c>
      <c r="B18" s="594">
        <v>0</v>
      </c>
      <c r="C18" s="594">
        <v>0</v>
      </c>
      <c r="D18" s="594">
        <v>0</v>
      </c>
      <c r="E18" s="594">
        <v>0</v>
      </c>
      <c r="F18" s="594">
        <v>0</v>
      </c>
      <c r="G18" s="594">
        <v>0</v>
      </c>
      <c r="H18" s="593">
        <v>1</v>
      </c>
      <c r="I18" s="594">
        <v>40</v>
      </c>
      <c r="J18" s="593">
        <v>6</v>
      </c>
      <c r="K18" s="593">
        <v>0</v>
      </c>
      <c r="L18" s="593">
        <v>6</v>
      </c>
      <c r="M18" s="594">
        <v>15946.33</v>
      </c>
      <c r="N18" s="593">
        <f t="shared" si="1"/>
        <v>1</v>
      </c>
      <c r="O18" s="594">
        <f t="shared" si="2"/>
        <v>40</v>
      </c>
      <c r="P18" s="593">
        <f t="shared" si="3"/>
        <v>6</v>
      </c>
      <c r="Q18" s="593">
        <f t="shared" si="4"/>
        <v>0</v>
      </c>
      <c r="R18" s="593">
        <f t="shared" si="5"/>
        <v>6</v>
      </c>
      <c r="S18" s="594">
        <f t="shared" si="6"/>
        <v>15946.33</v>
      </c>
    </row>
    <row r="19" spans="1:19" ht="21.95" customHeight="1">
      <c r="A19" s="606" t="s">
        <v>51</v>
      </c>
      <c r="B19" s="594">
        <v>0</v>
      </c>
      <c r="C19" s="594">
        <v>0</v>
      </c>
      <c r="D19" s="594">
        <v>0</v>
      </c>
      <c r="E19" s="594">
        <v>0</v>
      </c>
      <c r="F19" s="594">
        <v>0</v>
      </c>
      <c r="G19" s="594">
        <v>0</v>
      </c>
      <c r="H19" s="593">
        <v>1</v>
      </c>
      <c r="I19" s="594">
        <v>2</v>
      </c>
      <c r="J19" s="593">
        <v>4</v>
      </c>
      <c r="K19" s="593">
        <v>0</v>
      </c>
      <c r="L19" s="593">
        <v>4</v>
      </c>
      <c r="M19" s="594">
        <v>296</v>
      </c>
      <c r="N19" s="593">
        <f t="shared" si="1"/>
        <v>1</v>
      </c>
      <c r="O19" s="594">
        <f t="shared" si="2"/>
        <v>2</v>
      </c>
      <c r="P19" s="593">
        <f t="shared" si="3"/>
        <v>4</v>
      </c>
      <c r="Q19" s="593">
        <f t="shared" si="4"/>
        <v>0</v>
      </c>
      <c r="R19" s="593">
        <f t="shared" si="5"/>
        <v>4</v>
      </c>
      <c r="S19" s="594">
        <f t="shared" si="6"/>
        <v>296</v>
      </c>
    </row>
    <row r="20" spans="1:19" ht="21.95" customHeight="1">
      <c r="A20" s="606" t="s">
        <v>4</v>
      </c>
      <c r="B20" s="594">
        <v>0</v>
      </c>
      <c r="C20" s="594">
        <v>0</v>
      </c>
      <c r="D20" s="594">
        <v>0</v>
      </c>
      <c r="E20" s="594">
        <v>0</v>
      </c>
      <c r="F20" s="594">
        <v>0</v>
      </c>
      <c r="G20" s="594">
        <v>0</v>
      </c>
      <c r="H20" s="593">
        <v>5</v>
      </c>
      <c r="I20" s="594">
        <v>880.91436681999994</v>
      </c>
      <c r="J20" s="593">
        <v>173</v>
      </c>
      <c r="K20" s="593">
        <v>98</v>
      </c>
      <c r="L20" s="593">
        <v>271</v>
      </c>
      <c r="M20" s="594">
        <v>2323.9899999999998</v>
      </c>
      <c r="N20" s="593">
        <f t="shared" si="1"/>
        <v>5</v>
      </c>
      <c r="O20" s="594">
        <f t="shared" si="2"/>
        <v>880.91436681999994</v>
      </c>
      <c r="P20" s="593">
        <f t="shared" si="3"/>
        <v>173</v>
      </c>
      <c r="Q20" s="593">
        <f t="shared" si="4"/>
        <v>98</v>
      </c>
      <c r="R20" s="593">
        <f t="shared" si="5"/>
        <v>271</v>
      </c>
      <c r="S20" s="594">
        <f t="shared" si="6"/>
        <v>2323.9899999999998</v>
      </c>
    </row>
    <row r="21" spans="1:19" ht="21.95" customHeight="1">
      <c r="A21" s="606" t="s">
        <v>36</v>
      </c>
      <c r="B21" s="594">
        <v>0</v>
      </c>
      <c r="C21" s="594">
        <v>0</v>
      </c>
      <c r="D21" s="594">
        <v>0</v>
      </c>
      <c r="E21" s="594">
        <v>0</v>
      </c>
      <c r="F21" s="594">
        <v>0</v>
      </c>
      <c r="G21" s="594">
        <v>0</v>
      </c>
      <c r="H21" s="593">
        <v>2</v>
      </c>
      <c r="I21" s="594">
        <v>38</v>
      </c>
      <c r="J21" s="593">
        <v>971</v>
      </c>
      <c r="K21" s="593">
        <v>1179</v>
      </c>
      <c r="L21" s="593">
        <v>2150</v>
      </c>
      <c r="M21" s="594">
        <v>28608.05</v>
      </c>
      <c r="N21" s="593">
        <f t="shared" si="1"/>
        <v>2</v>
      </c>
      <c r="O21" s="594">
        <f t="shared" si="2"/>
        <v>38</v>
      </c>
      <c r="P21" s="593">
        <f t="shared" si="3"/>
        <v>971</v>
      </c>
      <c r="Q21" s="593">
        <f t="shared" si="4"/>
        <v>1179</v>
      </c>
      <c r="R21" s="593">
        <f t="shared" si="5"/>
        <v>2150</v>
      </c>
      <c r="S21" s="594">
        <f t="shared" si="6"/>
        <v>28608.05</v>
      </c>
    </row>
    <row r="22" spans="1:19" ht="21.95" customHeight="1">
      <c r="A22" s="606" t="s">
        <v>2</v>
      </c>
      <c r="B22" s="594">
        <v>0</v>
      </c>
      <c r="C22" s="594">
        <v>0</v>
      </c>
      <c r="D22" s="594">
        <v>0</v>
      </c>
      <c r="E22" s="594">
        <v>0</v>
      </c>
      <c r="F22" s="594">
        <v>0</v>
      </c>
      <c r="G22" s="594">
        <v>0</v>
      </c>
      <c r="H22" s="593">
        <v>2</v>
      </c>
      <c r="I22" s="594">
        <v>460.72</v>
      </c>
      <c r="J22" s="593">
        <v>92</v>
      </c>
      <c r="K22" s="593">
        <v>42</v>
      </c>
      <c r="L22" s="593">
        <v>134</v>
      </c>
      <c r="M22" s="594">
        <v>3722.8199999999997</v>
      </c>
      <c r="N22" s="593">
        <f t="shared" si="1"/>
        <v>2</v>
      </c>
      <c r="O22" s="594">
        <f t="shared" si="2"/>
        <v>460.72</v>
      </c>
      <c r="P22" s="593">
        <f t="shared" si="3"/>
        <v>92</v>
      </c>
      <c r="Q22" s="593">
        <f t="shared" si="4"/>
        <v>42</v>
      </c>
      <c r="R22" s="593">
        <f t="shared" si="5"/>
        <v>134</v>
      </c>
      <c r="S22" s="594">
        <f t="shared" si="6"/>
        <v>3722.8199999999997</v>
      </c>
    </row>
    <row r="23" spans="1:19" ht="21.95" customHeight="1">
      <c r="A23" s="606" t="s">
        <v>765</v>
      </c>
      <c r="B23" s="594">
        <v>0</v>
      </c>
      <c r="C23" s="594">
        <v>0</v>
      </c>
      <c r="D23" s="594">
        <v>0</v>
      </c>
      <c r="E23" s="594">
        <v>0</v>
      </c>
      <c r="F23" s="594">
        <v>0</v>
      </c>
      <c r="G23" s="594">
        <v>0</v>
      </c>
      <c r="H23" s="593">
        <v>1</v>
      </c>
      <c r="I23" s="594">
        <v>17.2</v>
      </c>
      <c r="J23" s="593">
        <v>8</v>
      </c>
      <c r="K23" s="593">
        <v>2</v>
      </c>
      <c r="L23" s="593">
        <v>10</v>
      </c>
      <c r="M23" s="594">
        <v>177</v>
      </c>
      <c r="N23" s="593">
        <f t="shared" si="1"/>
        <v>1</v>
      </c>
      <c r="O23" s="594">
        <f t="shared" si="2"/>
        <v>17.2</v>
      </c>
      <c r="P23" s="593">
        <f t="shared" si="3"/>
        <v>8</v>
      </c>
      <c r="Q23" s="593">
        <f t="shared" si="4"/>
        <v>2</v>
      </c>
      <c r="R23" s="593">
        <f t="shared" si="5"/>
        <v>10</v>
      </c>
      <c r="S23" s="594">
        <f t="shared" si="6"/>
        <v>177</v>
      </c>
    </row>
    <row r="24" spans="1:19" ht="21.95" customHeight="1">
      <c r="A24" s="606" t="s">
        <v>728</v>
      </c>
      <c r="B24" s="594">
        <v>0</v>
      </c>
      <c r="C24" s="594">
        <v>0</v>
      </c>
      <c r="D24" s="594">
        <v>0</v>
      </c>
      <c r="E24" s="594">
        <v>0</v>
      </c>
      <c r="F24" s="594">
        <v>0</v>
      </c>
      <c r="G24" s="594">
        <v>0</v>
      </c>
      <c r="H24" s="593">
        <v>1</v>
      </c>
      <c r="I24" s="594">
        <v>16</v>
      </c>
      <c r="J24" s="593">
        <v>30</v>
      </c>
      <c r="K24" s="593">
        <v>10</v>
      </c>
      <c r="L24" s="593">
        <v>40</v>
      </c>
      <c r="M24" s="594">
        <v>489.55</v>
      </c>
      <c r="N24" s="593">
        <f t="shared" si="1"/>
        <v>1</v>
      </c>
      <c r="O24" s="594">
        <f t="shared" si="2"/>
        <v>16</v>
      </c>
      <c r="P24" s="593">
        <f t="shared" si="3"/>
        <v>30</v>
      </c>
      <c r="Q24" s="593">
        <f t="shared" si="4"/>
        <v>10</v>
      </c>
      <c r="R24" s="593">
        <f t="shared" si="5"/>
        <v>40</v>
      </c>
      <c r="S24" s="594">
        <f t="shared" si="6"/>
        <v>489.55</v>
      </c>
    </row>
    <row r="25" spans="1:19" ht="21.95" customHeight="1">
      <c r="A25" s="616" t="s">
        <v>86</v>
      </c>
      <c r="B25" s="617">
        <v>0</v>
      </c>
      <c r="C25" s="617">
        <v>0</v>
      </c>
      <c r="D25" s="617">
        <v>0</v>
      </c>
      <c r="E25" s="617">
        <v>0</v>
      </c>
      <c r="F25" s="617">
        <v>0</v>
      </c>
      <c r="G25" s="617">
        <v>0</v>
      </c>
      <c r="H25" s="618">
        <v>2</v>
      </c>
      <c r="I25" s="617">
        <v>717</v>
      </c>
      <c r="J25" s="618">
        <v>16</v>
      </c>
      <c r="K25" s="618">
        <v>4</v>
      </c>
      <c r="L25" s="618">
        <v>20</v>
      </c>
      <c r="M25" s="617">
        <v>37530.68</v>
      </c>
      <c r="N25" s="618">
        <f t="shared" si="1"/>
        <v>2</v>
      </c>
      <c r="O25" s="617">
        <f t="shared" si="2"/>
        <v>717</v>
      </c>
      <c r="P25" s="618">
        <f t="shared" si="3"/>
        <v>16</v>
      </c>
      <c r="Q25" s="618">
        <f t="shared" si="4"/>
        <v>4</v>
      </c>
      <c r="R25" s="618">
        <f t="shared" si="5"/>
        <v>20</v>
      </c>
      <c r="S25" s="617">
        <f t="shared" si="6"/>
        <v>37530.68</v>
      </c>
    </row>
    <row r="26" spans="1:19" ht="21.95" customHeight="1">
      <c r="A26" s="619" t="s">
        <v>131</v>
      </c>
      <c r="B26" s="611">
        <f>SUM(B5:B25)</f>
        <v>0</v>
      </c>
      <c r="C26" s="611">
        <f t="shared" ref="C26:S26" si="7">SUM(C5:C25)</f>
        <v>0</v>
      </c>
      <c r="D26" s="611">
        <f t="shared" si="7"/>
        <v>0</v>
      </c>
      <c r="E26" s="611">
        <f t="shared" si="7"/>
        <v>0</v>
      </c>
      <c r="F26" s="611">
        <f t="shared" si="7"/>
        <v>0</v>
      </c>
      <c r="G26" s="611">
        <f t="shared" si="7"/>
        <v>0</v>
      </c>
      <c r="H26" s="610">
        <f t="shared" si="7"/>
        <v>36</v>
      </c>
      <c r="I26" s="611">
        <f t="shared" si="7"/>
        <v>9166.1308840500005</v>
      </c>
      <c r="J26" s="610">
        <f t="shared" si="7"/>
        <v>2649</v>
      </c>
      <c r="K26" s="610">
        <f t="shared" si="7"/>
        <v>2318</v>
      </c>
      <c r="L26" s="610">
        <f t="shared" si="7"/>
        <v>4967</v>
      </c>
      <c r="M26" s="611">
        <f t="shared" si="7"/>
        <v>233890.80099999995</v>
      </c>
      <c r="N26" s="610">
        <f t="shared" si="7"/>
        <v>36</v>
      </c>
      <c r="O26" s="611">
        <f t="shared" si="7"/>
        <v>9166.1308840500005</v>
      </c>
      <c r="P26" s="610">
        <f t="shared" si="7"/>
        <v>2649</v>
      </c>
      <c r="Q26" s="610">
        <f t="shared" si="7"/>
        <v>2318</v>
      </c>
      <c r="R26" s="610">
        <f t="shared" si="7"/>
        <v>4967</v>
      </c>
      <c r="S26" s="611">
        <f t="shared" si="7"/>
        <v>233890.80099999995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topLeftCell="A19" workbookViewId="0">
      <selection activeCell="A35" sqref="A35:S35"/>
    </sheetView>
  </sheetViews>
  <sheetFormatPr defaultColWidth="9.125" defaultRowHeight="20.100000000000001" customHeight="1"/>
  <cols>
    <col min="1" max="1" width="9.125" style="37" bestFit="1" customWidth="1"/>
    <col min="2" max="2" width="5" style="94" customWidth="1"/>
    <col min="3" max="3" width="7.375" style="94" customWidth="1"/>
    <col min="4" max="4" width="4.625" style="94" customWidth="1"/>
    <col min="5" max="5" width="4.75" style="94" customWidth="1"/>
    <col min="6" max="6" width="4.375" style="94" customWidth="1"/>
    <col min="7" max="7" width="7.625" style="94" customWidth="1"/>
    <col min="8" max="8" width="6" style="13" customWidth="1"/>
    <col min="9" max="9" width="9.5" style="14" bestFit="1" customWidth="1"/>
    <col min="10" max="11" width="6.375" style="13" customWidth="1"/>
    <col min="12" max="12" width="7.125" style="13" customWidth="1"/>
    <col min="13" max="13" width="11.625" style="14" bestFit="1" customWidth="1"/>
    <col min="14" max="14" width="5.875" style="13" customWidth="1"/>
    <col min="15" max="15" width="9.375" style="14" bestFit="1" customWidth="1"/>
    <col min="16" max="17" width="6.375" style="13" customWidth="1"/>
    <col min="18" max="18" width="7" style="13" customWidth="1"/>
    <col min="19" max="19" width="11.5" style="14" bestFit="1" customWidth="1"/>
    <col min="20" max="16384" width="9.125" style="7"/>
  </cols>
  <sheetData>
    <row r="1" spans="1:19" ht="24" customHeight="1">
      <c r="A1" s="682" t="s">
        <v>1216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</row>
    <row r="2" spans="1:19" ht="20.100000000000001" customHeight="1">
      <c r="A2" s="109" t="s">
        <v>203</v>
      </c>
      <c r="B2" s="717" t="s">
        <v>205</v>
      </c>
      <c r="C2" s="718"/>
      <c r="D2" s="718"/>
      <c r="E2" s="718"/>
      <c r="F2" s="718"/>
      <c r="G2" s="719"/>
      <c r="H2" s="686" t="s">
        <v>206</v>
      </c>
      <c r="I2" s="684"/>
      <c r="J2" s="684"/>
      <c r="K2" s="684"/>
      <c r="L2" s="684"/>
      <c r="M2" s="685"/>
      <c r="N2" s="686" t="s">
        <v>148</v>
      </c>
      <c r="O2" s="684"/>
      <c r="P2" s="684"/>
      <c r="Q2" s="684"/>
      <c r="R2" s="684"/>
      <c r="S2" s="720"/>
    </row>
    <row r="3" spans="1:19" ht="20.100000000000001" customHeight="1">
      <c r="A3" s="110" t="s">
        <v>204</v>
      </c>
      <c r="B3" s="459" t="s">
        <v>132</v>
      </c>
      <c r="C3" s="346" t="s">
        <v>135</v>
      </c>
      <c r="D3" s="721" t="s">
        <v>136</v>
      </c>
      <c r="E3" s="722"/>
      <c r="F3" s="723"/>
      <c r="G3" s="460" t="s">
        <v>180</v>
      </c>
      <c r="H3" s="518" t="s">
        <v>132</v>
      </c>
      <c r="I3" s="346" t="s">
        <v>135</v>
      </c>
      <c r="J3" s="724" t="s">
        <v>136</v>
      </c>
      <c r="K3" s="725"/>
      <c r="L3" s="726"/>
      <c r="M3" s="271" t="s">
        <v>180</v>
      </c>
      <c r="N3" s="176" t="s">
        <v>132</v>
      </c>
      <c r="O3" s="177" t="s">
        <v>135</v>
      </c>
      <c r="P3" s="724" t="s">
        <v>136</v>
      </c>
      <c r="Q3" s="725"/>
      <c r="R3" s="726"/>
      <c r="S3" s="269" t="s">
        <v>180</v>
      </c>
    </row>
    <row r="4" spans="1:19" ht="20.25" customHeight="1">
      <c r="A4" s="111" t="s">
        <v>207</v>
      </c>
      <c r="B4" s="347" t="s">
        <v>137</v>
      </c>
      <c r="C4" s="32" t="s">
        <v>138</v>
      </c>
      <c r="D4" s="461" t="s">
        <v>139</v>
      </c>
      <c r="E4" s="462" t="s">
        <v>140</v>
      </c>
      <c r="F4" s="463" t="s">
        <v>131</v>
      </c>
      <c r="G4" s="463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54" t="s">
        <v>181</v>
      </c>
      <c r="N4" s="33" t="s">
        <v>137</v>
      </c>
      <c r="O4" s="347" t="s">
        <v>138</v>
      </c>
      <c r="P4" s="36" t="s">
        <v>139</v>
      </c>
      <c r="Q4" s="348" t="s">
        <v>140</v>
      </c>
      <c r="R4" s="348" t="s">
        <v>131</v>
      </c>
      <c r="S4" s="270" t="s">
        <v>181</v>
      </c>
    </row>
    <row r="5" spans="1:19" ht="20.100000000000001" customHeight="1">
      <c r="A5" s="449" t="s">
        <v>64</v>
      </c>
      <c r="B5" s="339">
        <v>0</v>
      </c>
      <c r="C5" s="339">
        <v>0</v>
      </c>
      <c r="D5" s="339">
        <v>0</v>
      </c>
      <c r="E5" s="339">
        <v>0</v>
      </c>
      <c r="F5" s="339">
        <v>0</v>
      </c>
      <c r="G5" s="339">
        <v>0</v>
      </c>
      <c r="H5" s="450">
        <v>2</v>
      </c>
      <c r="I5" s="451">
        <v>15</v>
      </c>
      <c r="J5" s="450">
        <v>5</v>
      </c>
      <c r="K5" s="450">
        <v>0</v>
      </c>
      <c r="L5" s="450">
        <v>5</v>
      </c>
      <c r="M5" s="451">
        <v>24826.490999999998</v>
      </c>
      <c r="N5" s="339">
        <f>+B5+H5</f>
        <v>2</v>
      </c>
      <c r="O5" s="340">
        <f>+C5+I5</f>
        <v>15</v>
      </c>
      <c r="P5" s="339">
        <f t="shared" ref="P5:S20" si="0">+D5+J5</f>
        <v>5</v>
      </c>
      <c r="Q5" s="339">
        <f t="shared" si="0"/>
        <v>0</v>
      </c>
      <c r="R5" s="339">
        <f t="shared" si="0"/>
        <v>5</v>
      </c>
      <c r="S5" s="340">
        <f t="shared" si="0"/>
        <v>24826.490999999998</v>
      </c>
    </row>
    <row r="6" spans="1:19" ht="20.100000000000001" customHeight="1">
      <c r="A6" s="588" t="s">
        <v>42</v>
      </c>
      <c r="B6" s="593">
        <v>0</v>
      </c>
      <c r="C6" s="593">
        <v>0</v>
      </c>
      <c r="D6" s="593">
        <v>0</v>
      </c>
      <c r="E6" s="593">
        <v>0</v>
      </c>
      <c r="F6" s="593">
        <v>0</v>
      </c>
      <c r="G6" s="593">
        <v>0</v>
      </c>
      <c r="H6" s="589">
        <v>2</v>
      </c>
      <c r="I6" s="590">
        <v>26.5</v>
      </c>
      <c r="J6" s="589">
        <v>0</v>
      </c>
      <c r="K6" s="589">
        <v>0</v>
      </c>
      <c r="L6" s="589">
        <v>0</v>
      </c>
      <c r="M6" s="590">
        <v>2544</v>
      </c>
      <c r="N6" s="593">
        <f t="shared" ref="N6:N34" si="1">+B6+H6</f>
        <v>2</v>
      </c>
      <c r="O6" s="594">
        <f t="shared" ref="O6:S34" si="2">+C6+I6</f>
        <v>26.5</v>
      </c>
      <c r="P6" s="593">
        <f t="shared" si="0"/>
        <v>0</v>
      </c>
      <c r="Q6" s="593">
        <f t="shared" si="0"/>
        <v>0</v>
      </c>
      <c r="R6" s="593">
        <f t="shared" si="0"/>
        <v>0</v>
      </c>
      <c r="S6" s="594">
        <f t="shared" si="0"/>
        <v>2544</v>
      </c>
    </row>
    <row r="7" spans="1:19" ht="20.100000000000001" customHeight="1">
      <c r="A7" s="588" t="s">
        <v>62</v>
      </c>
      <c r="B7" s="593">
        <v>0</v>
      </c>
      <c r="C7" s="593">
        <v>0</v>
      </c>
      <c r="D7" s="593">
        <v>0</v>
      </c>
      <c r="E7" s="593">
        <v>0</v>
      </c>
      <c r="F7" s="593">
        <v>0</v>
      </c>
      <c r="G7" s="593">
        <v>0</v>
      </c>
      <c r="H7" s="589">
        <v>1</v>
      </c>
      <c r="I7" s="590">
        <v>7</v>
      </c>
      <c r="J7" s="589">
        <v>3</v>
      </c>
      <c r="K7" s="589">
        <v>2</v>
      </c>
      <c r="L7" s="589">
        <v>5</v>
      </c>
      <c r="M7" s="590">
        <v>67.66</v>
      </c>
      <c r="N7" s="593">
        <f t="shared" si="1"/>
        <v>1</v>
      </c>
      <c r="O7" s="594">
        <f t="shared" si="2"/>
        <v>7</v>
      </c>
      <c r="P7" s="593">
        <f t="shared" si="0"/>
        <v>3</v>
      </c>
      <c r="Q7" s="593">
        <f t="shared" si="0"/>
        <v>2</v>
      </c>
      <c r="R7" s="593">
        <f t="shared" si="0"/>
        <v>5</v>
      </c>
      <c r="S7" s="594">
        <f t="shared" si="0"/>
        <v>67.66</v>
      </c>
    </row>
    <row r="8" spans="1:19" ht="20.100000000000001" customHeight="1">
      <c r="A8" s="588" t="s">
        <v>263</v>
      </c>
      <c r="B8" s="593">
        <v>0</v>
      </c>
      <c r="C8" s="593">
        <v>0</v>
      </c>
      <c r="D8" s="593">
        <v>0</v>
      </c>
      <c r="E8" s="593">
        <v>0</v>
      </c>
      <c r="F8" s="593">
        <v>0</v>
      </c>
      <c r="G8" s="593">
        <v>0</v>
      </c>
      <c r="H8" s="589">
        <v>1</v>
      </c>
      <c r="I8" s="590">
        <v>38</v>
      </c>
      <c r="J8" s="589">
        <v>971</v>
      </c>
      <c r="K8" s="589">
        <v>1179</v>
      </c>
      <c r="L8" s="589">
        <v>2150</v>
      </c>
      <c r="M8" s="590">
        <v>24600.95</v>
      </c>
      <c r="N8" s="593">
        <f t="shared" si="1"/>
        <v>1</v>
      </c>
      <c r="O8" s="594">
        <f t="shared" si="2"/>
        <v>38</v>
      </c>
      <c r="P8" s="593">
        <f t="shared" si="0"/>
        <v>971</v>
      </c>
      <c r="Q8" s="593">
        <f t="shared" si="0"/>
        <v>1179</v>
      </c>
      <c r="R8" s="593">
        <f t="shared" si="0"/>
        <v>2150</v>
      </c>
      <c r="S8" s="594">
        <f t="shared" si="0"/>
        <v>24600.95</v>
      </c>
    </row>
    <row r="9" spans="1:19" ht="20.100000000000001" customHeight="1">
      <c r="A9" s="588" t="s">
        <v>74</v>
      </c>
      <c r="B9" s="593">
        <v>0</v>
      </c>
      <c r="C9" s="593">
        <v>0</v>
      </c>
      <c r="D9" s="593">
        <v>0</v>
      </c>
      <c r="E9" s="593">
        <v>0</v>
      </c>
      <c r="F9" s="593">
        <v>0</v>
      </c>
      <c r="G9" s="593">
        <v>0</v>
      </c>
      <c r="H9" s="589">
        <v>1</v>
      </c>
      <c r="I9" s="590">
        <v>0</v>
      </c>
      <c r="J9" s="589">
        <v>0</v>
      </c>
      <c r="K9" s="589">
        <v>0</v>
      </c>
      <c r="L9" s="589">
        <v>0</v>
      </c>
      <c r="M9" s="590">
        <v>13870.95</v>
      </c>
      <c r="N9" s="593">
        <f t="shared" si="1"/>
        <v>1</v>
      </c>
      <c r="O9" s="594">
        <f t="shared" si="2"/>
        <v>0</v>
      </c>
      <c r="P9" s="593">
        <f t="shared" si="0"/>
        <v>0</v>
      </c>
      <c r="Q9" s="593">
        <f t="shared" si="0"/>
        <v>0</v>
      </c>
      <c r="R9" s="593">
        <f t="shared" si="0"/>
        <v>0</v>
      </c>
      <c r="S9" s="594">
        <f t="shared" si="0"/>
        <v>13870.95</v>
      </c>
    </row>
    <row r="10" spans="1:19" ht="20.100000000000001" customHeight="1">
      <c r="A10" s="588" t="s">
        <v>85</v>
      </c>
      <c r="B10" s="593">
        <v>0</v>
      </c>
      <c r="C10" s="593">
        <v>0</v>
      </c>
      <c r="D10" s="593">
        <v>0</v>
      </c>
      <c r="E10" s="593">
        <v>0</v>
      </c>
      <c r="F10" s="593">
        <v>0</v>
      </c>
      <c r="G10" s="593">
        <v>0</v>
      </c>
      <c r="H10" s="589">
        <v>2</v>
      </c>
      <c r="I10" s="590">
        <v>307</v>
      </c>
      <c r="J10" s="589">
        <v>11</v>
      </c>
      <c r="K10" s="589">
        <v>0</v>
      </c>
      <c r="L10" s="589">
        <v>11</v>
      </c>
      <c r="M10" s="590">
        <v>48536.31</v>
      </c>
      <c r="N10" s="593">
        <f t="shared" si="1"/>
        <v>2</v>
      </c>
      <c r="O10" s="594">
        <f t="shared" si="2"/>
        <v>307</v>
      </c>
      <c r="P10" s="593">
        <f t="shared" si="0"/>
        <v>11</v>
      </c>
      <c r="Q10" s="593">
        <f t="shared" si="0"/>
        <v>0</v>
      </c>
      <c r="R10" s="593">
        <f t="shared" si="0"/>
        <v>11</v>
      </c>
      <c r="S10" s="594">
        <f t="shared" si="0"/>
        <v>48536.31</v>
      </c>
    </row>
    <row r="11" spans="1:19" ht="20.100000000000001" customHeight="1">
      <c r="A11" s="588" t="s">
        <v>303</v>
      </c>
      <c r="B11" s="593">
        <v>0</v>
      </c>
      <c r="C11" s="593">
        <v>0</v>
      </c>
      <c r="D11" s="593">
        <v>0</v>
      </c>
      <c r="E11" s="593">
        <v>0</v>
      </c>
      <c r="F11" s="593">
        <v>0</v>
      </c>
      <c r="G11" s="593">
        <v>0</v>
      </c>
      <c r="H11" s="589">
        <v>1</v>
      </c>
      <c r="I11" s="590">
        <v>450</v>
      </c>
      <c r="J11" s="589">
        <v>11</v>
      </c>
      <c r="K11" s="589">
        <v>4</v>
      </c>
      <c r="L11" s="589">
        <v>15</v>
      </c>
      <c r="M11" s="590">
        <v>4940.7</v>
      </c>
      <c r="N11" s="593">
        <f t="shared" si="1"/>
        <v>1</v>
      </c>
      <c r="O11" s="594">
        <f t="shared" si="2"/>
        <v>450</v>
      </c>
      <c r="P11" s="593">
        <f t="shared" si="0"/>
        <v>11</v>
      </c>
      <c r="Q11" s="593">
        <f t="shared" si="0"/>
        <v>4</v>
      </c>
      <c r="R11" s="593">
        <f t="shared" si="0"/>
        <v>15</v>
      </c>
      <c r="S11" s="594">
        <f t="shared" si="0"/>
        <v>4940.7</v>
      </c>
    </row>
    <row r="12" spans="1:19" ht="20.100000000000001" customHeight="1">
      <c r="A12" s="588" t="s">
        <v>330</v>
      </c>
      <c r="B12" s="593">
        <v>0</v>
      </c>
      <c r="C12" s="593">
        <v>0</v>
      </c>
      <c r="D12" s="593">
        <v>0</v>
      </c>
      <c r="E12" s="593">
        <v>0</v>
      </c>
      <c r="F12" s="593">
        <v>0</v>
      </c>
      <c r="G12" s="593">
        <v>0</v>
      </c>
      <c r="H12" s="589">
        <v>1</v>
      </c>
      <c r="I12" s="590">
        <v>216.37517836999999</v>
      </c>
      <c r="J12" s="589">
        <v>45</v>
      </c>
      <c r="K12" s="589">
        <v>38</v>
      </c>
      <c r="L12" s="589">
        <v>83</v>
      </c>
      <c r="M12" s="590">
        <v>111.54</v>
      </c>
      <c r="N12" s="593">
        <f t="shared" si="1"/>
        <v>1</v>
      </c>
      <c r="O12" s="594">
        <f t="shared" si="2"/>
        <v>216.37517836999999</v>
      </c>
      <c r="P12" s="593">
        <f t="shared" si="0"/>
        <v>45</v>
      </c>
      <c r="Q12" s="593">
        <f t="shared" si="0"/>
        <v>38</v>
      </c>
      <c r="R12" s="593">
        <f t="shared" si="0"/>
        <v>83</v>
      </c>
      <c r="S12" s="594">
        <f t="shared" si="0"/>
        <v>111.54</v>
      </c>
    </row>
    <row r="13" spans="1:19" ht="20.100000000000001" customHeight="1">
      <c r="A13" s="588" t="s">
        <v>776</v>
      </c>
      <c r="B13" s="593">
        <v>0</v>
      </c>
      <c r="C13" s="593">
        <v>0</v>
      </c>
      <c r="D13" s="593">
        <v>0</v>
      </c>
      <c r="E13" s="593">
        <v>0</v>
      </c>
      <c r="F13" s="593">
        <v>0</v>
      </c>
      <c r="G13" s="593">
        <v>0</v>
      </c>
      <c r="H13" s="589">
        <v>2</v>
      </c>
      <c r="I13" s="590">
        <v>31.5</v>
      </c>
      <c r="J13" s="589">
        <v>6</v>
      </c>
      <c r="K13" s="589">
        <v>4</v>
      </c>
      <c r="L13" s="589">
        <v>10</v>
      </c>
      <c r="M13" s="590">
        <v>483.5</v>
      </c>
      <c r="N13" s="593">
        <f t="shared" si="1"/>
        <v>2</v>
      </c>
      <c r="O13" s="594">
        <f t="shared" si="2"/>
        <v>31.5</v>
      </c>
      <c r="P13" s="593">
        <f t="shared" si="0"/>
        <v>6</v>
      </c>
      <c r="Q13" s="593">
        <f t="shared" si="0"/>
        <v>4</v>
      </c>
      <c r="R13" s="593">
        <f t="shared" si="0"/>
        <v>10</v>
      </c>
      <c r="S13" s="594">
        <f t="shared" si="0"/>
        <v>483.5</v>
      </c>
    </row>
    <row r="14" spans="1:19" ht="20.100000000000001" customHeight="1">
      <c r="A14" s="588" t="s">
        <v>78</v>
      </c>
      <c r="B14" s="593">
        <v>0</v>
      </c>
      <c r="C14" s="593">
        <v>0</v>
      </c>
      <c r="D14" s="593">
        <v>0</v>
      </c>
      <c r="E14" s="593">
        <v>0</v>
      </c>
      <c r="F14" s="593">
        <v>0</v>
      </c>
      <c r="G14" s="593">
        <v>0</v>
      </c>
      <c r="H14" s="589">
        <v>1</v>
      </c>
      <c r="I14" s="590">
        <v>453.72</v>
      </c>
      <c r="J14" s="589">
        <v>89</v>
      </c>
      <c r="K14" s="589">
        <v>40</v>
      </c>
      <c r="L14" s="589">
        <v>129</v>
      </c>
      <c r="M14" s="590">
        <v>3655.16</v>
      </c>
      <c r="N14" s="593">
        <f t="shared" si="1"/>
        <v>1</v>
      </c>
      <c r="O14" s="594">
        <f t="shared" si="2"/>
        <v>453.72</v>
      </c>
      <c r="P14" s="593">
        <f t="shared" si="0"/>
        <v>89</v>
      </c>
      <c r="Q14" s="593">
        <f t="shared" si="0"/>
        <v>40</v>
      </c>
      <c r="R14" s="593">
        <f t="shared" si="0"/>
        <v>129</v>
      </c>
      <c r="S14" s="594">
        <f t="shared" si="0"/>
        <v>3655.16</v>
      </c>
    </row>
    <row r="15" spans="1:19" ht="20.100000000000001" customHeight="1">
      <c r="A15" s="588" t="s">
        <v>63</v>
      </c>
      <c r="B15" s="593">
        <v>0</v>
      </c>
      <c r="C15" s="593">
        <v>0</v>
      </c>
      <c r="D15" s="593">
        <v>0</v>
      </c>
      <c r="E15" s="593">
        <v>0</v>
      </c>
      <c r="F15" s="593">
        <v>0</v>
      </c>
      <c r="G15" s="593">
        <v>0</v>
      </c>
      <c r="H15" s="589">
        <v>1</v>
      </c>
      <c r="I15" s="590">
        <v>16</v>
      </c>
      <c r="J15" s="589">
        <v>30</v>
      </c>
      <c r="K15" s="589">
        <v>10</v>
      </c>
      <c r="L15" s="589">
        <v>40</v>
      </c>
      <c r="M15" s="590">
        <v>489.55</v>
      </c>
      <c r="N15" s="593">
        <f t="shared" si="1"/>
        <v>1</v>
      </c>
      <c r="O15" s="594">
        <f t="shared" si="2"/>
        <v>16</v>
      </c>
      <c r="P15" s="593">
        <f t="shared" si="0"/>
        <v>30</v>
      </c>
      <c r="Q15" s="593">
        <f t="shared" si="0"/>
        <v>10</v>
      </c>
      <c r="R15" s="593">
        <f t="shared" si="0"/>
        <v>40</v>
      </c>
      <c r="S15" s="594">
        <f t="shared" si="0"/>
        <v>489.55</v>
      </c>
    </row>
    <row r="16" spans="1:19" ht="20.100000000000001" customHeight="1">
      <c r="A16" s="588" t="s">
        <v>363</v>
      </c>
      <c r="B16" s="593">
        <v>0</v>
      </c>
      <c r="C16" s="593">
        <v>0</v>
      </c>
      <c r="D16" s="593">
        <v>0</v>
      </c>
      <c r="E16" s="593">
        <v>0</v>
      </c>
      <c r="F16" s="593">
        <v>0</v>
      </c>
      <c r="G16" s="593">
        <v>0</v>
      </c>
      <c r="H16" s="589">
        <v>1</v>
      </c>
      <c r="I16" s="590">
        <v>234.5</v>
      </c>
      <c r="J16" s="589">
        <v>0</v>
      </c>
      <c r="K16" s="589">
        <v>0</v>
      </c>
      <c r="L16" s="589">
        <v>0</v>
      </c>
      <c r="M16" s="590">
        <v>6402.88</v>
      </c>
      <c r="N16" s="593">
        <f t="shared" si="1"/>
        <v>1</v>
      </c>
      <c r="O16" s="594">
        <f t="shared" si="2"/>
        <v>234.5</v>
      </c>
      <c r="P16" s="593">
        <f t="shared" si="0"/>
        <v>0</v>
      </c>
      <c r="Q16" s="593">
        <f t="shared" si="0"/>
        <v>0</v>
      </c>
      <c r="R16" s="593">
        <f t="shared" si="0"/>
        <v>0</v>
      </c>
      <c r="S16" s="594">
        <f t="shared" si="0"/>
        <v>6402.88</v>
      </c>
    </row>
    <row r="17" spans="1:19" ht="20.100000000000001" customHeight="1">
      <c r="A17" s="588" t="s">
        <v>23</v>
      </c>
      <c r="B17" s="593">
        <v>0</v>
      </c>
      <c r="C17" s="593">
        <v>0</v>
      </c>
      <c r="D17" s="593">
        <v>0</v>
      </c>
      <c r="E17" s="593">
        <v>0</v>
      </c>
      <c r="F17" s="593">
        <v>0</v>
      </c>
      <c r="G17" s="593">
        <v>0</v>
      </c>
      <c r="H17" s="589">
        <v>1</v>
      </c>
      <c r="I17" s="590">
        <v>6</v>
      </c>
      <c r="J17" s="589">
        <v>13</v>
      </c>
      <c r="K17" s="589">
        <v>10</v>
      </c>
      <c r="L17" s="589">
        <v>23</v>
      </c>
      <c r="M17" s="590">
        <v>60.5</v>
      </c>
      <c r="N17" s="593">
        <f t="shared" si="1"/>
        <v>1</v>
      </c>
      <c r="O17" s="594">
        <f t="shared" si="2"/>
        <v>6</v>
      </c>
      <c r="P17" s="593">
        <f t="shared" si="0"/>
        <v>13</v>
      </c>
      <c r="Q17" s="593">
        <f t="shared" si="0"/>
        <v>10</v>
      </c>
      <c r="R17" s="593">
        <f t="shared" si="0"/>
        <v>23</v>
      </c>
      <c r="S17" s="594">
        <f t="shared" si="0"/>
        <v>60.5</v>
      </c>
    </row>
    <row r="18" spans="1:19" ht="20.100000000000001" customHeight="1">
      <c r="A18" s="588" t="s">
        <v>22</v>
      </c>
      <c r="B18" s="593">
        <v>0</v>
      </c>
      <c r="C18" s="593">
        <v>0</v>
      </c>
      <c r="D18" s="593">
        <v>0</v>
      </c>
      <c r="E18" s="593">
        <v>0</v>
      </c>
      <c r="F18" s="593">
        <v>0</v>
      </c>
      <c r="G18" s="593">
        <v>0</v>
      </c>
      <c r="H18" s="589">
        <v>1</v>
      </c>
      <c r="I18" s="590">
        <v>2</v>
      </c>
      <c r="J18" s="589">
        <v>4</v>
      </c>
      <c r="K18" s="589">
        <v>0</v>
      </c>
      <c r="L18" s="589">
        <v>4</v>
      </c>
      <c r="M18" s="590">
        <v>296</v>
      </c>
      <c r="N18" s="593">
        <f t="shared" si="1"/>
        <v>1</v>
      </c>
      <c r="O18" s="594">
        <f t="shared" si="2"/>
        <v>2</v>
      </c>
      <c r="P18" s="593">
        <f t="shared" si="0"/>
        <v>4</v>
      </c>
      <c r="Q18" s="593">
        <f t="shared" si="0"/>
        <v>0</v>
      </c>
      <c r="R18" s="593">
        <f t="shared" si="0"/>
        <v>4</v>
      </c>
      <c r="S18" s="594">
        <f t="shared" si="0"/>
        <v>296</v>
      </c>
    </row>
    <row r="19" spans="1:19" ht="20.100000000000001" customHeight="1">
      <c r="A19" s="588" t="s">
        <v>67</v>
      </c>
      <c r="B19" s="593">
        <v>0</v>
      </c>
      <c r="C19" s="593">
        <v>0</v>
      </c>
      <c r="D19" s="593">
        <v>0</v>
      </c>
      <c r="E19" s="593">
        <v>0</v>
      </c>
      <c r="F19" s="593">
        <v>0</v>
      </c>
      <c r="G19" s="593">
        <v>0</v>
      </c>
      <c r="H19" s="589">
        <v>1</v>
      </c>
      <c r="I19" s="590">
        <v>0</v>
      </c>
      <c r="J19" s="589">
        <v>0</v>
      </c>
      <c r="K19" s="589">
        <v>0</v>
      </c>
      <c r="L19" s="589">
        <v>0</v>
      </c>
      <c r="M19" s="590">
        <v>312.18</v>
      </c>
      <c r="N19" s="593">
        <f t="shared" si="1"/>
        <v>1</v>
      </c>
      <c r="O19" s="594">
        <f t="shared" si="2"/>
        <v>0</v>
      </c>
      <c r="P19" s="593">
        <f t="shared" si="0"/>
        <v>0</v>
      </c>
      <c r="Q19" s="593">
        <f t="shared" si="0"/>
        <v>0</v>
      </c>
      <c r="R19" s="593">
        <f t="shared" si="0"/>
        <v>0</v>
      </c>
      <c r="S19" s="594">
        <f t="shared" si="0"/>
        <v>312.18</v>
      </c>
    </row>
    <row r="20" spans="1:19" ht="20.100000000000001" customHeight="1">
      <c r="A20" s="588" t="s">
        <v>48</v>
      </c>
      <c r="B20" s="593">
        <v>0</v>
      </c>
      <c r="C20" s="593">
        <v>0</v>
      </c>
      <c r="D20" s="593">
        <v>0</v>
      </c>
      <c r="E20" s="593">
        <v>0</v>
      </c>
      <c r="F20" s="593">
        <v>0</v>
      </c>
      <c r="G20" s="593">
        <v>0</v>
      </c>
      <c r="H20" s="589">
        <v>1</v>
      </c>
      <c r="I20" s="590">
        <v>419.64344645</v>
      </c>
      <c r="J20" s="589">
        <v>64</v>
      </c>
      <c r="K20" s="589">
        <v>16</v>
      </c>
      <c r="L20" s="589">
        <v>80</v>
      </c>
      <c r="M20" s="590">
        <v>1483.45</v>
      </c>
      <c r="N20" s="593">
        <f t="shared" si="1"/>
        <v>1</v>
      </c>
      <c r="O20" s="594">
        <f t="shared" si="2"/>
        <v>419.64344645</v>
      </c>
      <c r="P20" s="593">
        <f t="shared" si="0"/>
        <v>64</v>
      </c>
      <c r="Q20" s="593">
        <f t="shared" si="0"/>
        <v>16</v>
      </c>
      <c r="R20" s="593">
        <f t="shared" si="0"/>
        <v>80</v>
      </c>
      <c r="S20" s="594">
        <f t="shared" si="0"/>
        <v>1483.45</v>
      </c>
    </row>
    <row r="21" spans="1:19" ht="20.100000000000001" customHeight="1">
      <c r="A21" s="588" t="s">
        <v>49</v>
      </c>
      <c r="B21" s="593">
        <v>0</v>
      </c>
      <c r="C21" s="593">
        <v>0</v>
      </c>
      <c r="D21" s="593">
        <v>0</v>
      </c>
      <c r="E21" s="593">
        <v>0</v>
      </c>
      <c r="F21" s="593">
        <v>0</v>
      </c>
      <c r="G21" s="593">
        <v>0</v>
      </c>
      <c r="H21" s="589">
        <v>1</v>
      </c>
      <c r="I21" s="590">
        <v>306.12674522999998</v>
      </c>
      <c r="J21" s="589">
        <v>30</v>
      </c>
      <c r="K21" s="589">
        <v>30</v>
      </c>
      <c r="L21" s="589">
        <v>60</v>
      </c>
      <c r="M21" s="590">
        <v>1543.59</v>
      </c>
      <c r="N21" s="593">
        <f t="shared" si="1"/>
        <v>1</v>
      </c>
      <c r="O21" s="594">
        <f t="shared" si="2"/>
        <v>306.12674522999998</v>
      </c>
      <c r="P21" s="593">
        <f t="shared" si="2"/>
        <v>30</v>
      </c>
      <c r="Q21" s="593">
        <f t="shared" si="2"/>
        <v>30</v>
      </c>
      <c r="R21" s="593">
        <f t="shared" si="2"/>
        <v>60</v>
      </c>
      <c r="S21" s="594">
        <f t="shared" si="2"/>
        <v>1543.59</v>
      </c>
    </row>
    <row r="22" spans="1:19" ht="20.100000000000001" customHeight="1">
      <c r="A22" s="588" t="s">
        <v>29</v>
      </c>
      <c r="B22" s="593">
        <v>0</v>
      </c>
      <c r="C22" s="593">
        <v>0</v>
      </c>
      <c r="D22" s="593">
        <v>0</v>
      </c>
      <c r="E22" s="593">
        <v>0</v>
      </c>
      <c r="F22" s="593">
        <v>0</v>
      </c>
      <c r="G22" s="593">
        <v>0</v>
      </c>
      <c r="H22" s="589">
        <v>1</v>
      </c>
      <c r="I22" s="590">
        <v>20</v>
      </c>
      <c r="J22" s="589">
        <v>5</v>
      </c>
      <c r="K22" s="589">
        <v>0</v>
      </c>
      <c r="L22" s="589">
        <v>5</v>
      </c>
      <c r="M22" s="590">
        <v>396.93</v>
      </c>
      <c r="N22" s="593">
        <f t="shared" si="1"/>
        <v>1</v>
      </c>
      <c r="O22" s="594">
        <f t="shared" si="2"/>
        <v>20</v>
      </c>
      <c r="P22" s="593">
        <f t="shared" si="2"/>
        <v>5</v>
      </c>
      <c r="Q22" s="593">
        <f t="shared" si="2"/>
        <v>0</v>
      </c>
      <c r="R22" s="593">
        <f t="shared" si="2"/>
        <v>5</v>
      </c>
      <c r="S22" s="594">
        <f t="shared" si="2"/>
        <v>396.93</v>
      </c>
    </row>
    <row r="23" spans="1:19" ht="20.100000000000001" customHeight="1">
      <c r="A23" s="588" t="s">
        <v>1149</v>
      </c>
      <c r="B23" s="593">
        <v>0</v>
      </c>
      <c r="C23" s="593">
        <v>0</v>
      </c>
      <c r="D23" s="593">
        <v>0</v>
      </c>
      <c r="E23" s="593">
        <v>0</v>
      </c>
      <c r="F23" s="593">
        <v>0</v>
      </c>
      <c r="G23" s="593">
        <v>0</v>
      </c>
      <c r="H23" s="589">
        <v>1</v>
      </c>
      <c r="I23" s="590">
        <v>883.66977199999997</v>
      </c>
      <c r="J23" s="589">
        <v>975</v>
      </c>
      <c r="K23" s="589">
        <v>636</v>
      </c>
      <c r="L23" s="589">
        <v>1611</v>
      </c>
      <c r="M23" s="590">
        <v>54592.5</v>
      </c>
      <c r="N23" s="593">
        <f t="shared" si="1"/>
        <v>1</v>
      </c>
      <c r="O23" s="594">
        <f t="shared" si="2"/>
        <v>883.66977199999997</v>
      </c>
      <c r="P23" s="593">
        <f t="shared" si="2"/>
        <v>975</v>
      </c>
      <c r="Q23" s="593">
        <f t="shared" si="2"/>
        <v>636</v>
      </c>
      <c r="R23" s="593">
        <f t="shared" si="2"/>
        <v>1611</v>
      </c>
      <c r="S23" s="594">
        <f t="shared" si="2"/>
        <v>54592.5</v>
      </c>
    </row>
    <row r="24" spans="1:19" ht="20.100000000000001" customHeight="1">
      <c r="A24" s="588" t="s">
        <v>26</v>
      </c>
      <c r="B24" s="593">
        <v>0</v>
      </c>
      <c r="C24" s="593">
        <v>0</v>
      </c>
      <c r="D24" s="593">
        <v>0</v>
      </c>
      <c r="E24" s="593">
        <v>0</v>
      </c>
      <c r="F24" s="593">
        <v>0</v>
      </c>
      <c r="G24" s="593">
        <v>0</v>
      </c>
      <c r="H24" s="589">
        <v>1</v>
      </c>
      <c r="I24" s="590">
        <v>5</v>
      </c>
      <c r="J24" s="589">
        <v>2</v>
      </c>
      <c r="K24" s="589">
        <v>1</v>
      </c>
      <c r="L24" s="589">
        <v>3</v>
      </c>
      <c r="M24" s="590">
        <v>360.43</v>
      </c>
      <c r="N24" s="593">
        <f t="shared" si="1"/>
        <v>1</v>
      </c>
      <c r="O24" s="594">
        <f t="shared" si="2"/>
        <v>5</v>
      </c>
      <c r="P24" s="593">
        <f t="shared" si="2"/>
        <v>2</v>
      </c>
      <c r="Q24" s="593">
        <f t="shared" si="2"/>
        <v>1</v>
      </c>
      <c r="R24" s="593">
        <f t="shared" si="2"/>
        <v>3</v>
      </c>
      <c r="S24" s="594">
        <f t="shared" si="2"/>
        <v>360.43</v>
      </c>
    </row>
    <row r="25" spans="1:19" ht="20.100000000000001" customHeight="1">
      <c r="A25" s="588" t="s">
        <v>16</v>
      </c>
      <c r="B25" s="589">
        <v>0</v>
      </c>
      <c r="C25" s="589">
        <v>0</v>
      </c>
      <c r="D25" s="589">
        <v>0</v>
      </c>
      <c r="E25" s="589">
        <v>0</v>
      </c>
      <c r="F25" s="589">
        <v>0</v>
      </c>
      <c r="G25" s="589">
        <v>0</v>
      </c>
      <c r="H25" s="589">
        <v>1</v>
      </c>
      <c r="I25" s="590">
        <v>0</v>
      </c>
      <c r="J25" s="589">
        <v>0</v>
      </c>
      <c r="K25" s="589">
        <v>0</v>
      </c>
      <c r="L25" s="589">
        <v>0</v>
      </c>
      <c r="M25" s="590">
        <v>96.5</v>
      </c>
      <c r="N25" s="593">
        <f t="shared" si="1"/>
        <v>1</v>
      </c>
      <c r="O25" s="594">
        <f t="shared" si="2"/>
        <v>0</v>
      </c>
      <c r="P25" s="593">
        <f t="shared" si="2"/>
        <v>0</v>
      </c>
      <c r="Q25" s="593">
        <f t="shared" si="2"/>
        <v>0</v>
      </c>
      <c r="R25" s="593">
        <f t="shared" si="2"/>
        <v>0</v>
      </c>
      <c r="S25" s="594">
        <f t="shared" si="2"/>
        <v>96.5</v>
      </c>
    </row>
    <row r="26" spans="1:19" ht="20.100000000000001" customHeight="1">
      <c r="A26" s="588" t="s">
        <v>20</v>
      </c>
      <c r="B26" s="589">
        <v>0</v>
      </c>
      <c r="C26" s="589">
        <v>0</v>
      </c>
      <c r="D26" s="589">
        <v>0</v>
      </c>
      <c r="E26" s="589">
        <v>0</v>
      </c>
      <c r="F26" s="589">
        <v>0</v>
      </c>
      <c r="G26" s="589">
        <v>0</v>
      </c>
      <c r="H26" s="589">
        <v>1</v>
      </c>
      <c r="I26" s="590">
        <v>195</v>
      </c>
      <c r="J26" s="589">
        <v>8</v>
      </c>
      <c r="K26" s="589">
        <v>0</v>
      </c>
      <c r="L26" s="589">
        <v>8</v>
      </c>
      <c r="M26" s="590">
        <v>5334.9</v>
      </c>
      <c r="N26" s="593">
        <f t="shared" si="1"/>
        <v>1</v>
      </c>
      <c r="O26" s="594">
        <f t="shared" si="2"/>
        <v>195</v>
      </c>
      <c r="P26" s="593">
        <f t="shared" si="2"/>
        <v>8</v>
      </c>
      <c r="Q26" s="593">
        <f t="shared" si="2"/>
        <v>0</v>
      </c>
      <c r="R26" s="593">
        <f t="shared" si="2"/>
        <v>8</v>
      </c>
      <c r="S26" s="594">
        <f t="shared" si="2"/>
        <v>5334.9</v>
      </c>
    </row>
    <row r="27" spans="1:19" ht="20.100000000000001" customHeight="1">
      <c r="A27" s="588" t="s">
        <v>984</v>
      </c>
      <c r="B27" s="589">
        <v>0</v>
      </c>
      <c r="C27" s="589">
        <v>0</v>
      </c>
      <c r="D27" s="589">
        <v>0</v>
      </c>
      <c r="E27" s="589">
        <v>0</v>
      </c>
      <c r="F27" s="589">
        <v>0</v>
      </c>
      <c r="G27" s="589">
        <v>0</v>
      </c>
      <c r="H27" s="589">
        <v>1</v>
      </c>
      <c r="I27" s="590">
        <v>17.2</v>
      </c>
      <c r="J27" s="589">
        <v>8</v>
      </c>
      <c r="K27" s="589">
        <v>2</v>
      </c>
      <c r="L27" s="589">
        <v>10</v>
      </c>
      <c r="M27" s="590">
        <v>177</v>
      </c>
      <c r="N27" s="593">
        <f t="shared" si="1"/>
        <v>1</v>
      </c>
      <c r="O27" s="594">
        <f t="shared" si="2"/>
        <v>17.2</v>
      </c>
      <c r="P27" s="593">
        <f t="shared" si="2"/>
        <v>8</v>
      </c>
      <c r="Q27" s="593">
        <f t="shared" si="2"/>
        <v>2</v>
      </c>
      <c r="R27" s="593">
        <f t="shared" si="2"/>
        <v>10</v>
      </c>
      <c r="S27" s="594">
        <f t="shared" si="2"/>
        <v>177</v>
      </c>
    </row>
    <row r="28" spans="1:19" ht="20.100000000000001" customHeight="1">
      <c r="A28" s="588" t="s">
        <v>543</v>
      </c>
      <c r="B28" s="589">
        <v>0</v>
      </c>
      <c r="C28" s="589">
        <v>0</v>
      </c>
      <c r="D28" s="589">
        <v>0</v>
      </c>
      <c r="E28" s="589">
        <v>0</v>
      </c>
      <c r="F28" s="589">
        <v>0</v>
      </c>
      <c r="G28" s="589">
        <v>0</v>
      </c>
      <c r="H28" s="589">
        <v>1</v>
      </c>
      <c r="I28" s="590">
        <v>4900</v>
      </c>
      <c r="J28" s="589">
        <v>56</v>
      </c>
      <c r="K28" s="589">
        <v>28</v>
      </c>
      <c r="L28" s="589">
        <v>84</v>
      </c>
      <c r="M28" s="590">
        <v>31438.44</v>
      </c>
      <c r="N28" s="593">
        <f t="shared" si="1"/>
        <v>1</v>
      </c>
      <c r="O28" s="594">
        <f t="shared" si="2"/>
        <v>4900</v>
      </c>
      <c r="P28" s="593">
        <f t="shared" si="2"/>
        <v>56</v>
      </c>
      <c r="Q28" s="593">
        <f t="shared" si="2"/>
        <v>28</v>
      </c>
      <c r="R28" s="593">
        <f t="shared" si="2"/>
        <v>84</v>
      </c>
      <c r="S28" s="594">
        <f t="shared" si="2"/>
        <v>31438.44</v>
      </c>
    </row>
    <row r="29" spans="1:19" ht="20.100000000000001" customHeight="1">
      <c r="A29" s="588" t="s">
        <v>19</v>
      </c>
      <c r="B29" s="589">
        <v>0</v>
      </c>
      <c r="C29" s="589">
        <v>0</v>
      </c>
      <c r="D29" s="589">
        <v>0</v>
      </c>
      <c r="E29" s="589">
        <v>0</v>
      </c>
      <c r="F29" s="589">
        <v>0</v>
      </c>
      <c r="G29" s="589">
        <v>0</v>
      </c>
      <c r="H29" s="589">
        <v>1</v>
      </c>
      <c r="I29" s="590">
        <v>0</v>
      </c>
      <c r="J29" s="589">
        <v>0</v>
      </c>
      <c r="K29" s="589">
        <v>0</v>
      </c>
      <c r="L29" s="589">
        <v>0</v>
      </c>
      <c r="M29" s="590">
        <v>286.60000000000002</v>
      </c>
      <c r="N29" s="593">
        <f t="shared" si="1"/>
        <v>1</v>
      </c>
      <c r="O29" s="594">
        <f t="shared" si="2"/>
        <v>0</v>
      </c>
      <c r="P29" s="593">
        <f t="shared" si="2"/>
        <v>0</v>
      </c>
      <c r="Q29" s="593">
        <f t="shared" si="2"/>
        <v>0</v>
      </c>
      <c r="R29" s="593">
        <f t="shared" si="2"/>
        <v>0</v>
      </c>
      <c r="S29" s="594">
        <f t="shared" si="2"/>
        <v>286.60000000000002</v>
      </c>
    </row>
    <row r="30" spans="1:19" ht="20.100000000000001" customHeight="1">
      <c r="A30" s="588" t="s">
        <v>57</v>
      </c>
      <c r="B30" s="589">
        <v>0</v>
      </c>
      <c r="C30" s="589">
        <v>0</v>
      </c>
      <c r="D30" s="589">
        <v>0</v>
      </c>
      <c r="E30" s="589">
        <v>0</v>
      </c>
      <c r="F30" s="589">
        <v>0</v>
      </c>
      <c r="G30" s="589">
        <v>0</v>
      </c>
      <c r="H30" s="589">
        <v>2</v>
      </c>
      <c r="I30" s="590">
        <v>447.89574200000004</v>
      </c>
      <c r="J30" s="589">
        <v>175</v>
      </c>
      <c r="K30" s="589">
        <v>149</v>
      </c>
      <c r="L30" s="589">
        <v>324</v>
      </c>
      <c r="M30" s="590">
        <v>1663.56</v>
      </c>
      <c r="N30" s="593">
        <f t="shared" si="1"/>
        <v>2</v>
      </c>
      <c r="O30" s="594">
        <f t="shared" si="2"/>
        <v>447.89574200000004</v>
      </c>
      <c r="P30" s="593">
        <f t="shared" si="2"/>
        <v>175</v>
      </c>
      <c r="Q30" s="593">
        <f t="shared" si="2"/>
        <v>149</v>
      </c>
      <c r="R30" s="593">
        <f t="shared" si="2"/>
        <v>324</v>
      </c>
      <c r="S30" s="594">
        <f t="shared" si="2"/>
        <v>1663.56</v>
      </c>
    </row>
    <row r="31" spans="1:19" ht="20.100000000000001" customHeight="1">
      <c r="A31" s="588" t="s">
        <v>69</v>
      </c>
      <c r="B31" s="589">
        <v>0</v>
      </c>
      <c r="C31" s="589">
        <v>0</v>
      </c>
      <c r="D31" s="589">
        <v>0</v>
      </c>
      <c r="E31" s="589">
        <v>0</v>
      </c>
      <c r="F31" s="589">
        <v>0</v>
      </c>
      <c r="G31" s="589">
        <v>0</v>
      </c>
      <c r="H31" s="589">
        <v>1</v>
      </c>
      <c r="I31" s="590">
        <v>92</v>
      </c>
      <c r="J31" s="589">
        <v>113</v>
      </c>
      <c r="K31" s="589">
        <v>122</v>
      </c>
      <c r="L31" s="589">
        <v>235</v>
      </c>
      <c r="M31" s="590">
        <v>493.08</v>
      </c>
      <c r="N31" s="593">
        <f t="shared" si="1"/>
        <v>1</v>
      </c>
      <c r="O31" s="594">
        <f t="shared" si="2"/>
        <v>92</v>
      </c>
      <c r="P31" s="593">
        <f t="shared" si="2"/>
        <v>113</v>
      </c>
      <c r="Q31" s="593">
        <f t="shared" si="2"/>
        <v>122</v>
      </c>
      <c r="R31" s="593">
        <f t="shared" si="2"/>
        <v>235</v>
      </c>
      <c r="S31" s="594">
        <f t="shared" si="2"/>
        <v>493.08</v>
      </c>
    </row>
    <row r="32" spans="1:19" ht="20.100000000000001" customHeight="1">
      <c r="A32" s="588" t="s">
        <v>634</v>
      </c>
      <c r="B32" s="589">
        <v>0</v>
      </c>
      <c r="C32" s="589">
        <v>0</v>
      </c>
      <c r="D32" s="589">
        <v>0</v>
      </c>
      <c r="E32" s="589">
        <v>0</v>
      </c>
      <c r="F32" s="589">
        <v>0</v>
      </c>
      <c r="G32" s="589">
        <v>0</v>
      </c>
      <c r="H32" s="589">
        <v>1</v>
      </c>
      <c r="I32" s="590">
        <v>46</v>
      </c>
      <c r="J32" s="589">
        <v>2</v>
      </c>
      <c r="K32" s="589">
        <v>2</v>
      </c>
      <c r="L32" s="589">
        <v>4</v>
      </c>
      <c r="M32" s="590">
        <v>417.5</v>
      </c>
      <c r="N32" s="593">
        <f t="shared" si="1"/>
        <v>1</v>
      </c>
      <c r="O32" s="594">
        <f t="shared" si="2"/>
        <v>46</v>
      </c>
      <c r="P32" s="593">
        <f t="shared" si="2"/>
        <v>2</v>
      </c>
      <c r="Q32" s="593">
        <f t="shared" si="2"/>
        <v>2</v>
      </c>
      <c r="R32" s="593">
        <f t="shared" si="2"/>
        <v>4</v>
      </c>
      <c r="S32" s="594">
        <f t="shared" si="2"/>
        <v>417.5</v>
      </c>
    </row>
    <row r="33" spans="1:19" ht="20.100000000000001" customHeight="1">
      <c r="A33" s="588" t="s">
        <v>949</v>
      </c>
      <c r="B33" s="589">
        <v>0</v>
      </c>
      <c r="C33" s="589">
        <v>0</v>
      </c>
      <c r="D33" s="589">
        <v>0</v>
      </c>
      <c r="E33" s="589">
        <v>0</v>
      </c>
      <c r="F33" s="589">
        <v>0</v>
      </c>
      <c r="G33" s="589">
        <v>0</v>
      </c>
      <c r="H33" s="589">
        <v>2</v>
      </c>
      <c r="I33" s="590">
        <v>30</v>
      </c>
      <c r="J33" s="589">
        <v>23</v>
      </c>
      <c r="K33" s="589">
        <v>45</v>
      </c>
      <c r="L33" s="589">
        <v>68</v>
      </c>
      <c r="M33" s="590">
        <v>400.85</v>
      </c>
      <c r="N33" s="593">
        <f t="shared" si="1"/>
        <v>2</v>
      </c>
      <c r="O33" s="594">
        <f t="shared" si="2"/>
        <v>30</v>
      </c>
      <c r="P33" s="593">
        <f t="shared" si="2"/>
        <v>23</v>
      </c>
      <c r="Q33" s="593">
        <f t="shared" si="2"/>
        <v>45</v>
      </c>
      <c r="R33" s="593">
        <f t="shared" si="2"/>
        <v>68</v>
      </c>
      <c r="S33" s="594">
        <f t="shared" si="2"/>
        <v>400.85</v>
      </c>
    </row>
    <row r="34" spans="1:19" ht="20.100000000000001" customHeight="1">
      <c r="A34" s="595" t="s">
        <v>1217</v>
      </c>
      <c r="B34" s="596">
        <v>0</v>
      </c>
      <c r="C34" s="596">
        <v>0</v>
      </c>
      <c r="D34" s="596">
        <v>0</v>
      </c>
      <c r="E34" s="596">
        <v>0</v>
      </c>
      <c r="F34" s="596">
        <v>0</v>
      </c>
      <c r="G34" s="596">
        <v>0</v>
      </c>
      <c r="H34" s="596">
        <v>1</v>
      </c>
      <c r="I34" s="597">
        <v>0</v>
      </c>
      <c r="J34" s="596">
        <v>0</v>
      </c>
      <c r="K34" s="596">
        <v>0</v>
      </c>
      <c r="L34" s="596">
        <v>0</v>
      </c>
      <c r="M34" s="597">
        <v>4007.1</v>
      </c>
      <c r="N34" s="600">
        <f t="shared" si="1"/>
        <v>1</v>
      </c>
      <c r="O34" s="601">
        <f t="shared" si="2"/>
        <v>0</v>
      </c>
      <c r="P34" s="600">
        <f t="shared" si="2"/>
        <v>0</v>
      </c>
      <c r="Q34" s="600">
        <f t="shared" si="2"/>
        <v>0</v>
      </c>
      <c r="R34" s="600">
        <f t="shared" si="2"/>
        <v>0</v>
      </c>
      <c r="S34" s="601">
        <f t="shared" si="2"/>
        <v>4007.1</v>
      </c>
    </row>
    <row r="35" spans="1:19" ht="20.100000000000001" customHeight="1">
      <c r="A35" s="584" t="s">
        <v>131</v>
      </c>
      <c r="B35" s="602">
        <f>SUM(B5:B34)</f>
        <v>0</v>
      </c>
      <c r="C35" s="602">
        <f t="shared" ref="C35:S35" si="3">SUM(C5:C34)</f>
        <v>0</v>
      </c>
      <c r="D35" s="602">
        <f t="shared" si="3"/>
        <v>0</v>
      </c>
      <c r="E35" s="602">
        <f t="shared" si="3"/>
        <v>0</v>
      </c>
      <c r="F35" s="602">
        <f t="shared" si="3"/>
        <v>0</v>
      </c>
      <c r="G35" s="602">
        <f t="shared" si="3"/>
        <v>0</v>
      </c>
      <c r="H35" s="585">
        <f t="shared" si="3"/>
        <v>36</v>
      </c>
      <c r="I35" s="602">
        <f t="shared" si="3"/>
        <v>9166.1308840500005</v>
      </c>
      <c r="J35" s="585">
        <f t="shared" si="3"/>
        <v>2649</v>
      </c>
      <c r="K35" s="585">
        <f t="shared" si="3"/>
        <v>2318</v>
      </c>
      <c r="L35" s="585">
        <f t="shared" si="3"/>
        <v>4967</v>
      </c>
      <c r="M35" s="602">
        <f t="shared" si="3"/>
        <v>233890.80099999998</v>
      </c>
      <c r="N35" s="585">
        <f t="shared" si="3"/>
        <v>36</v>
      </c>
      <c r="O35" s="602">
        <f t="shared" si="3"/>
        <v>9166.1308840500005</v>
      </c>
      <c r="P35" s="585">
        <f t="shared" si="3"/>
        <v>2649</v>
      </c>
      <c r="Q35" s="585">
        <f t="shared" si="3"/>
        <v>2318</v>
      </c>
      <c r="R35" s="585">
        <f t="shared" si="3"/>
        <v>4967</v>
      </c>
      <c r="S35" s="602">
        <f t="shared" si="3"/>
        <v>233890.80099999998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9"/>
  <sheetViews>
    <sheetView workbookViewId="0">
      <selection activeCell="S19" sqref="S19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80" bestFit="1" customWidth="1"/>
    <col min="6" max="6" width="8.375" style="13" bestFit="1" customWidth="1"/>
    <col min="7" max="7" width="9.375" style="14" bestFit="1" customWidth="1"/>
    <col min="8" max="8" width="8.375" style="215" bestFit="1" customWidth="1"/>
    <col min="9" max="9" width="10.25" style="216" bestFit="1" customWidth="1"/>
    <col min="10" max="12" width="9.25" style="215" bestFit="1" customWidth="1"/>
    <col min="13" max="13" width="11.5" style="216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82" t="s">
        <v>1218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</row>
    <row r="2" spans="1:19" ht="18.95" customHeight="1">
      <c r="A2" s="112"/>
      <c r="B2" s="730" t="s">
        <v>217</v>
      </c>
      <c r="C2" s="731"/>
      <c r="D2" s="731"/>
      <c r="E2" s="731"/>
      <c r="F2" s="731"/>
      <c r="G2" s="732"/>
      <c r="H2" s="730" t="s">
        <v>218</v>
      </c>
      <c r="I2" s="731"/>
      <c r="J2" s="731"/>
      <c r="K2" s="731"/>
      <c r="L2" s="731"/>
      <c r="M2" s="732"/>
      <c r="N2" s="733" t="s">
        <v>148</v>
      </c>
      <c r="O2" s="734"/>
      <c r="P2" s="734"/>
      <c r="Q2" s="734"/>
      <c r="R2" s="734"/>
      <c r="S2" s="735"/>
    </row>
    <row r="3" spans="1:19" ht="18.95" customHeight="1">
      <c r="A3" s="334" t="s">
        <v>202</v>
      </c>
      <c r="B3" s="55" t="s">
        <v>132</v>
      </c>
      <c r="C3" s="54" t="s">
        <v>135</v>
      </c>
      <c r="D3" s="736" t="s">
        <v>136</v>
      </c>
      <c r="E3" s="737"/>
      <c r="F3" s="738"/>
      <c r="G3" s="275" t="s">
        <v>180</v>
      </c>
      <c r="H3" s="55" t="s">
        <v>132</v>
      </c>
      <c r="I3" s="54" t="s">
        <v>135</v>
      </c>
      <c r="J3" s="736" t="s">
        <v>136</v>
      </c>
      <c r="K3" s="737"/>
      <c r="L3" s="738"/>
      <c r="M3" s="272" t="s">
        <v>180</v>
      </c>
      <c r="N3" s="47" t="s">
        <v>132</v>
      </c>
      <c r="O3" s="48" t="s">
        <v>135</v>
      </c>
      <c r="P3" s="739" t="s">
        <v>136</v>
      </c>
      <c r="Q3" s="740"/>
      <c r="R3" s="741"/>
      <c r="S3" s="273" t="s">
        <v>180</v>
      </c>
    </row>
    <row r="4" spans="1:19" ht="18.95" customHeight="1">
      <c r="A4" s="108"/>
      <c r="B4" s="50" t="s">
        <v>137</v>
      </c>
      <c r="C4" s="49" t="s">
        <v>138</v>
      </c>
      <c r="D4" s="51" t="s">
        <v>139</v>
      </c>
      <c r="E4" s="79" t="s">
        <v>140</v>
      </c>
      <c r="F4" s="51" t="s">
        <v>131</v>
      </c>
      <c r="G4" s="276" t="s">
        <v>181</v>
      </c>
      <c r="H4" s="50" t="s">
        <v>137</v>
      </c>
      <c r="I4" s="49" t="s">
        <v>138</v>
      </c>
      <c r="J4" s="51" t="s">
        <v>139</v>
      </c>
      <c r="K4" s="52" t="s">
        <v>140</v>
      </c>
      <c r="L4" s="51" t="s">
        <v>131</v>
      </c>
      <c r="M4" s="268" t="s">
        <v>181</v>
      </c>
      <c r="N4" s="193" t="s">
        <v>137</v>
      </c>
      <c r="O4" s="194" t="s">
        <v>138</v>
      </c>
      <c r="P4" s="53" t="s">
        <v>139</v>
      </c>
      <c r="Q4" s="195" t="s">
        <v>140</v>
      </c>
      <c r="R4" s="195" t="s">
        <v>131</v>
      </c>
      <c r="S4" s="274" t="s">
        <v>181</v>
      </c>
    </row>
    <row r="5" spans="1:19" ht="20.100000000000001" customHeight="1">
      <c r="A5" s="343" t="s">
        <v>89</v>
      </c>
      <c r="B5" s="339">
        <v>0</v>
      </c>
      <c r="C5" s="340">
        <v>0</v>
      </c>
      <c r="D5" s="339">
        <v>0</v>
      </c>
      <c r="E5" s="548">
        <v>0</v>
      </c>
      <c r="F5" s="339">
        <v>0</v>
      </c>
      <c r="G5" s="340">
        <v>0</v>
      </c>
      <c r="H5" s="549">
        <v>1</v>
      </c>
      <c r="I5" s="550">
        <v>5.8894599999999997</v>
      </c>
      <c r="J5" s="549">
        <v>3</v>
      </c>
      <c r="K5" s="549">
        <v>0</v>
      </c>
      <c r="L5" s="549">
        <v>3</v>
      </c>
      <c r="M5" s="550">
        <v>140.91999999999999</v>
      </c>
      <c r="N5" s="339">
        <f t="shared" ref="N5:S5" si="0">+B5+H5</f>
        <v>1</v>
      </c>
      <c r="O5" s="340">
        <f t="shared" si="0"/>
        <v>5.8894599999999997</v>
      </c>
      <c r="P5" s="339">
        <f t="shared" si="0"/>
        <v>3</v>
      </c>
      <c r="Q5" s="339">
        <f t="shared" si="0"/>
        <v>0</v>
      </c>
      <c r="R5" s="339">
        <f t="shared" si="0"/>
        <v>3</v>
      </c>
      <c r="S5" s="340">
        <f t="shared" si="0"/>
        <v>140.91999999999999</v>
      </c>
    </row>
    <row r="6" spans="1:19" ht="20.100000000000001" customHeight="1">
      <c r="A6" s="606" t="s">
        <v>32</v>
      </c>
      <c r="B6" s="593">
        <v>2</v>
      </c>
      <c r="C6" s="594">
        <v>3.94</v>
      </c>
      <c r="D6" s="593">
        <v>21</v>
      </c>
      <c r="E6" s="620">
        <v>7</v>
      </c>
      <c r="F6" s="593">
        <v>28</v>
      </c>
      <c r="G6" s="594">
        <v>134.35</v>
      </c>
      <c r="H6" s="621">
        <v>22</v>
      </c>
      <c r="I6" s="622">
        <v>394.78500000000008</v>
      </c>
      <c r="J6" s="621">
        <v>441</v>
      </c>
      <c r="K6" s="621">
        <v>207</v>
      </c>
      <c r="L6" s="621">
        <v>648</v>
      </c>
      <c r="M6" s="622">
        <v>6184.07</v>
      </c>
      <c r="N6" s="593">
        <f t="shared" ref="N6:N58" si="1">+B6+H6</f>
        <v>24</v>
      </c>
      <c r="O6" s="594">
        <f t="shared" ref="O6:O58" si="2">+C6+I6</f>
        <v>398.72500000000008</v>
      </c>
      <c r="P6" s="593">
        <f t="shared" ref="P6:P58" si="3">+D6+J6</f>
        <v>462</v>
      </c>
      <c r="Q6" s="593">
        <f t="shared" ref="Q6:Q58" si="4">+E6+K6</f>
        <v>214</v>
      </c>
      <c r="R6" s="593">
        <f t="shared" ref="R6:R58" si="5">+F6+L6</f>
        <v>676</v>
      </c>
      <c r="S6" s="594">
        <f t="shared" ref="S6:S58" si="6">+G6+M6</f>
        <v>6318.42</v>
      </c>
    </row>
    <row r="7" spans="1:19" ht="20.100000000000001" customHeight="1">
      <c r="A7" s="606" t="s">
        <v>94</v>
      </c>
      <c r="B7" s="593">
        <v>0</v>
      </c>
      <c r="C7" s="594">
        <v>0</v>
      </c>
      <c r="D7" s="593">
        <v>0</v>
      </c>
      <c r="E7" s="620">
        <v>0</v>
      </c>
      <c r="F7" s="593">
        <v>0</v>
      </c>
      <c r="G7" s="594">
        <v>0</v>
      </c>
      <c r="H7" s="621">
        <v>3</v>
      </c>
      <c r="I7" s="622">
        <v>9.86</v>
      </c>
      <c r="J7" s="621">
        <v>40</v>
      </c>
      <c r="K7" s="621">
        <v>7</v>
      </c>
      <c r="L7" s="621">
        <v>47</v>
      </c>
      <c r="M7" s="622">
        <v>590.09</v>
      </c>
      <c r="N7" s="593">
        <f t="shared" si="1"/>
        <v>3</v>
      </c>
      <c r="O7" s="594">
        <f t="shared" si="2"/>
        <v>9.86</v>
      </c>
      <c r="P7" s="593">
        <f t="shared" si="3"/>
        <v>40</v>
      </c>
      <c r="Q7" s="593">
        <f t="shared" si="4"/>
        <v>7</v>
      </c>
      <c r="R7" s="593">
        <f t="shared" si="5"/>
        <v>47</v>
      </c>
      <c r="S7" s="594">
        <f t="shared" si="6"/>
        <v>590.09</v>
      </c>
    </row>
    <row r="8" spans="1:19" ht="20.100000000000001" customHeight="1">
      <c r="A8" s="606" t="s">
        <v>736</v>
      </c>
      <c r="B8" s="593">
        <v>0</v>
      </c>
      <c r="C8" s="594">
        <v>0</v>
      </c>
      <c r="D8" s="593">
        <v>0</v>
      </c>
      <c r="E8" s="620">
        <v>0</v>
      </c>
      <c r="F8" s="593">
        <v>0</v>
      </c>
      <c r="G8" s="594">
        <v>0</v>
      </c>
      <c r="H8" s="621">
        <v>5</v>
      </c>
      <c r="I8" s="622">
        <v>25.250000000000004</v>
      </c>
      <c r="J8" s="621">
        <v>20</v>
      </c>
      <c r="K8" s="621">
        <v>7</v>
      </c>
      <c r="L8" s="621">
        <v>27</v>
      </c>
      <c r="M8" s="622">
        <v>960.97</v>
      </c>
      <c r="N8" s="593">
        <f t="shared" si="1"/>
        <v>5</v>
      </c>
      <c r="O8" s="594">
        <f t="shared" si="2"/>
        <v>25.250000000000004</v>
      </c>
      <c r="P8" s="593">
        <f t="shared" si="3"/>
        <v>20</v>
      </c>
      <c r="Q8" s="593">
        <f t="shared" si="4"/>
        <v>7</v>
      </c>
      <c r="R8" s="593">
        <f t="shared" si="5"/>
        <v>27</v>
      </c>
      <c r="S8" s="594">
        <f t="shared" si="6"/>
        <v>960.97</v>
      </c>
    </row>
    <row r="9" spans="1:19" ht="20.100000000000001" customHeight="1">
      <c r="A9" s="606" t="s">
        <v>18</v>
      </c>
      <c r="B9" s="593">
        <v>0</v>
      </c>
      <c r="C9" s="594">
        <v>0</v>
      </c>
      <c r="D9" s="593">
        <v>0</v>
      </c>
      <c r="E9" s="620">
        <v>0</v>
      </c>
      <c r="F9" s="593">
        <v>0</v>
      </c>
      <c r="G9" s="594">
        <v>0</v>
      </c>
      <c r="H9" s="621">
        <v>1</v>
      </c>
      <c r="I9" s="622">
        <v>15</v>
      </c>
      <c r="J9" s="621">
        <v>6</v>
      </c>
      <c r="K9" s="621">
        <v>11</v>
      </c>
      <c r="L9" s="621">
        <v>17</v>
      </c>
      <c r="M9" s="622">
        <v>472</v>
      </c>
      <c r="N9" s="593">
        <f t="shared" si="1"/>
        <v>1</v>
      </c>
      <c r="O9" s="594">
        <f t="shared" si="2"/>
        <v>15</v>
      </c>
      <c r="P9" s="593">
        <f t="shared" si="3"/>
        <v>6</v>
      </c>
      <c r="Q9" s="593">
        <f t="shared" si="4"/>
        <v>11</v>
      </c>
      <c r="R9" s="593">
        <f t="shared" si="5"/>
        <v>17</v>
      </c>
      <c r="S9" s="594">
        <f t="shared" si="6"/>
        <v>472</v>
      </c>
    </row>
    <row r="10" spans="1:19" ht="20.100000000000001" customHeight="1">
      <c r="A10" s="606" t="s">
        <v>6</v>
      </c>
      <c r="B10" s="593">
        <v>5</v>
      </c>
      <c r="C10" s="594">
        <v>578.31000000000006</v>
      </c>
      <c r="D10" s="593">
        <v>122</v>
      </c>
      <c r="E10" s="620">
        <v>70</v>
      </c>
      <c r="F10" s="593">
        <v>192</v>
      </c>
      <c r="G10" s="594">
        <v>241.70000000000002</v>
      </c>
      <c r="H10" s="621">
        <v>24</v>
      </c>
      <c r="I10" s="622">
        <v>1084.3433</v>
      </c>
      <c r="J10" s="621">
        <v>539</v>
      </c>
      <c r="K10" s="621">
        <v>180</v>
      </c>
      <c r="L10" s="621">
        <v>719</v>
      </c>
      <c r="M10" s="622">
        <v>9403.19</v>
      </c>
      <c r="N10" s="593">
        <f t="shared" si="1"/>
        <v>29</v>
      </c>
      <c r="O10" s="594">
        <f t="shared" si="2"/>
        <v>1662.6532999999999</v>
      </c>
      <c r="P10" s="593">
        <f t="shared" si="3"/>
        <v>661</v>
      </c>
      <c r="Q10" s="593">
        <f t="shared" si="4"/>
        <v>250</v>
      </c>
      <c r="R10" s="593">
        <f t="shared" si="5"/>
        <v>911</v>
      </c>
      <c r="S10" s="594">
        <f t="shared" si="6"/>
        <v>9644.8900000000012</v>
      </c>
    </row>
    <row r="11" spans="1:19" ht="20.100000000000001" customHeight="1">
      <c r="A11" s="606" t="s">
        <v>219</v>
      </c>
      <c r="B11" s="593">
        <v>2</v>
      </c>
      <c r="C11" s="594">
        <v>18.7</v>
      </c>
      <c r="D11" s="593">
        <v>30</v>
      </c>
      <c r="E11" s="620">
        <v>376</v>
      </c>
      <c r="F11" s="593">
        <v>406</v>
      </c>
      <c r="G11" s="594">
        <v>69.790000000000006</v>
      </c>
      <c r="H11" s="621">
        <v>0</v>
      </c>
      <c r="I11" s="622">
        <v>0</v>
      </c>
      <c r="J11" s="621">
        <v>0</v>
      </c>
      <c r="K11" s="621">
        <v>0</v>
      </c>
      <c r="L11" s="621">
        <v>0</v>
      </c>
      <c r="M11" s="622">
        <v>0</v>
      </c>
      <c r="N11" s="593">
        <f t="shared" si="1"/>
        <v>2</v>
      </c>
      <c r="O11" s="594">
        <f t="shared" si="2"/>
        <v>18.7</v>
      </c>
      <c r="P11" s="593">
        <f t="shared" si="3"/>
        <v>30</v>
      </c>
      <c r="Q11" s="593">
        <f t="shared" si="4"/>
        <v>376</v>
      </c>
      <c r="R11" s="593">
        <f t="shared" si="5"/>
        <v>406</v>
      </c>
      <c r="S11" s="594">
        <f t="shared" si="6"/>
        <v>69.790000000000006</v>
      </c>
    </row>
    <row r="12" spans="1:19" ht="20.100000000000001" customHeight="1">
      <c r="A12" s="606" t="s">
        <v>92</v>
      </c>
      <c r="B12" s="593">
        <v>0</v>
      </c>
      <c r="C12" s="594">
        <v>0</v>
      </c>
      <c r="D12" s="593">
        <v>0</v>
      </c>
      <c r="E12" s="620">
        <v>0</v>
      </c>
      <c r="F12" s="593">
        <v>0</v>
      </c>
      <c r="G12" s="594">
        <v>0</v>
      </c>
      <c r="H12" s="621">
        <v>2</v>
      </c>
      <c r="I12" s="622">
        <v>2.5499999999999998</v>
      </c>
      <c r="J12" s="621">
        <v>25</v>
      </c>
      <c r="K12" s="621">
        <v>3</v>
      </c>
      <c r="L12" s="621">
        <v>28</v>
      </c>
      <c r="M12" s="622">
        <v>570.75</v>
      </c>
      <c r="N12" s="593">
        <f t="shared" si="1"/>
        <v>2</v>
      </c>
      <c r="O12" s="594">
        <f t="shared" si="2"/>
        <v>2.5499999999999998</v>
      </c>
      <c r="P12" s="593">
        <f t="shared" si="3"/>
        <v>25</v>
      </c>
      <c r="Q12" s="593">
        <f t="shared" si="4"/>
        <v>3</v>
      </c>
      <c r="R12" s="593">
        <f t="shared" si="5"/>
        <v>28</v>
      </c>
      <c r="S12" s="594">
        <f t="shared" si="6"/>
        <v>570.75</v>
      </c>
    </row>
    <row r="13" spans="1:19" ht="20.100000000000001" customHeight="1">
      <c r="A13" s="606" t="s">
        <v>31</v>
      </c>
      <c r="B13" s="593">
        <v>1</v>
      </c>
      <c r="C13" s="594">
        <v>1.4</v>
      </c>
      <c r="D13" s="593">
        <v>1</v>
      </c>
      <c r="E13" s="620">
        <v>0</v>
      </c>
      <c r="F13" s="593">
        <v>1</v>
      </c>
      <c r="G13" s="594">
        <v>50</v>
      </c>
      <c r="H13" s="621">
        <v>9</v>
      </c>
      <c r="I13" s="622">
        <v>180.54759999999999</v>
      </c>
      <c r="J13" s="621">
        <v>62</v>
      </c>
      <c r="K13" s="621">
        <v>12</v>
      </c>
      <c r="L13" s="621">
        <v>74</v>
      </c>
      <c r="M13" s="622">
        <v>3772.48</v>
      </c>
      <c r="N13" s="593">
        <f t="shared" si="1"/>
        <v>10</v>
      </c>
      <c r="O13" s="594">
        <f t="shared" si="2"/>
        <v>181.94759999999999</v>
      </c>
      <c r="P13" s="593">
        <f t="shared" si="3"/>
        <v>63</v>
      </c>
      <c r="Q13" s="593">
        <f t="shared" si="4"/>
        <v>12</v>
      </c>
      <c r="R13" s="593">
        <f t="shared" si="5"/>
        <v>75</v>
      </c>
      <c r="S13" s="594">
        <f t="shared" si="6"/>
        <v>3822.48</v>
      </c>
    </row>
    <row r="14" spans="1:19" ht="20.100000000000001" customHeight="1">
      <c r="A14" s="606" t="s">
        <v>39</v>
      </c>
      <c r="B14" s="593">
        <v>0</v>
      </c>
      <c r="C14" s="594">
        <v>0</v>
      </c>
      <c r="D14" s="593">
        <v>0</v>
      </c>
      <c r="E14" s="620">
        <v>0</v>
      </c>
      <c r="F14" s="593">
        <v>0</v>
      </c>
      <c r="G14" s="594">
        <v>0</v>
      </c>
      <c r="H14" s="621">
        <v>5</v>
      </c>
      <c r="I14" s="622">
        <v>29.88</v>
      </c>
      <c r="J14" s="621">
        <v>48</v>
      </c>
      <c r="K14" s="621">
        <v>152</v>
      </c>
      <c r="L14" s="621">
        <v>200</v>
      </c>
      <c r="M14" s="622">
        <v>1282.6300000000001</v>
      </c>
      <c r="N14" s="593">
        <f t="shared" si="1"/>
        <v>5</v>
      </c>
      <c r="O14" s="594">
        <f t="shared" si="2"/>
        <v>29.88</v>
      </c>
      <c r="P14" s="593">
        <f t="shared" si="3"/>
        <v>48</v>
      </c>
      <c r="Q14" s="593">
        <f t="shared" si="4"/>
        <v>152</v>
      </c>
      <c r="R14" s="593">
        <f t="shared" si="5"/>
        <v>200</v>
      </c>
      <c r="S14" s="594">
        <f t="shared" si="6"/>
        <v>1282.6300000000001</v>
      </c>
    </row>
    <row r="15" spans="1:19" ht="20.100000000000001" customHeight="1">
      <c r="A15" s="606" t="s">
        <v>81</v>
      </c>
      <c r="B15" s="593">
        <v>0</v>
      </c>
      <c r="C15" s="594">
        <v>0</v>
      </c>
      <c r="D15" s="593">
        <v>0</v>
      </c>
      <c r="E15" s="620">
        <v>0</v>
      </c>
      <c r="F15" s="593">
        <v>0</v>
      </c>
      <c r="G15" s="594">
        <v>0</v>
      </c>
      <c r="H15" s="621">
        <v>10</v>
      </c>
      <c r="I15" s="622">
        <v>65.099999999999994</v>
      </c>
      <c r="J15" s="621">
        <v>35</v>
      </c>
      <c r="K15" s="621">
        <v>15</v>
      </c>
      <c r="L15" s="621">
        <v>50</v>
      </c>
      <c r="M15" s="622">
        <v>2123.2600000000002</v>
      </c>
      <c r="N15" s="593">
        <f t="shared" si="1"/>
        <v>10</v>
      </c>
      <c r="O15" s="594">
        <f t="shared" si="2"/>
        <v>65.099999999999994</v>
      </c>
      <c r="P15" s="593">
        <f t="shared" si="3"/>
        <v>35</v>
      </c>
      <c r="Q15" s="593">
        <f t="shared" si="4"/>
        <v>15</v>
      </c>
      <c r="R15" s="593">
        <f t="shared" si="5"/>
        <v>50</v>
      </c>
      <c r="S15" s="594">
        <f t="shared" si="6"/>
        <v>2123.2600000000002</v>
      </c>
    </row>
    <row r="16" spans="1:19" ht="20.100000000000001" customHeight="1">
      <c r="A16" s="606" t="s">
        <v>738</v>
      </c>
      <c r="B16" s="593">
        <v>1</v>
      </c>
      <c r="C16" s="594">
        <v>6</v>
      </c>
      <c r="D16" s="593">
        <v>5</v>
      </c>
      <c r="E16" s="620">
        <v>0</v>
      </c>
      <c r="F16" s="593">
        <v>5</v>
      </c>
      <c r="G16" s="594">
        <v>69.5</v>
      </c>
      <c r="H16" s="621">
        <v>1</v>
      </c>
      <c r="I16" s="622">
        <v>5</v>
      </c>
      <c r="J16" s="621">
        <v>3</v>
      </c>
      <c r="K16" s="621">
        <v>0</v>
      </c>
      <c r="L16" s="621">
        <v>3</v>
      </c>
      <c r="M16" s="622">
        <v>180</v>
      </c>
      <c r="N16" s="593">
        <f t="shared" si="1"/>
        <v>2</v>
      </c>
      <c r="O16" s="594">
        <f t="shared" si="2"/>
        <v>11</v>
      </c>
      <c r="P16" s="593">
        <f t="shared" si="3"/>
        <v>8</v>
      </c>
      <c r="Q16" s="593">
        <f t="shared" si="4"/>
        <v>0</v>
      </c>
      <c r="R16" s="593">
        <f t="shared" si="5"/>
        <v>8</v>
      </c>
      <c r="S16" s="594">
        <f t="shared" si="6"/>
        <v>249.5</v>
      </c>
    </row>
    <row r="17" spans="1:19" ht="20.100000000000001" customHeight="1">
      <c r="A17" s="606" t="s">
        <v>744</v>
      </c>
      <c r="B17" s="593">
        <v>0</v>
      </c>
      <c r="C17" s="594">
        <v>0</v>
      </c>
      <c r="D17" s="593">
        <v>0</v>
      </c>
      <c r="E17" s="620">
        <v>0</v>
      </c>
      <c r="F17" s="593">
        <v>0</v>
      </c>
      <c r="G17" s="594">
        <v>0</v>
      </c>
      <c r="H17" s="621">
        <v>3</v>
      </c>
      <c r="I17" s="622">
        <v>20.7</v>
      </c>
      <c r="J17" s="621">
        <v>119</v>
      </c>
      <c r="K17" s="621">
        <v>355</v>
      </c>
      <c r="L17" s="621">
        <v>474</v>
      </c>
      <c r="M17" s="622">
        <v>598.5</v>
      </c>
      <c r="N17" s="593">
        <f t="shared" si="1"/>
        <v>3</v>
      </c>
      <c r="O17" s="594">
        <f t="shared" si="2"/>
        <v>20.7</v>
      </c>
      <c r="P17" s="593">
        <f t="shared" si="3"/>
        <v>119</v>
      </c>
      <c r="Q17" s="593">
        <f t="shared" si="4"/>
        <v>355</v>
      </c>
      <c r="R17" s="593">
        <f t="shared" si="5"/>
        <v>474</v>
      </c>
      <c r="S17" s="594">
        <f t="shared" si="6"/>
        <v>598.5</v>
      </c>
    </row>
    <row r="18" spans="1:19" ht="20.100000000000001" customHeight="1">
      <c r="A18" s="606" t="s">
        <v>767</v>
      </c>
      <c r="B18" s="593">
        <v>0</v>
      </c>
      <c r="C18" s="594">
        <v>0</v>
      </c>
      <c r="D18" s="593">
        <v>0</v>
      </c>
      <c r="E18" s="620">
        <v>0</v>
      </c>
      <c r="F18" s="593">
        <v>0</v>
      </c>
      <c r="G18" s="594">
        <v>0</v>
      </c>
      <c r="H18" s="621">
        <v>1</v>
      </c>
      <c r="I18" s="622">
        <v>1.1000000000000001</v>
      </c>
      <c r="J18" s="621">
        <v>5</v>
      </c>
      <c r="K18" s="621">
        <v>0</v>
      </c>
      <c r="L18" s="621">
        <v>5</v>
      </c>
      <c r="M18" s="622">
        <v>98</v>
      </c>
      <c r="N18" s="593">
        <f t="shared" si="1"/>
        <v>1</v>
      </c>
      <c r="O18" s="594">
        <f t="shared" si="2"/>
        <v>1.1000000000000001</v>
      </c>
      <c r="P18" s="593">
        <f t="shared" si="3"/>
        <v>5</v>
      </c>
      <c r="Q18" s="593">
        <f t="shared" si="4"/>
        <v>0</v>
      </c>
      <c r="R18" s="593">
        <f t="shared" si="5"/>
        <v>5</v>
      </c>
      <c r="S18" s="594">
        <f t="shared" si="6"/>
        <v>98</v>
      </c>
    </row>
    <row r="19" spans="1:19" ht="20.100000000000001" customHeight="1">
      <c r="A19" s="606" t="s">
        <v>41</v>
      </c>
      <c r="B19" s="593">
        <v>0</v>
      </c>
      <c r="C19" s="594">
        <v>0</v>
      </c>
      <c r="D19" s="593">
        <v>0</v>
      </c>
      <c r="E19" s="620">
        <v>0</v>
      </c>
      <c r="F19" s="593">
        <v>0</v>
      </c>
      <c r="G19" s="594">
        <v>0</v>
      </c>
      <c r="H19" s="621">
        <v>12</v>
      </c>
      <c r="I19" s="622">
        <v>76.680000000000007</v>
      </c>
      <c r="J19" s="621">
        <v>184</v>
      </c>
      <c r="K19" s="621">
        <v>59</v>
      </c>
      <c r="L19" s="621">
        <v>243</v>
      </c>
      <c r="M19" s="622">
        <v>4368.41</v>
      </c>
      <c r="N19" s="593">
        <f t="shared" si="1"/>
        <v>12</v>
      </c>
      <c r="O19" s="594">
        <f t="shared" si="2"/>
        <v>76.680000000000007</v>
      </c>
      <c r="P19" s="593">
        <f t="shared" si="3"/>
        <v>184</v>
      </c>
      <c r="Q19" s="593">
        <f t="shared" si="4"/>
        <v>59</v>
      </c>
      <c r="R19" s="593">
        <f t="shared" si="5"/>
        <v>243</v>
      </c>
      <c r="S19" s="594">
        <f t="shared" si="6"/>
        <v>4368.41</v>
      </c>
    </row>
    <row r="20" spans="1:19" ht="20.100000000000001" customHeight="1">
      <c r="A20" s="606" t="s">
        <v>43</v>
      </c>
      <c r="B20" s="593">
        <v>5</v>
      </c>
      <c r="C20" s="594">
        <v>68.3</v>
      </c>
      <c r="D20" s="593">
        <v>49</v>
      </c>
      <c r="E20" s="620">
        <v>20</v>
      </c>
      <c r="F20" s="593">
        <v>69</v>
      </c>
      <c r="G20" s="594">
        <v>291</v>
      </c>
      <c r="H20" s="621">
        <v>8</v>
      </c>
      <c r="I20" s="622">
        <v>80.086168000000015</v>
      </c>
      <c r="J20" s="621">
        <v>92</v>
      </c>
      <c r="K20" s="621">
        <v>18</v>
      </c>
      <c r="L20" s="621">
        <v>110</v>
      </c>
      <c r="M20" s="622">
        <v>1693.3600000000001</v>
      </c>
      <c r="N20" s="593">
        <f t="shared" si="1"/>
        <v>13</v>
      </c>
      <c r="O20" s="594">
        <f t="shared" si="2"/>
        <v>148.386168</v>
      </c>
      <c r="P20" s="593">
        <f t="shared" si="3"/>
        <v>141</v>
      </c>
      <c r="Q20" s="593">
        <f t="shared" si="4"/>
        <v>38</v>
      </c>
      <c r="R20" s="593">
        <f t="shared" si="5"/>
        <v>179</v>
      </c>
      <c r="S20" s="594">
        <f t="shared" si="6"/>
        <v>1984.3600000000001</v>
      </c>
    </row>
    <row r="21" spans="1:19" ht="20.100000000000001" customHeight="1">
      <c r="A21" s="606" t="s">
        <v>749</v>
      </c>
      <c r="B21" s="593">
        <v>0</v>
      </c>
      <c r="C21" s="594">
        <v>0</v>
      </c>
      <c r="D21" s="593">
        <v>0</v>
      </c>
      <c r="E21" s="620">
        <v>0</v>
      </c>
      <c r="F21" s="593">
        <v>0</v>
      </c>
      <c r="G21" s="594">
        <v>0</v>
      </c>
      <c r="H21" s="621">
        <v>3</v>
      </c>
      <c r="I21" s="622">
        <v>15.981216</v>
      </c>
      <c r="J21" s="621">
        <v>9</v>
      </c>
      <c r="K21" s="621">
        <v>4</v>
      </c>
      <c r="L21" s="621">
        <v>13</v>
      </c>
      <c r="M21" s="622">
        <v>764</v>
      </c>
      <c r="N21" s="593">
        <f t="shared" si="1"/>
        <v>3</v>
      </c>
      <c r="O21" s="594">
        <f t="shared" si="2"/>
        <v>15.981216</v>
      </c>
      <c r="P21" s="593">
        <f t="shared" si="3"/>
        <v>9</v>
      </c>
      <c r="Q21" s="593">
        <f t="shared" si="4"/>
        <v>4</v>
      </c>
      <c r="R21" s="593">
        <f t="shared" si="5"/>
        <v>13</v>
      </c>
      <c r="S21" s="594">
        <f t="shared" si="6"/>
        <v>764</v>
      </c>
    </row>
    <row r="22" spans="1:19" ht="20.100000000000001" customHeight="1">
      <c r="A22" s="606" t="s">
        <v>759</v>
      </c>
      <c r="B22" s="593">
        <v>0</v>
      </c>
      <c r="C22" s="594">
        <v>0</v>
      </c>
      <c r="D22" s="593">
        <v>0</v>
      </c>
      <c r="E22" s="620">
        <v>0</v>
      </c>
      <c r="F22" s="593">
        <v>0</v>
      </c>
      <c r="G22" s="594">
        <v>0</v>
      </c>
      <c r="H22" s="621">
        <v>5</v>
      </c>
      <c r="I22" s="622">
        <v>32.5</v>
      </c>
      <c r="J22" s="621">
        <v>54</v>
      </c>
      <c r="K22" s="621">
        <v>0</v>
      </c>
      <c r="L22" s="621">
        <v>54</v>
      </c>
      <c r="M22" s="622">
        <v>1579.2</v>
      </c>
      <c r="N22" s="593">
        <f t="shared" si="1"/>
        <v>5</v>
      </c>
      <c r="O22" s="594">
        <f t="shared" si="2"/>
        <v>32.5</v>
      </c>
      <c r="P22" s="593">
        <f t="shared" si="3"/>
        <v>54</v>
      </c>
      <c r="Q22" s="593">
        <f t="shared" si="4"/>
        <v>0</v>
      </c>
      <c r="R22" s="593">
        <f t="shared" si="5"/>
        <v>54</v>
      </c>
      <c r="S22" s="594">
        <f t="shared" si="6"/>
        <v>1579.2</v>
      </c>
    </row>
    <row r="23" spans="1:19" ht="20.100000000000001" customHeight="1">
      <c r="A23" s="606" t="s">
        <v>21</v>
      </c>
      <c r="B23" s="593">
        <v>0</v>
      </c>
      <c r="C23" s="594">
        <v>0</v>
      </c>
      <c r="D23" s="593">
        <v>0</v>
      </c>
      <c r="E23" s="620">
        <v>0</v>
      </c>
      <c r="F23" s="593">
        <v>0</v>
      </c>
      <c r="G23" s="594">
        <v>0</v>
      </c>
      <c r="H23" s="621">
        <v>6</v>
      </c>
      <c r="I23" s="622">
        <v>171.95189099999999</v>
      </c>
      <c r="J23" s="621">
        <v>152</v>
      </c>
      <c r="K23" s="621">
        <v>63</v>
      </c>
      <c r="L23" s="621">
        <v>215</v>
      </c>
      <c r="M23" s="622">
        <v>1449.5</v>
      </c>
      <c r="N23" s="593">
        <f t="shared" si="1"/>
        <v>6</v>
      </c>
      <c r="O23" s="594">
        <f t="shared" si="2"/>
        <v>171.95189099999999</v>
      </c>
      <c r="P23" s="593">
        <f t="shared" si="3"/>
        <v>152</v>
      </c>
      <c r="Q23" s="593">
        <f t="shared" si="4"/>
        <v>63</v>
      </c>
      <c r="R23" s="593">
        <f t="shared" si="5"/>
        <v>215</v>
      </c>
      <c r="S23" s="594">
        <f t="shared" si="6"/>
        <v>1449.5</v>
      </c>
    </row>
    <row r="24" spans="1:19" ht="20.100000000000001" customHeight="1">
      <c r="A24" s="606" t="s">
        <v>741</v>
      </c>
      <c r="B24" s="593">
        <v>0</v>
      </c>
      <c r="C24" s="594">
        <v>0</v>
      </c>
      <c r="D24" s="593">
        <v>0</v>
      </c>
      <c r="E24" s="620">
        <v>0</v>
      </c>
      <c r="F24" s="593">
        <v>0</v>
      </c>
      <c r="G24" s="594">
        <v>0</v>
      </c>
      <c r="H24" s="621">
        <v>9</v>
      </c>
      <c r="I24" s="622">
        <v>41.075000000000003</v>
      </c>
      <c r="J24" s="621">
        <v>52</v>
      </c>
      <c r="K24" s="621">
        <v>5</v>
      </c>
      <c r="L24" s="621">
        <v>57</v>
      </c>
      <c r="M24" s="622">
        <v>2532.5</v>
      </c>
      <c r="N24" s="593">
        <f t="shared" si="1"/>
        <v>9</v>
      </c>
      <c r="O24" s="594">
        <f t="shared" si="2"/>
        <v>41.075000000000003</v>
      </c>
      <c r="P24" s="593">
        <f t="shared" si="3"/>
        <v>52</v>
      </c>
      <c r="Q24" s="593">
        <f t="shared" si="4"/>
        <v>5</v>
      </c>
      <c r="R24" s="593">
        <f t="shared" si="5"/>
        <v>57</v>
      </c>
      <c r="S24" s="594">
        <f t="shared" si="6"/>
        <v>2532.5</v>
      </c>
    </row>
    <row r="25" spans="1:19" ht="20.100000000000001" customHeight="1">
      <c r="A25" s="606" t="s">
        <v>716</v>
      </c>
      <c r="B25" s="593">
        <v>0</v>
      </c>
      <c r="C25" s="594">
        <v>0</v>
      </c>
      <c r="D25" s="593">
        <v>0</v>
      </c>
      <c r="E25" s="620">
        <v>0</v>
      </c>
      <c r="F25" s="593">
        <v>0</v>
      </c>
      <c r="G25" s="594">
        <v>0</v>
      </c>
      <c r="H25" s="621">
        <v>3</v>
      </c>
      <c r="I25" s="622">
        <v>6.9499999999999993</v>
      </c>
      <c r="J25" s="621">
        <v>38</v>
      </c>
      <c r="K25" s="621">
        <v>5</v>
      </c>
      <c r="L25" s="621">
        <v>43</v>
      </c>
      <c r="M25" s="622">
        <v>981.37</v>
      </c>
      <c r="N25" s="593">
        <f t="shared" si="1"/>
        <v>3</v>
      </c>
      <c r="O25" s="594">
        <f t="shared" si="2"/>
        <v>6.9499999999999993</v>
      </c>
      <c r="P25" s="593">
        <f t="shared" si="3"/>
        <v>38</v>
      </c>
      <c r="Q25" s="593">
        <f t="shared" si="4"/>
        <v>5</v>
      </c>
      <c r="R25" s="593">
        <f t="shared" si="5"/>
        <v>43</v>
      </c>
      <c r="S25" s="594">
        <f t="shared" si="6"/>
        <v>981.37</v>
      </c>
    </row>
    <row r="26" spans="1:19" ht="20.100000000000001" customHeight="1">
      <c r="A26" s="606" t="s">
        <v>8</v>
      </c>
      <c r="B26" s="593">
        <v>0</v>
      </c>
      <c r="C26" s="594">
        <v>0</v>
      </c>
      <c r="D26" s="593">
        <v>0</v>
      </c>
      <c r="E26" s="620">
        <v>0</v>
      </c>
      <c r="F26" s="593">
        <v>0</v>
      </c>
      <c r="G26" s="594">
        <v>0</v>
      </c>
      <c r="H26" s="621">
        <v>3</v>
      </c>
      <c r="I26" s="622">
        <v>67.162000000000006</v>
      </c>
      <c r="J26" s="621">
        <v>77</v>
      </c>
      <c r="K26" s="621">
        <v>178</v>
      </c>
      <c r="L26" s="621">
        <v>255</v>
      </c>
      <c r="M26" s="622">
        <v>1238.54</v>
      </c>
      <c r="N26" s="593">
        <f t="shared" si="1"/>
        <v>3</v>
      </c>
      <c r="O26" s="594">
        <f t="shared" si="2"/>
        <v>67.162000000000006</v>
      </c>
      <c r="P26" s="593">
        <f t="shared" si="3"/>
        <v>77</v>
      </c>
      <c r="Q26" s="593">
        <f t="shared" si="4"/>
        <v>178</v>
      </c>
      <c r="R26" s="593">
        <f t="shared" si="5"/>
        <v>255</v>
      </c>
      <c r="S26" s="594">
        <f t="shared" si="6"/>
        <v>1238.54</v>
      </c>
    </row>
    <row r="27" spans="1:19" ht="20.100000000000001" customHeight="1">
      <c r="A27" s="606" t="s">
        <v>10</v>
      </c>
      <c r="B27" s="593">
        <v>0</v>
      </c>
      <c r="C27" s="594">
        <v>0</v>
      </c>
      <c r="D27" s="593">
        <v>0</v>
      </c>
      <c r="E27" s="620">
        <v>0</v>
      </c>
      <c r="F27" s="593">
        <v>0</v>
      </c>
      <c r="G27" s="594">
        <v>0</v>
      </c>
      <c r="H27" s="621">
        <v>1</v>
      </c>
      <c r="I27" s="622">
        <v>25</v>
      </c>
      <c r="J27" s="621">
        <v>15</v>
      </c>
      <c r="K27" s="621">
        <v>5</v>
      </c>
      <c r="L27" s="621">
        <v>20</v>
      </c>
      <c r="M27" s="622">
        <v>679.42</v>
      </c>
      <c r="N27" s="593">
        <f t="shared" si="1"/>
        <v>1</v>
      </c>
      <c r="O27" s="594">
        <f t="shared" si="2"/>
        <v>25</v>
      </c>
      <c r="P27" s="593">
        <f t="shared" si="3"/>
        <v>15</v>
      </c>
      <c r="Q27" s="593">
        <f t="shared" si="4"/>
        <v>5</v>
      </c>
      <c r="R27" s="593">
        <f t="shared" si="5"/>
        <v>20</v>
      </c>
      <c r="S27" s="594">
        <f t="shared" si="6"/>
        <v>679.42</v>
      </c>
    </row>
    <row r="28" spans="1:19" ht="20.100000000000001" customHeight="1">
      <c r="A28" s="606" t="s">
        <v>13</v>
      </c>
      <c r="B28" s="593">
        <v>0</v>
      </c>
      <c r="C28" s="594">
        <v>0</v>
      </c>
      <c r="D28" s="593">
        <v>0</v>
      </c>
      <c r="E28" s="620">
        <v>0</v>
      </c>
      <c r="F28" s="593">
        <v>0</v>
      </c>
      <c r="G28" s="594">
        <v>0</v>
      </c>
      <c r="H28" s="621">
        <v>5</v>
      </c>
      <c r="I28" s="622">
        <v>300.22656000000001</v>
      </c>
      <c r="J28" s="621">
        <v>194</v>
      </c>
      <c r="K28" s="621">
        <v>73</v>
      </c>
      <c r="L28" s="621">
        <v>267</v>
      </c>
      <c r="M28" s="622">
        <v>1803.4300000000003</v>
      </c>
      <c r="N28" s="593">
        <f t="shared" si="1"/>
        <v>5</v>
      </c>
      <c r="O28" s="594">
        <f t="shared" si="2"/>
        <v>300.22656000000001</v>
      </c>
      <c r="P28" s="593">
        <f t="shared" si="3"/>
        <v>194</v>
      </c>
      <c r="Q28" s="593">
        <f t="shared" si="4"/>
        <v>73</v>
      </c>
      <c r="R28" s="593">
        <f t="shared" si="5"/>
        <v>267</v>
      </c>
      <c r="S28" s="594">
        <f t="shared" si="6"/>
        <v>1803.4300000000003</v>
      </c>
    </row>
    <row r="29" spans="1:19" ht="20.100000000000001" customHeight="1">
      <c r="A29" s="606" t="s">
        <v>760</v>
      </c>
      <c r="B29" s="593">
        <v>2</v>
      </c>
      <c r="C29" s="594">
        <v>10.43</v>
      </c>
      <c r="D29" s="593">
        <v>55</v>
      </c>
      <c r="E29" s="620">
        <v>92</v>
      </c>
      <c r="F29" s="593">
        <v>147</v>
      </c>
      <c r="G29" s="594">
        <v>68.14</v>
      </c>
      <c r="H29" s="621">
        <v>0</v>
      </c>
      <c r="I29" s="622">
        <v>0</v>
      </c>
      <c r="J29" s="621">
        <v>0</v>
      </c>
      <c r="K29" s="621">
        <v>0</v>
      </c>
      <c r="L29" s="621">
        <v>0</v>
      </c>
      <c r="M29" s="622">
        <v>0</v>
      </c>
      <c r="N29" s="593">
        <f t="shared" si="1"/>
        <v>2</v>
      </c>
      <c r="O29" s="594">
        <f t="shared" si="2"/>
        <v>10.43</v>
      </c>
      <c r="P29" s="593">
        <f t="shared" si="3"/>
        <v>55</v>
      </c>
      <c r="Q29" s="593">
        <f t="shared" si="4"/>
        <v>92</v>
      </c>
      <c r="R29" s="593">
        <f t="shared" si="5"/>
        <v>147</v>
      </c>
      <c r="S29" s="594">
        <f t="shared" si="6"/>
        <v>68.14</v>
      </c>
    </row>
    <row r="30" spans="1:19" ht="20.100000000000001" customHeight="1">
      <c r="A30" s="606" t="s">
        <v>727</v>
      </c>
      <c r="B30" s="593">
        <v>1</v>
      </c>
      <c r="C30" s="594">
        <v>2</v>
      </c>
      <c r="D30" s="593">
        <v>9</v>
      </c>
      <c r="E30" s="620">
        <v>0</v>
      </c>
      <c r="F30" s="593">
        <v>9</v>
      </c>
      <c r="G30" s="594">
        <v>67.41</v>
      </c>
      <c r="H30" s="621">
        <v>4</v>
      </c>
      <c r="I30" s="622">
        <v>24.5</v>
      </c>
      <c r="J30" s="621">
        <v>25</v>
      </c>
      <c r="K30" s="621">
        <v>0</v>
      </c>
      <c r="L30" s="621">
        <v>25</v>
      </c>
      <c r="M30" s="622">
        <v>1498</v>
      </c>
      <c r="N30" s="593">
        <f t="shared" si="1"/>
        <v>5</v>
      </c>
      <c r="O30" s="594">
        <f t="shared" si="2"/>
        <v>26.5</v>
      </c>
      <c r="P30" s="593">
        <f t="shared" si="3"/>
        <v>34</v>
      </c>
      <c r="Q30" s="593">
        <f t="shared" si="4"/>
        <v>0</v>
      </c>
      <c r="R30" s="593">
        <f t="shared" si="5"/>
        <v>34</v>
      </c>
      <c r="S30" s="594">
        <f t="shared" si="6"/>
        <v>1565.41</v>
      </c>
    </row>
    <row r="31" spans="1:19" ht="20.100000000000001" customHeight="1">
      <c r="A31" s="606" t="s">
        <v>220</v>
      </c>
      <c r="B31" s="593">
        <v>0</v>
      </c>
      <c r="C31" s="594">
        <v>0</v>
      </c>
      <c r="D31" s="593">
        <v>0</v>
      </c>
      <c r="E31" s="620">
        <v>0</v>
      </c>
      <c r="F31" s="593">
        <v>0</v>
      </c>
      <c r="G31" s="594">
        <v>0</v>
      </c>
      <c r="H31" s="621">
        <v>1</v>
      </c>
      <c r="I31" s="622">
        <v>1.1000000000000001</v>
      </c>
      <c r="J31" s="621">
        <v>8</v>
      </c>
      <c r="K31" s="621">
        <v>0</v>
      </c>
      <c r="L31" s="621">
        <v>8</v>
      </c>
      <c r="M31" s="622">
        <v>146.12</v>
      </c>
      <c r="N31" s="593">
        <f t="shared" si="1"/>
        <v>1</v>
      </c>
      <c r="O31" s="594">
        <f t="shared" si="2"/>
        <v>1.1000000000000001</v>
      </c>
      <c r="P31" s="593">
        <f t="shared" si="3"/>
        <v>8</v>
      </c>
      <c r="Q31" s="593">
        <f t="shared" si="4"/>
        <v>0</v>
      </c>
      <c r="R31" s="593">
        <f t="shared" si="5"/>
        <v>8</v>
      </c>
      <c r="S31" s="594">
        <f t="shared" si="6"/>
        <v>146.12</v>
      </c>
    </row>
    <row r="32" spans="1:19" ht="20.100000000000001" customHeight="1">
      <c r="A32" s="606" t="s">
        <v>745</v>
      </c>
      <c r="B32" s="593">
        <v>1</v>
      </c>
      <c r="C32" s="594">
        <v>8.64</v>
      </c>
      <c r="D32" s="593">
        <v>41</v>
      </c>
      <c r="E32" s="620">
        <v>33</v>
      </c>
      <c r="F32" s="593">
        <v>74</v>
      </c>
      <c r="G32" s="594">
        <v>26.5</v>
      </c>
      <c r="H32" s="621">
        <v>3</v>
      </c>
      <c r="I32" s="622">
        <v>21.8</v>
      </c>
      <c r="J32" s="621">
        <v>36</v>
      </c>
      <c r="K32" s="621">
        <v>13</v>
      </c>
      <c r="L32" s="621">
        <v>49</v>
      </c>
      <c r="M32" s="622">
        <v>631</v>
      </c>
      <c r="N32" s="593">
        <f t="shared" si="1"/>
        <v>4</v>
      </c>
      <c r="O32" s="594">
        <f t="shared" si="2"/>
        <v>30.44</v>
      </c>
      <c r="P32" s="593">
        <f t="shared" si="3"/>
        <v>77</v>
      </c>
      <c r="Q32" s="593">
        <f t="shared" si="4"/>
        <v>46</v>
      </c>
      <c r="R32" s="593">
        <f t="shared" si="5"/>
        <v>123</v>
      </c>
      <c r="S32" s="594">
        <f t="shared" si="6"/>
        <v>657.5</v>
      </c>
    </row>
    <row r="33" spans="1:19" ht="20.100000000000001" customHeight="1">
      <c r="A33" s="606" t="s">
        <v>757</v>
      </c>
      <c r="B33" s="593">
        <v>1</v>
      </c>
      <c r="C33" s="594">
        <v>3.3</v>
      </c>
      <c r="D33" s="593">
        <v>4</v>
      </c>
      <c r="E33" s="620">
        <v>0</v>
      </c>
      <c r="F33" s="593">
        <v>4</v>
      </c>
      <c r="G33" s="594">
        <v>59</v>
      </c>
      <c r="H33" s="621">
        <v>0</v>
      </c>
      <c r="I33" s="622">
        <v>0</v>
      </c>
      <c r="J33" s="621">
        <v>0</v>
      </c>
      <c r="K33" s="621">
        <v>0</v>
      </c>
      <c r="L33" s="621">
        <v>0</v>
      </c>
      <c r="M33" s="622">
        <v>0</v>
      </c>
      <c r="N33" s="593">
        <f t="shared" si="1"/>
        <v>1</v>
      </c>
      <c r="O33" s="594">
        <f t="shared" si="2"/>
        <v>3.3</v>
      </c>
      <c r="P33" s="593">
        <f t="shared" si="3"/>
        <v>4</v>
      </c>
      <c r="Q33" s="593">
        <f t="shared" si="4"/>
        <v>0</v>
      </c>
      <c r="R33" s="593">
        <f t="shared" si="5"/>
        <v>4</v>
      </c>
      <c r="S33" s="594">
        <f t="shared" si="6"/>
        <v>59</v>
      </c>
    </row>
    <row r="34" spans="1:19" ht="20.100000000000001" customHeight="1">
      <c r="A34" s="606" t="s">
        <v>720</v>
      </c>
      <c r="B34" s="593">
        <v>0</v>
      </c>
      <c r="C34" s="594">
        <v>0</v>
      </c>
      <c r="D34" s="593">
        <v>0</v>
      </c>
      <c r="E34" s="620">
        <v>0</v>
      </c>
      <c r="F34" s="593">
        <v>0</v>
      </c>
      <c r="G34" s="594">
        <v>0</v>
      </c>
      <c r="H34" s="621">
        <v>2</v>
      </c>
      <c r="I34" s="622">
        <v>89.5</v>
      </c>
      <c r="J34" s="621">
        <v>40</v>
      </c>
      <c r="K34" s="621">
        <v>35</v>
      </c>
      <c r="L34" s="621">
        <v>75</v>
      </c>
      <c r="M34" s="622">
        <v>3316.74</v>
      </c>
      <c r="N34" s="593">
        <f t="shared" si="1"/>
        <v>2</v>
      </c>
      <c r="O34" s="594">
        <f t="shared" si="2"/>
        <v>89.5</v>
      </c>
      <c r="P34" s="593">
        <f t="shared" si="3"/>
        <v>40</v>
      </c>
      <c r="Q34" s="593">
        <f t="shared" si="4"/>
        <v>35</v>
      </c>
      <c r="R34" s="593">
        <f t="shared" si="5"/>
        <v>75</v>
      </c>
      <c r="S34" s="594">
        <f t="shared" si="6"/>
        <v>3316.74</v>
      </c>
    </row>
    <row r="35" spans="1:19" ht="20.100000000000001" customHeight="1">
      <c r="A35" s="606" t="s">
        <v>746</v>
      </c>
      <c r="B35" s="593">
        <v>0</v>
      </c>
      <c r="C35" s="594">
        <v>0</v>
      </c>
      <c r="D35" s="593">
        <v>0</v>
      </c>
      <c r="E35" s="620">
        <v>0</v>
      </c>
      <c r="F35" s="593">
        <v>0</v>
      </c>
      <c r="G35" s="594">
        <v>0</v>
      </c>
      <c r="H35" s="621">
        <v>2</v>
      </c>
      <c r="I35" s="622">
        <v>1.212</v>
      </c>
      <c r="J35" s="621">
        <v>11</v>
      </c>
      <c r="K35" s="621">
        <v>0</v>
      </c>
      <c r="L35" s="621">
        <v>11</v>
      </c>
      <c r="M35" s="622">
        <v>141.5</v>
      </c>
      <c r="N35" s="593">
        <f t="shared" si="1"/>
        <v>2</v>
      </c>
      <c r="O35" s="594">
        <f t="shared" si="2"/>
        <v>1.212</v>
      </c>
      <c r="P35" s="593">
        <f t="shared" si="3"/>
        <v>11</v>
      </c>
      <c r="Q35" s="593">
        <f t="shared" si="4"/>
        <v>0</v>
      </c>
      <c r="R35" s="593">
        <f t="shared" si="5"/>
        <v>11</v>
      </c>
      <c r="S35" s="594">
        <f t="shared" si="6"/>
        <v>141.5</v>
      </c>
    </row>
    <row r="36" spans="1:19" ht="20.100000000000001" customHeight="1">
      <c r="A36" s="606" t="s">
        <v>718</v>
      </c>
      <c r="B36" s="593">
        <v>0</v>
      </c>
      <c r="C36" s="594">
        <v>0</v>
      </c>
      <c r="D36" s="593">
        <v>0</v>
      </c>
      <c r="E36" s="620">
        <v>0</v>
      </c>
      <c r="F36" s="593">
        <v>0</v>
      </c>
      <c r="G36" s="594">
        <v>0</v>
      </c>
      <c r="H36" s="621">
        <v>2</v>
      </c>
      <c r="I36" s="622">
        <v>38.46</v>
      </c>
      <c r="J36" s="621">
        <v>163</v>
      </c>
      <c r="K36" s="621">
        <v>40</v>
      </c>
      <c r="L36" s="621">
        <v>203</v>
      </c>
      <c r="M36" s="622">
        <v>2212.8000000000002</v>
      </c>
      <c r="N36" s="593">
        <f t="shared" si="1"/>
        <v>2</v>
      </c>
      <c r="O36" s="594">
        <f t="shared" si="2"/>
        <v>38.46</v>
      </c>
      <c r="P36" s="593">
        <f t="shared" si="3"/>
        <v>163</v>
      </c>
      <c r="Q36" s="593">
        <f t="shared" si="4"/>
        <v>40</v>
      </c>
      <c r="R36" s="593">
        <f t="shared" si="5"/>
        <v>203</v>
      </c>
      <c r="S36" s="594">
        <f t="shared" si="6"/>
        <v>2212.8000000000002</v>
      </c>
    </row>
    <row r="37" spans="1:19" ht="20.100000000000001" customHeight="1">
      <c r="A37" s="606" t="s">
        <v>715</v>
      </c>
      <c r="B37" s="593">
        <v>0</v>
      </c>
      <c r="C37" s="594">
        <v>0</v>
      </c>
      <c r="D37" s="593">
        <v>0</v>
      </c>
      <c r="E37" s="620">
        <v>0</v>
      </c>
      <c r="F37" s="593">
        <v>0</v>
      </c>
      <c r="G37" s="594">
        <v>0</v>
      </c>
      <c r="H37" s="621">
        <v>1</v>
      </c>
      <c r="I37" s="622">
        <v>2.8</v>
      </c>
      <c r="J37" s="621">
        <v>4</v>
      </c>
      <c r="K37" s="621">
        <v>0</v>
      </c>
      <c r="L37" s="621">
        <v>4</v>
      </c>
      <c r="M37" s="622">
        <v>290</v>
      </c>
      <c r="N37" s="593">
        <f t="shared" si="1"/>
        <v>1</v>
      </c>
      <c r="O37" s="594">
        <f t="shared" si="2"/>
        <v>2.8</v>
      </c>
      <c r="P37" s="593">
        <f t="shared" si="3"/>
        <v>4</v>
      </c>
      <c r="Q37" s="593">
        <f t="shared" si="4"/>
        <v>0</v>
      </c>
      <c r="R37" s="593">
        <f t="shared" si="5"/>
        <v>4</v>
      </c>
      <c r="S37" s="594">
        <f t="shared" si="6"/>
        <v>290</v>
      </c>
    </row>
    <row r="38" spans="1:19" ht="20.100000000000001" customHeight="1">
      <c r="A38" s="606" t="s">
        <v>729</v>
      </c>
      <c r="B38" s="593">
        <v>1</v>
      </c>
      <c r="C38" s="594">
        <v>0.69</v>
      </c>
      <c r="D38" s="593">
        <v>2</v>
      </c>
      <c r="E38" s="620">
        <v>6</v>
      </c>
      <c r="F38" s="593">
        <v>8</v>
      </c>
      <c r="G38" s="594">
        <v>65.319999999999993</v>
      </c>
      <c r="H38" s="621">
        <v>0</v>
      </c>
      <c r="I38" s="622">
        <v>0</v>
      </c>
      <c r="J38" s="621">
        <v>0</v>
      </c>
      <c r="K38" s="621">
        <v>0</v>
      </c>
      <c r="L38" s="621">
        <v>0</v>
      </c>
      <c r="M38" s="622">
        <v>0</v>
      </c>
      <c r="N38" s="593">
        <f t="shared" si="1"/>
        <v>1</v>
      </c>
      <c r="O38" s="594">
        <f t="shared" si="2"/>
        <v>0.69</v>
      </c>
      <c r="P38" s="593">
        <f t="shared" si="3"/>
        <v>2</v>
      </c>
      <c r="Q38" s="593">
        <f t="shared" si="4"/>
        <v>6</v>
      </c>
      <c r="R38" s="593">
        <f t="shared" si="5"/>
        <v>8</v>
      </c>
      <c r="S38" s="594">
        <f t="shared" si="6"/>
        <v>65.319999999999993</v>
      </c>
    </row>
    <row r="39" spans="1:19" ht="20.100000000000001" customHeight="1">
      <c r="A39" s="606" t="s">
        <v>71</v>
      </c>
      <c r="B39" s="593">
        <v>0</v>
      </c>
      <c r="C39" s="594">
        <v>0</v>
      </c>
      <c r="D39" s="593">
        <v>0</v>
      </c>
      <c r="E39" s="620">
        <v>0</v>
      </c>
      <c r="F39" s="593">
        <v>0</v>
      </c>
      <c r="G39" s="594">
        <v>0</v>
      </c>
      <c r="H39" s="621">
        <v>1</v>
      </c>
      <c r="I39" s="622">
        <v>5.04</v>
      </c>
      <c r="J39" s="621">
        <v>20</v>
      </c>
      <c r="K39" s="621">
        <v>75</v>
      </c>
      <c r="L39" s="621">
        <v>95</v>
      </c>
      <c r="M39" s="622">
        <v>32</v>
      </c>
      <c r="N39" s="593">
        <f t="shared" si="1"/>
        <v>1</v>
      </c>
      <c r="O39" s="594">
        <f t="shared" si="2"/>
        <v>5.04</v>
      </c>
      <c r="P39" s="593">
        <f t="shared" si="3"/>
        <v>20</v>
      </c>
      <c r="Q39" s="593">
        <f t="shared" si="4"/>
        <v>75</v>
      </c>
      <c r="R39" s="593">
        <f t="shared" si="5"/>
        <v>95</v>
      </c>
      <c r="S39" s="594">
        <f t="shared" si="6"/>
        <v>32</v>
      </c>
    </row>
    <row r="40" spans="1:19" ht="20.100000000000001" customHeight="1">
      <c r="A40" s="606" t="s">
        <v>717</v>
      </c>
      <c r="B40" s="593">
        <v>1</v>
      </c>
      <c r="C40" s="594">
        <v>1.05</v>
      </c>
      <c r="D40" s="593">
        <v>3</v>
      </c>
      <c r="E40" s="620">
        <v>0</v>
      </c>
      <c r="F40" s="593">
        <v>3</v>
      </c>
      <c r="G40" s="594">
        <v>50</v>
      </c>
      <c r="H40" s="621">
        <v>0</v>
      </c>
      <c r="I40" s="622">
        <v>0</v>
      </c>
      <c r="J40" s="621">
        <v>0</v>
      </c>
      <c r="K40" s="621">
        <v>0</v>
      </c>
      <c r="L40" s="621">
        <v>0</v>
      </c>
      <c r="M40" s="622">
        <v>0</v>
      </c>
      <c r="N40" s="593">
        <f t="shared" si="1"/>
        <v>1</v>
      </c>
      <c r="O40" s="594">
        <f t="shared" si="2"/>
        <v>1.05</v>
      </c>
      <c r="P40" s="593">
        <f t="shared" si="3"/>
        <v>3</v>
      </c>
      <c r="Q40" s="593">
        <f t="shared" si="4"/>
        <v>0</v>
      </c>
      <c r="R40" s="593">
        <f t="shared" si="5"/>
        <v>3</v>
      </c>
      <c r="S40" s="594">
        <f t="shared" si="6"/>
        <v>50</v>
      </c>
    </row>
    <row r="41" spans="1:19" ht="20.100000000000001" customHeight="1">
      <c r="A41" s="606" t="s">
        <v>0</v>
      </c>
      <c r="B41" s="593">
        <v>0</v>
      </c>
      <c r="C41" s="594">
        <v>0</v>
      </c>
      <c r="D41" s="593">
        <v>0</v>
      </c>
      <c r="E41" s="620">
        <v>0</v>
      </c>
      <c r="F41" s="593">
        <v>0</v>
      </c>
      <c r="G41" s="594">
        <v>0</v>
      </c>
      <c r="H41" s="621">
        <v>9</v>
      </c>
      <c r="I41" s="622">
        <v>419.95</v>
      </c>
      <c r="J41" s="621">
        <v>156</v>
      </c>
      <c r="K41" s="621">
        <v>36</v>
      </c>
      <c r="L41" s="621">
        <v>192</v>
      </c>
      <c r="M41" s="622">
        <v>6638.6799999999994</v>
      </c>
      <c r="N41" s="593">
        <f t="shared" si="1"/>
        <v>9</v>
      </c>
      <c r="O41" s="594">
        <f t="shared" si="2"/>
        <v>419.95</v>
      </c>
      <c r="P41" s="593">
        <f t="shared" si="3"/>
        <v>156</v>
      </c>
      <c r="Q41" s="593">
        <f t="shared" si="4"/>
        <v>36</v>
      </c>
      <c r="R41" s="593">
        <f t="shared" si="5"/>
        <v>192</v>
      </c>
      <c r="S41" s="594">
        <f t="shared" si="6"/>
        <v>6638.6799999999994</v>
      </c>
    </row>
    <row r="42" spans="1:19" ht="20.100000000000001" customHeight="1">
      <c r="A42" s="606" t="s">
        <v>27</v>
      </c>
      <c r="B42" s="593">
        <v>4</v>
      </c>
      <c r="C42" s="594">
        <v>11.270000000000001</v>
      </c>
      <c r="D42" s="593">
        <v>13</v>
      </c>
      <c r="E42" s="620">
        <v>8</v>
      </c>
      <c r="F42" s="593">
        <v>21</v>
      </c>
      <c r="G42" s="594">
        <v>293.75</v>
      </c>
      <c r="H42" s="621">
        <v>71</v>
      </c>
      <c r="I42" s="622">
        <v>852.59580000000028</v>
      </c>
      <c r="J42" s="621">
        <v>920</v>
      </c>
      <c r="K42" s="621">
        <v>781</v>
      </c>
      <c r="L42" s="621">
        <v>1701</v>
      </c>
      <c r="M42" s="622">
        <v>22439.820000000003</v>
      </c>
      <c r="N42" s="593">
        <f t="shared" si="1"/>
        <v>75</v>
      </c>
      <c r="O42" s="594">
        <f t="shared" si="2"/>
        <v>863.86580000000026</v>
      </c>
      <c r="P42" s="593">
        <f t="shared" si="3"/>
        <v>933</v>
      </c>
      <c r="Q42" s="593">
        <f t="shared" si="4"/>
        <v>789</v>
      </c>
      <c r="R42" s="593">
        <f t="shared" si="5"/>
        <v>1722</v>
      </c>
      <c r="S42" s="594">
        <f t="shared" si="6"/>
        <v>22733.570000000003</v>
      </c>
    </row>
    <row r="43" spans="1:19" ht="20.100000000000001" customHeight="1">
      <c r="A43" s="606" t="s">
        <v>758</v>
      </c>
      <c r="B43" s="593">
        <v>0</v>
      </c>
      <c r="C43" s="594">
        <v>0</v>
      </c>
      <c r="D43" s="593">
        <v>0</v>
      </c>
      <c r="E43" s="620">
        <v>0</v>
      </c>
      <c r="F43" s="593">
        <v>0</v>
      </c>
      <c r="G43" s="594">
        <v>0</v>
      </c>
      <c r="H43" s="621">
        <v>1</v>
      </c>
      <c r="I43" s="622">
        <v>5</v>
      </c>
      <c r="J43" s="621">
        <v>15</v>
      </c>
      <c r="K43" s="621">
        <v>10</v>
      </c>
      <c r="L43" s="621">
        <v>25</v>
      </c>
      <c r="M43" s="622">
        <v>96.38</v>
      </c>
      <c r="N43" s="593">
        <f t="shared" si="1"/>
        <v>1</v>
      </c>
      <c r="O43" s="594">
        <f t="shared" si="2"/>
        <v>5</v>
      </c>
      <c r="P43" s="593">
        <f t="shared" si="3"/>
        <v>15</v>
      </c>
      <c r="Q43" s="593">
        <f t="shared" si="4"/>
        <v>10</v>
      </c>
      <c r="R43" s="593">
        <f t="shared" si="5"/>
        <v>25</v>
      </c>
      <c r="S43" s="594">
        <f t="shared" si="6"/>
        <v>96.38</v>
      </c>
    </row>
    <row r="44" spans="1:19" ht="20.100000000000001" customHeight="1">
      <c r="A44" s="606" t="s">
        <v>762</v>
      </c>
      <c r="B44" s="593">
        <v>1</v>
      </c>
      <c r="C44" s="594">
        <v>24</v>
      </c>
      <c r="D44" s="593">
        <v>6</v>
      </c>
      <c r="E44" s="620">
        <v>4</v>
      </c>
      <c r="F44" s="593">
        <v>10</v>
      </c>
      <c r="G44" s="594">
        <v>50</v>
      </c>
      <c r="H44" s="621">
        <v>2</v>
      </c>
      <c r="I44" s="622">
        <v>27.907599999999999</v>
      </c>
      <c r="J44" s="621">
        <v>17</v>
      </c>
      <c r="K44" s="621">
        <v>6</v>
      </c>
      <c r="L44" s="621">
        <v>23</v>
      </c>
      <c r="M44" s="622">
        <v>448.26</v>
      </c>
      <c r="N44" s="593">
        <f t="shared" si="1"/>
        <v>3</v>
      </c>
      <c r="O44" s="594">
        <f t="shared" si="2"/>
        <v>51.907600000000002</v>
      </c>
      <c r="P44" s="593">
        <f t="shared" si="3"/>
        <v>23</v>
      </c>
      <c r="Q44" s="593">
        <f t="shared" si="4"/>
        <v>10</v>
      </c>
      <c r="R44" s="593">
        <f t="shared" si="5"/>
        <v>33</v>
      </c>
      <c r="S44" s="594">
        <f t="shared" si="6"/>
        <v>498.26</v>
      </c>
    </row>
    <row r="45" spans="1:19" ht="20.100000000000001" customHeight="1">
      <c r="A45" s="606" t="s">
        <v>763</v>
      </c>
      <c r="B45" s="593">
        <v>0</v>
      </c>
      <c r="C45" s="594">
        <v>0</v>
      </c>
      <c r="D45" s="593">
        <v>0</v>
      </c>
      <c r="E45" s="620">
        <v>0</v>
      </c>
      <c r="F45" s="593">
        <v>0</v>
      </c>
      <c r="G45" s="594">
        <v>0</v>
      </c>
      <c r="H45" s="621">
        <v>1</v>
      </c>
      <c r="I45" s="622">
        <v>10</v>
      </c>
      <c r="J45" s="621">
        <v>2</v>
      </c>
      <c r="K45" s="621">
        <v>2</v>
      </c>
      <c r="L45" s="621">
        <v>4</v>
      </c>
      <c r="M45" s="622">
        <v>383</v>
      </c>
      <c r="N45" s="593">
        <f t="shared" si="1"/>
        <v>1</v>
      </c>
      <c r="O45" s="594">
        <f t="shared" si="2"/>
        <v>10</v>
      </c>
      <c r="P45" s="593">
        <f t="shared" si="3"/>
        <v>2</v>
      </c>
      <c r="Q45" s="593">
        <f t="shared" si="4"/>
        <v>2</v>
      </c>
      <c r="R45" s="593">
        <f t="shared" si="5"/>
        <v>4</v>
      </c>
      <c r="S45" s="594">
        <f t="shared" si="6"/>
        <v>383</v>
      </c>
    </row>
    <row r="46" spans="1:19" ht="20.100000000000001" customHeight="1">
      <c r="A46" s="606" t="s">
        <v>714</v>
      </c>
      <c r="B46" s="593">
        <v>0</v>
      </c>
      <c r="C46" s="594">
        <v>0</v>
      </c>
      <c r="D46" s="593">
        <v>0</v>
      </c>
      <c r="E46" s="620">
        <v>0</v>
      </c>
      <c r="F46" s="593">
        <v>0</v>
      </c>
      <c r="G46" s="594">
        <v>0</v>
      </c>
      <c r="H46" s="621">
        <v>3</v>
      </c>
      <c r="I46" s="622">
        <v>12.3</v>
      </c>
      <c r="J46" s="621">
        <v>9</v>
      </c>
      <c r="K46" s="621">
        <v>21</v>
      </c>
      <c r="L46" s="621">
        <v>30</v>
      </c>
      <c r="M46" s="622">
        <v>466.5</v>
      </c>
      <c r="N46" s="593">
        <f t="shared" si="1"/>
        <v>3</v>
      </c>
      <c r="O46" s="594">
        <f t="shared" si="2"/>
        <v>12.3</v>
      </c>
      <c r="P46" s="593">
        <f t="shared" si="3"/>
        <v>9</v>
      </c>
      <c r="Q46" s="593">
        <f t="shared" si="4"/>
        <v>21</v>
      </c>
      <c r="R46" s="593">
        <f t="shared" si="5"/>
        <v>30</v>
      </c>
      <c r="S46" s="594">
        <f t="shared" si="6"/>
        <v>466.5</v>
      </c>
    </row>
    <row r="47" spans="1:19" ht="20.100000000000001" customHeight="1">
      <c r="A47" s="606" t="s">
        <v>51</v>
      </c>
      <c r="B47" s="593">
        <v>0</v>
      </c>
      <c r="C47" s="594">
        <v>0</v>
      </c>
      <c r="D47" s="593">
        <v>0</v>
      </c>
      <c r="E47" s="620">
        <v>0</v>
      </c>
      <c r="F47" s="593">
        <v>0</v>
      </c>
      <c r="G47" s="594">
        <v>0</v>
      </c>
      <c r="H47" s="621">
        <v>4</v>
      </c>
      <c r="I47" s="622">
        <v>13.4</v>
      </c>
      <c r="J47" s="621">
        <v>19</v>
      </c>
      <c r="K47" s="621">
        <v>3</v>
      </c>
      <c r="L47" s="621">
        <v>22</v>
      </c>
      <c r="M47" s="622">
        <v>649.15</v>
      </c>
      <c r="N47" s="593">
        <f t="shared" si="1"/>
        <v>4</v>
      </c>
      <c r="O47" s="594">
        <f t="shared" si="2"/>
        <v>13.4</v>
      </c>
      <c r="P47" s="593">
        <f t="shared" si="3"/>
        <v>19</v>
      </c>
      <c r="Q47" s="593">
        <f t="shared" si="4"/>
        <v>3</v>
      </c>
      <c r="R47" s="593">
        <f t="shared" si="5"/>
        <v>22</v>
      </c>
      <c r="S47" s="594">
        <f t="shared" si="6"/>
        <v>649.15</v>
      </c>
    </row>
    <row r="48" spans="1:19" ht="20.100000000000001" customHeight="1">
      <c r="A48" s="606" t="s">
        <v>750</v>
      </c>
      <c r="B48" s="593">
        <v>0</v>
      </c>
      <c r="C48" s="594">
        <v>0</v>
      </c>
      <c r="D48" s="593">
        <v>0</v>
      </c>
      <c r="E48" s="620">
        <v>0</v>
      </c>
      <c r="F48" s="593">
        <v>0</v>
      </c>
      <c r="G48" s="594">
        <v>0</v>
      </c>
      <c r="H48" s="621">
        <v>3</v>
      </c>
      <c r="I48" s="622">
        <v>8.0299999999999994</v>
      </c>
      <c r="J48" s="621">
        <v>10</v>
      </c>
      <c r="K48" s="621">
        <v>6</v>
      </c>
      <c r="L48" s="621">
        <v>16</v>
      </c>
      <c r="M48" s="622">
        <v>301</v>
      </c>
      <c r="N48" s="593">
        <f t="shared" si="1"/>
        <v>3</v>
      </c>
      <c r="O48" s="594">
        <f t="shared" si="2"/>
        <v>8.0299999999999994</v>
      </c>
      <c r="P48" s="593">
        <f t="shared" si="3"/>
        <v>10</v>
      </c>
      <c r="Q48" s="593">
        <f t="shared" si="4"/>
        <v>6</v>
      </c>
      <c r="R48" s="593">
        <f t="shared" si="5"/>
        <v>16</v>
      </c>
      <c r="S48" s="594">
        <f t="shared" si="6"/>
        <v>301</v>
      </c>
    </row>
    <row r="49" spans="1:19" ht="20.100000000000001" customHeight="1">
      <c r="A49" s="606" t="s">
        <v>4</v>
      </c>
      <c r="B49" s="593">
        <v>2</v>
      </c>
      <c r="C49" s="594">
        <v>87</v>
      </c>
      <c r="D49" s="593">
        <v>31</v>
      </c>
      <c r="E49" s="620">
        <v>12</v>
      </c>
      <c r="F49" s="593">
        <v>43</v>
      </c>
      <c r="G49" s="594">
        <v>133</v>
      </c>
      <c r="H49" s="621">
        <v>18</v>
      </c>
      <c r="I49" s="622">
        <v>488.80149614999993</v>
      </c>
      <c r="J49" s="621">
        <v>596</v>
      </c>
      <c r="K49" s="621">
        <v>452</v>
      </c>
      <c r="L49" s="621">
        <v>1048</v>
      </c>
      <c r="M49" s="622">
        <v>6885.94</v>
      </c>
      <c r="N49" s="593">
        <f t="shared" si="1"/>
        <v>20</v>
      </c>
      <c r="O49" s="594">
        <f t="shared" si="2"/>
        <v>575.80149614999993</v>
      </c>
      <c r="P49" s="593">
        <f t="shared" si="3"/>
        <v>627</v>
      </c>
      <c r="Q49" s="593">
        <f t="shared" si="4"/>
        <v>464</v>
      </c>
      <c r="R49" s="593">
        <f t="shared" si="5"/>
        <v>1091</v>
      </c>
      <c r="S49" s="594">
        <f t="shared" si="6"/>
        <v>7018.94</v>
      </c>
    </row>
    <row r="50" spans="1:19" ht="20.100000000000001" customHeight="1">
      <c r="A50" s="606" t="s">
        <v>768</v>
      </c>
      <c r="B50" s="593">
        <v>0</v>
      </c>
      <c r="C50" s="594">
        <v>0</v>
      </c>
      <c r="D50" s="593">
        <v>0</v>
      </c>
      <c r="E50" s="620">
        <v>0</v>
      </c>
      <c r="F50" s="593">
        <v>0</v>
      </c>
      <c r="G50" s="594">
        <v>0</v>
      </c>
      <c r="H50" s="621">
        <v>1</v>
      </c>
      <c r="I50" s="622">
        <v>1.8</v>
      </c>
      <c r="J50" s="621">
        <v>40</v>
      </c>
      <c r="K50" s="621">
        <v>11</v>
      </c>
      <c r="L50" s="621">
        <v>51</v>
      </c>
      <c r="M50" s="622">
        <v>97.5</v>
      </c>
      <c r="N50" s="593">
        <f t="shared" si="1"/>
        <v>1</v>
      </c>
      <c r="O50" s="594">
        <f t="shared" si="2"/>
        <v>1.8</v>
      </c>
      <c r="P50" s="593">
        <f t="shared" si="3"/>
        <v>40</v>
      </c>
      <c r="Q50" s="593">
        <f t="shared" si="4"/>
        <v>11</v>
      </c>
      <c r="R50" s="593">
        <f t="shared" si="5"/>
        <v>51</v>
      </c>
      <c r="S50" s="594">
        <f t="shared" si="6"/>
        <v>97.5</v>
      </c>
    </row>
    <row r="51" spans="1:19" ht="20.100000000000001" customHeight="1">
      <c r="A51" s="606" t="s">
        <v>764</v>
      </c>
      <c r="B51" s="593">
        <v>1</v>
      </c>
      <c r="C51" s="594">
        <v>4.2329999999999997</v>
      </c>
      <c r="D51" s="593">
        <v>5</v>
      </c>
      <c r="E51" s="620">
        <v>50</v>
      </c>
      <c r="F51" s="593">
        <v>55</v>
      </c>
      <c r="G51" s="594">
        <v>27</v>
      </c>
      <c r="H51" s="621">
        <v>4</v>
      </c>
      <c r="I51" s="622">
        <v>3.5</v>
      </c>
      <c r="J51" s="621">
        <v>12</v>
      </c>
      <c r="K51" s="621">
        <v>6</v>
      </c>
      <c r="L51" s="621">
        <v>18</v>
      </c>
      <c r="M51" s="622">
        <v>795</v>
      </c>
      <c r="N51" s="593">
        <f t="shared" si="1"/>
        <v>5</v>
      </c>
      <c r="O51" s="594">
        <f t="shared" si="2"/>
        <v>7.7329999999999997</v>
      </c>
      <c r="P51" s="593">
        <f t="shared" si="3"/>
        <v>17</v>
      </c>
      <c r="Q51" s="593">
        <f t="shared" si="4"/>
        <v>56</v>
      </c>
      <c r="R51" s="593">
        <f t="shared" si="5"/>
        <v>73</v>
      </c>
      <c r="S51" s="594">
        <f t="shared" si="6"/>
        <v>822</v>
      </c>
    </row>
    <row r="52" spans="1:19" ht="20.100000000000001" customHeight="1">
      <c r="A52" s="606" t="s">
        <v>2</v>
      </c>
      <c r="B52" s="593">
        <v>0</v>
      </c>
      <c r="C52" s="594">
        <v>0</v>
      </c>
      <c r="D52" s="593">
        <v>0</v>
      </c>
      <c r="E52" s="620">
        <v>0</v>
      </c>
      <c r="F52" s="593">
        <v>0</v>
      </c>
      <c r="G52" s="594">
        <v>0</v>
      </c>
      <c r="H52" s="621">
        <v>8</v>
      </c>
      <c r="I52" s="622">
        <v>615.5</v>
      </c>
      <c r="J52" s="621">
        <v>298</v>
      </c>
      <c r="K52" s="621">
        <v>34</v>
      </c>
      <c r="L52" s="621">
        <v>332</v>
      </c>
      <c r="M52" s="622">
        <v>916714.15999999992</v>
      </c>
      <c r="N52" s="593">
        <f t="shared" si="1"/>
        <v>8</v>
      </c>
      <c r="O52" s="594">
        <f t="shared" si="2"/>
        <v>615.5</v>
      </c>
      <c r="P52" s="593">
        <f t="shared" si="3"/>
        <v>298</v>
      </c>
      <c r="Q52" s="593">
        <f t="shared" si="4"/>
        <v>34</v>
      </c>
      <c r="R52" s="593">
        <f t="shared" si="5"/>
        <v>332</v>
      </c>
      <c r="S52" s="594">
        <f t="shared" si="6"/>
        <v>916714.15999999992</v>
      </c>
    </row>
    <row r="53" spans="1:19" ht="20.100000000000001" customHeight="1">
      <c r="A53" s="606" t="s">
        <v>734</v>
      </c>
      <c r="B53" s="593">
        <v>0</v>
      </c>
      <c r="C53" s="594">
        <v>0</v>
      </c>
      <c r="D53" s="593">
        <v>0</v>
      </c>
      <c r="E53" s="620">
        <v>0</v>
      </c>
      <c r="F53" s="593">
        <v>0</v>
      </c>
      <c r="G53" s="594">
        <v>0</v>
      </c>
      <c r="H53" s="621">
        <v>1</v>
      </c>
      <c r="I53" s="622">
        <v>5.6</v>
      </c>
      <c r="J53" s="621">
        <v>3</v>
      </c>
      <c r="K53" s="621">
        <v>0</v>
      </c>
      <c r="L53" s="621">
        <v>3</v>
      </c>
      <c r="M53" s="622">
        <v>148</v>
      </c>
      <c r="N53" s="593">
        <f t="shared" si="1"/>
        <v>1</v>
      </c>
      <c r="O53" s="594">
        <f t="shared" si="2"/>
        <v>5.6</v>
      </c>
      <c r="P53" s="593">
        <f t="shared" si="3"/>
        <v>3</v>
      </c>
      <c r="Q53" s="593">
        <f t="shared" si="4"/>
        <v>0</v>
      </c>
      <c r="R53" s="593">
        <f t="shared" si="5"/>
        <v>3</v>
      </c>
      <c r="S53" s="594">
        <f t="shared" si="6"/>
        <v>148</v>
      </c>
    </row>
    <row r="54" spans="1:19" ht="20.100000000000001" customHeight="1">
      <c r="A54" s="606" t="s">
        <v>719</v>
      </c>
      <c r="B54" s="593">
        <v>0</v>
      </c>
      <c r="C54" s="594">
        <v>0</v>
      </c>
      <c r="D54" s="593">
        <v>0</v>
      </c>
      <c r="E54" s="620">
        <v>0</v>
      </c>
      <c r="F54" s="593">
        <v>0</v>
      </c>
      <c r="G54" s="594">
        <v>0</v>
      </c>
      <c r="H54" s="621">
        <v>4</v>
      </c>
      <c r="I54" s="622">
        <v>168.7</v>
      </c>
      <c r="J54" s="621">
        <v>26</v>
      </c>
      <c r="K54" s="621">
        <v>4</v>
      </c>
      <c r="L54" s="621">
        <v>30</v>
      </c>
      <c r="M54" s="622">
        <v>1431.17</v>
      </c>
      <c r="N54" s="593">
        <f t="shared" si="1"/>
        <v>4</v>
      </c>
      <c r="O54" s="594">
        <f t="shared" si="2"/>
        <v>168.7</v>
      </c>
      <c r="P54" s="593">
        <f t="shared" si="3"/>
        <v>26</v>
      </c>
      <c r="Q54" s="593">
        <f t="shared" si="4"/>
        <v>4</v>
      </c>
      <c r="R54" s="593">
        <f t="shared" si="5"/>
        <v>30</v>
      </c>
      <c r="S54" s="594">
        <f t="shared" si="6"/>
        <v>1431.17</v>
      </c>
    </row>
    <row r="55" spans="1:19" ht="20.100000000000001" customHeight="1">
      <c r="A55" s="606" t="s">
        <v>24</v>
      </c>
      <c r="B55" s="593">
        <v>1</v>
      </c>
      <c r="C55" s="594">
        <v>8</v>
      </c>
      <c r="D55" s="593">
        <v>34</v>
      </c>
      <c r="E55" s="620">
        <v>0</v>
      </c>
      <c r="F55" s="593">
        <v>34</v>
      </c>
      <c r="G55" s="594">
        <v>52.12</v>
      </c>
      <c r="H55" s="621">
        <v>7</v>
      </c>
      <c r="I55" s="622">
        <v>31.6</v>
      </c>
      <c r="J55" s="621">
        <v>32</v>
      </c>
      <c r="K55" s="621">
        <v>1</v>
      </c>
      <c r="L55" s="621">
        <v>33</v>
      </c>
      <c r="M55" s="622">
        <v>1574.72</v>
      </c>
      <c r="N55" s="593">
        <f t="shared" si="1"/>
        <v>8</v>
      </c>
      <c r="O55" s="594">
        <f t="shared" si="2"/>
        <v>39.6</v>
      </c>
      <c r="P55" s="593">
        <f t="shared" si="3"/>
        <v>66</v>
      </c>
      <c r="Q55" s="593">
        <f t="shared" si="4"/>
        <v>1</v>
      </c>
      <c r="R55" s="593">
        <f t="shared" si="5"/>
        <v>67</v>
      </c>
      <c r="S55" s="594">
        <f t="shared" si="6"/>
        <v>1626.84</v>
      </c>
    </row>
    <row r="56" spans="1:19" ht="20.100000000000001" customHeight="1">
      <c r="A56" s="606" t="s">
        <v>724</v>
      </c>
      <c r="B56" s="593">
        <v>0</v>
      </c>
      <c r="C56" s="594">
        <v>0</v>
      </c>
      <c r="D56" s="593">
        <v>0</v>
      </c>
      <c r="E56" s="620">
        <v>0</v>
      </c>
      <c r="F56" s="593">
        <v>0</v>
      </c>
      <c r="G56" s="594">
        <v>0</v>
      </c>
      <c r="H56" s="621">
        <v>1</v>
      </c>
      <c r="I56" s="622">
        <v>1.4</v>
      </c>
      <c r="J56" s="621">
        <v>4</v>
      </c>
      <c r="K56" s="621">
        <v>1</v>
      </c>
      <c r="L56" s="621">
        <v>5</v>
      </c>
      <c r="M56" s="622">
        <v>477</v>
      </c>
      <c r="N56" s="593">
        <f t="shared" si="1"/>
        <v>1</v>
      </c>
      <c r="O56" s="594">
        <f t="shared" si="2"/>
        <v>1.4</v>
      </c>
      <c r="P56" s="593">
        <f t="shared" si="3"/>
        <v>4</v>
      </c>
      <c r="Q56" s="593">
        <f t="shared" si="4"/>
        <v>1</v>
      </c>
      <c r="R56" s="593">
        <f t="shared" si="5"/>
        <v>5</v>
      </c>
      <c r="S56" s="594">
        <f t="shared" si="6"/>
        <v>477</v>
      </c>
    </row>
    <row r="57" spans="1:19" ht="20.100000000000001" customHeight="1">
      <c r="A57" s="606" t="s">
        <v>769</v>
      </c>
      <c r="B57" s="593">
        <v>0</v>
      </c>
      <c r="C57" s="594">
        <v>0</v>
      </c>
      <c r="D57" s="593">
        <v>0</v>
      </c>
      <c r="E57" s="620">
        <v>0</v>
      </c>
      <c r="F57" s="593">
        <v>0</v>
      </c>
      <c r="G57" s="594">
        <v>0</v>
      </c>
      <c r="H57" s="621">
        <v>1</v>
      </c>
      <c r="I57" s="622">
        <v>58.2</v>
      </c>
      <c r="J57" s="621">
        <v>4</v>
      </c>
      <c r="K57" s="621">
        <v>0</v>
      </c>
      <c r="L57" s="621">
        <v>4</v>
      </c>
      <c r="M57" s="622">
        <v>494</v>
      </c>
      <c r="N57" s="593">
        <f t="shared" si="1"/>
        <v>1</v>
      </c>
      <c r="O57" s="594">
        <f t="shared" si="2"/>
        <v>58.2</v>
      </c>
      <c r="P57" s="593">
        <f t="shared" si="3"/>
        <v>4</v>
      </c>
      <c r="Q57" s="593">
        <f t="shared" si="4"/>
        <v>0</v>
      </c>
      <c r="R57" s="593">
        <f t="shared" si="5"/>
        <v>4</v>
      </c>
      <c r="S57" s="594">
        <f t="shared" si="6"/>
        <v>494</v>
      </c>
    </row>
    <row r="58" spans="1:19" ht="20.100000000000001" customHeight="1">
      <c r="A58" s="608" t="s">
        <v>751</v>
      </c>
      <c r="B58" s="600">
        <v>0</v>
      </c>
      <c r="C58" s="601">
        <v>0</v>
      </c>
      <c r="D58" s="600">
        <v>0</v>
      </c>
      <c r="E58" s="623">
        <v>0</v>
      </c>
      <c r="F58" s="600">
        <v>0</v>
      </c>
      <c r="G58" s="601">
        <v>0</v>
      </c>
      <c r="H58" s="624">
        <v>8</v>
      </c>
      <c r="I58" s="625">
        <v>508.913342</v>
      </c>
      <c r="J58" s="624">
        <v>66</v>
      </c>
      <c r="K58" s="624">
        <v>2</v>
      </c>
      <c r="L58" s="624">
        <v>68</v>
      </c>
      <c r="M58" s="625">
        <v>1989.22</v>
      </c>
      <c r="N58" s="600">
        <f t="shared" si="1"/>
        <v>8</v>
      </c>
      <c r="O58" s="601">
        <f t="shared" si="2"/>
        <v>508.913342</v>
      </c>
      <c r="P58" s="600">
        <f t="shared" si="3"/>
        <v>66</v>
      </c>
      <c r="Q58" s="600">
        <f t="shared" si="4"/>
        <v>2</v>
      </c>
      <c r="R58" s="600">
        <f t="shared" si="5"/>
        <v>68</v>
      </c>
      <c r="S58" s="601">
        <f t="shared" si="6"/>
        <v>1989.22</v>
      </c>
    </row>
    <row r="59" spans="1:19" ht="20.100000000000001" customHeight="1">
      <c r="A59" s="619" t="s">
        <v>131</v>
      </c>
      <c r="B59" s="610">
        <f>SUM(B5:B58)</f>
        <v>32</v>
      </c>
      <c r="C59" s="611">
        <f t="shared" ref="C59:S59" si="7">SUM(C5:C58)</f>
        <v>837.26299999999992</v>
      </c>
      <c r="D59" s="610">
        <f t="shared" si="7"/>
        <v>431</v>
      </c>
      <c r="E59" s="610">
        <f t="shared" si="7"/>
        <v>678</v>
      </c>
      <c r="F59" s="610">
        <f t="shared" si="7"/>
        <v>1109</v>
      </c>
      <c r="G59" s="611">
        <f t="shared" si="7"/>
        <v>1748.5799999999997</v>
      </c>
      <c r="H59" s="610">
        <f t="shared" si="7"/>
        <v>305</v>
      </c>
      <c r="I59" s="611">
        <f t="shared" si="7"/>
        <v>6075.2284331499995</v>
      </c>
      <c r="J59" s="610">
        <f t="shared" si="7"/>
        <v>4749</v>
      </c>
      <c r="K59" s="610">
        <f t="shared" si="7"/>
        <v>2898</v>
      </c>
      <c r="L59" s="610">
        <f t="shared" si="7"/>
        <v>7647</v>
      </c>
      <c r="M59" s="611">
        <f t="shared" si="7"/>
        <v>1013764.2499999999</v>
      </c>
      <c r="N59" s="610">
        <f t="shared" si="7"/>
        <v>337</v>
      </c>
      <c r="O59" s="611">
        <f t="shared" si="7"/>
        <v>6912.4914331500004</v>
      </c>
      <c r="P59" s="610">
        <f t="shared" si="7"/>
        <v>5180</v>
      </c>
      <c r="Q59" s="610">
        <f t="shared" si="7"/>
        <v>3576</v>
      </c>
      <c r="R59" s="610">
        <f t="shared" si="7"/>
        <v>8756</v>
      </c>
      <c r="S59" s="611">
        <f t="shared" si="7"/>
        <v>1015512.8299999998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99"/>
  <sheetViews>
    <sheetView topLeftCell="A77" workbookViewId="0">
      <selection activeCell="A99" sqref="A99:S99"/>
    </sheetView>
  </sheetViews>
  <sheetFormatPr defaultColWidth="9.125" defaultRowHeight="20.100000000000001" customHeight="1"/>
  <cols>
    <col min="1" max="1" width="7.375" style="37" customWidth="1"/>
    <col min="2" max="2" width="5.5" style="212" customWidth="1"/>
    <col min="3" max="3" width="7.5" style="214" customWidth="1"/>
    <col min="4" max="5" width="7.25" style="212" bestFit="1" customWidth="1"/>
    <col min="6" max="6" width="6.125" style="212" bestFit="1" customWidth="1"/>
    <col min="7" max="7" width="8.75" style="214" bestFit="1" customWidth="1"/>
    <col min="8" max="8" width="5.375" style="335" customWidth="1"/>
    <col min="9" max="9" width="8.5" style="213" customWidth="1"/>
    <col min="10" max="12" width="6.875" style="335" customWidth="1"/>
    <col min="13" max="13" width="11.5" style="213" bestFit="1" customWidth="1"/>
    <col min="14" max="14" width="5.375" style="212" customWidth="1"/>
    <col min="15" max="15" width="10.125" style="214" bestFit="1" customWidth="1"/>
    <col min="16" max="16" width="6.875" style="212" customWidth="1"/>
    <col min="17" max="17" width="6.75" style="212" customWidth="1"/>
    <col min="18" max="18" width="8.5" style="212" bestFit="1" customWidth="1"/>
    <col min="19" max="19" width="11.5" style="214" bestFit="1" customWidth="1"/>
    <col min="20" max="16384" width="9.125" style="7"/>
  </cols>
  <sheetData>
    <row r="1" spans="1:19" ht="20.100000000000001" customHeight="1">
      <c r="A1" s="742" t="s">
        <v>1219</v>
      </c>
      <c r="B1" s="743"/>
      <c r="C1" s="742"/>
      <c r="D1" s="743"/>
      <c r="E1" s="743"/>
      <c r="F1" s="743"/>
      <c r="G1" s="742"/>
      <c r="H1" s="743"/>
      <c r="I1" s="742"/>
      <c r="J1" s="743"/>
      <c r="K1" s="743"/>
      <c r="L1" s="743"/>
      <c r="M1" s="742"/>
      <c r="N1" s="743"/>
      <c r="O1" s="742"/>
      <c r="P1" s="743"/>
      <c r="Q1" s="743"/>
      <c r="R1" s="743"/>
      <c r="S1" s="742"/>
    </row>
    <row r="2" spans="1:19" ht="20.100000000000001" customHeight="1">
      <c r="A2" s="747" t="s">
        <v>222</v>
      </c>
      <c r="B2" s="686" t="s">
        <v>205</v>
      </c>
      <c r="C2" s="684"/>
      <c r="D2" s="684"/>
      <c r="E2" s="684"/>
      <c r="F2" s="684"/>
      <c r="G2" s="685"/>
      <c r="H2" s="686" t="s">
        <v>206</v>
      </c>
      <c r="I2" s="684"/>
      <c r="J2" s="684"/>
      <c r="K2" s="684"/>
      <c r="L2" s="684"/>
      <c r="M2" s="685"/>
      <c r="N2" s="686" t="s">
        <v>148</v>
      </c>
      <c r="O2" s="684"/>
      <c r="P2" s="684"/>
      <c r="Q2" s="684"/>
      <c r="R2" s="684"/>
      <c r="S2" s="720"/>
    </row>
    <row r="3" spans="1:19" ht="20.100000000000001" customHeight="1">
      <c r="A3" s="748"/>
      <c r="B3" s="31" t="s">
        <v>132</v>
      </c>
      <c r="C3" s="30" t="s">
        <v>135</v>
      </c>
      <c r="D3" s="744" t="s">
        <v>136</v>
      </c>
      <c r="E3" s="745"/>
      <c r="F3" s="746"/>
      <c r="G3" s="255" t="s">
        <v>180</v>
      </c>
      <c r="H3" s="31" t="s">
        <v>132</v>
      </c>
      <c r="I3" s="30" t="s">
        <v>135</v>
      </c>
      <c r="J3" s="744" t="s">
        <v>136</v>
      </c>
      <c r="K3" s="745"/>
      <c r="L3" s="746"/>
      <c r="M3" s="253" t="s">
        <v>180</v>
      </c>
      <c r="N3" s="104" t="s">
        <v>132</v>
      </c>
      <c r="O3" s="105" t="s">
        <v>135</v>
      </c>
      <c r="P3" s="727" t="s">
        <v>136</v>
      </c>
      <c r="Q3" s="728"/>
      <c r="R3" s="729"/>
      <c r="S3" s="252" t="s">
        <v>180</v>
      </c>
    </row>
    <row r="4" spans="1:19" ht="20.100000000000001" customHeight="1">
      <c r="A4" s="749"/>
      <c r="B4" s="33" t="s">
        <v>137</v>
      </c>
      <c r="C4" s="32" t="s">
        <v>138</v>
      </c>
      <c r="D4" s="34" t="s">
        <v>139</v>
      </c>
      <c r="E4" s="35" t="s">
        <v>140</v>
      </c>
      <c r="F4" s="34" t="s">
        <v>131</v>
      </c>
      <c r="G4" s="256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54" t="s">
        <v>181</v>
      </c>
      <c r="N4" s="349" t="s">
        <v>137</v>
      </c>
      <c r="O4" s="211" t="s">
        <v>138</v>
      </c>
      <c r="P4" s="36" t="s">
        <v>139</v>
      </c>
      <c r="Q4" s="350" t="s">
        <v>140</v>
      </c>
      <c r="R4" s="350" t="s">
        <v>131</v>
      </c>
      <c r="S4" s="270" t="s">
        <v>181</v>
      </c>
    </row>
    <row r="5" spans="1:19" ht="20.100000000000001" customHeight="1">
      <c r="A5" s="449" t="s">
        <v>64</v>
      </c>
      <c r="B5" s="551">
        <v>0</v>
      </c>
      <c r="C5" s="552">
        <v>0</v>
      </c>
      <c r="D5" s="551">
        <v>0</v>
      </c>
      <c r="E5" s="551">
        <v>0</v>
      </c>
      <c r="F5" s="551">
        <v>0</v>
      </c>
      <c r="G5" s="552">
        <v>0</v>
      </c>
      <c r="H5" s="553">
        <v>7</v>
      </c>
      <c r="I5" s="554">
        <v>221.816168</v>
      </c>
      <c r="J5" s="553">
        <v>47</v>
      </c>
      <c r="K5" s="553">
        <v>13</v>
      </c>
      <c r="L5" s="553">
        <v>60</v>
      </c>
      <c r="M5" s="554">
        <v>3312.95</v>
      </c>
      <c r="N5" s="551">
        <f>+B5+H5</f>
        <v>7</v>
      </c>
      <c r="O5" s="552">
        <f>+C5+I5</f>
        <v>221.816168</v>
      </c>
      <c r="P5" s="551">
        <f t="shared" ref="P5:S20" si="0">+D5+J5</f>
        <v>47</v>
      </c>
      <c r="Q5" s="551">
        <f t="shared" si="0"/>
        <v>13</v>
      </c>
      <c r="R5" s="551">
        <f t="shared" si="0"/>
        <v>60</v>
      </c>
      <c r="S5" s="552">
        <f t="shared" si="0"/>
        <v>3312.95</v>
      </c>
    </row>
    <row r="6" spans="1:19" ht="20.100000000000001" customHeight="1">
      <c r="A6" s="588" t="s">
        <v>91</v>
      </c>
      <c r="B6" s="626">
        <v>0</v>
      </c>
      <c r="C6" s="627">
        <v>0</v>
      </c>
      <c r="D6" s="626">
        <v>0</v>
      </c>
      <c r="E6" s="626">
        <v>0</v>
      </c>
      <c r="F6" s="626">
        <v>0</v>
      </c>
      <c r="G6" s="627">
        <v>0</v>
      </c>
      <c r="H6" s="628">
        <v>3</v>
      </c>
      <c r="I6" s="629">
        <v>9.25</v>
      </c>
      <c r="J6" s="628">
        <v>13</v>
      </c>
      <c r="K6" s="628">
        <v>10</v>
      </c>
      <c r="L6" s="628">
        <v>23</v>
      </c>
      <c r="M6" s="629">
        <v>603.5</v>
      </c>
      <c r="N6" s="626">
        <f t="shared" ref="N6:N69" si="1">+B6+H6</f>
        <v>3</v>
      </c>
      <c r="O6" s="627">
        <f t="shared" ref="O6:S69" si="2">+C6+I6</f>
        <v>9.25</v>
      </c>
      <c r="P6" s="626">
        <f t="shared" si="0"/>
        <v>13</v>
      </c>
      <c r="Q6" s="626">
        <f t="shared" si="0"/>
        <v>10</v>
      </c>
      <c r="R6" s="626">
        <f t="shared" si="0"/>
        <v>23</v>
      </c>
      <c r="S6" s="627">
        <f t="shared" si="0"/>
        <v>603.5</v>
      </c>
    </row>
    <row r="7" spans="1:19" ht="20.100000000000001" customHeight="1">
      <c r="A7" s="588" t="s">
        <v>225</v>
      </c>
      <c r="B7" s="626">
        <v>1</v>
      </c>
      <c r="C7" s="627">
        <v>3.23</v>
      </c>
      <c r="D7" s="626">
        <v>50</v>
      </c>
      <c r="E7" s="626">
        <v>72</v>
      </c>
      <c r="F7" s="626">
        <v>122</v>
      </c>
      <c r="G7" s="627">
        <v>0</v>
      </c>
      <c r="H7" s="628">
        <v>0</v>
      </c>
      <c r="I7" s="629">
        <v>0</v>
      </c>
      <c r="J7" s="628">
        <v>0</v>
      </c>
      <c r="K7" s="628">
        <v>0</v>
      </c>
      <c r="L7" s="628">
        <v>0</v>
      </c>
      <c r="M7" s="629">
        <v>0</v>
      </c>
      <c r="N7" s="626">
        <f t="shared" si="1"/>
        <v>1</v>
      </c>
      <c r="O7" s="627">
        <f t="shared" si="2"/>
        <v>3.23</v>
      </c>
      <c r="P7" s="626">
        <f t="shared" si="0"/>
        <v>50</v>
      </c>
      <c r="Q7" s="626">
        <f t="shared" si="0"/>
        <v>72</v>
      </c>
      <c r="R7" s="626">
        <f t="shared" si="0"/>
        <v>122</v>
      </c>
      <c r="S7" s="627">
        <f t="shared" si="0"/>
        <v>0</v>
      </c>
    </row>
    <row r="8" spans="1:19" ht="20.100000000000001" customHeight="1">
      <c r="A8" s="588" t="s">
        <v>227</v>
      </c>
      <c r="B8" s="626">
        <v>0</v>
      </c>
      <c r="C8" s="627">
        <v>0</v>
      </c>
      <c r="D8" s="626">
        <v>0</v>
      </c>
      <c r="E8" s="626">
        <v>0</v>
      </c>
      <c r="F8" s="626">
        <v>0</v>
      </c>
      <c r="G8" s="627">
        <v>0</v>
      </c>
      <c r="H8" s="628">
        <v>1</v>
      </c>
      <c r="I8" s="629">
        <v>9.5</v>
      </c>
      <c r="J8" s="628">
        <v>40</v>
      </c>
      <c r="K8" s="628">
        <v>0</v>
      </c>
      <c r="L8" s="628">
        <v>40</v>
      </c>
      <c r="M8" s="629">
        <v>131.84</v>
      </c>
      <c r="N8" s="626">
        <f t="shared" si="1"/>
        <v>1</v>
      </c>
      <c r="O8" s="627">
        <f t="shared" si="2"/>
        <v>9.5</v>
      </c>
      <c r="P8" s="626">
        <f t="shared" si="0"/>
        <v>40</v>
      </c>
      <c r="Q8" s="626">
        <f t="shared" si="0"/>
        <v>0</v>
      </c>
      <c r="R8" s="626">
        <f t="shared" si="0"/>
        <v>40</v>
      </c>
      <c r="S8" s="627">
        <f t="shared" si="0"/>
        <v>131.84</v>
      </c>
    </row>
    <row r="9" spans="1:19" ht="20.100000000000001" customHeight="1">
      <c r="A9" s="588" t="s">
        <v>61</v>
      </c>
      <c r="B9" s="626">
        <v>0</v>
      </c>
      <c r="C9" s="627">
        <v>0</v>
      </c>
      <c r="D9" s="626">
        <v>0</v>
      </c>
      <c r="E9" s="626">
        <v>0</v>
      </c>
      <c r="F9" s="626">
        <v>0</v>
      </c>
      <c r="G9" s="627">
        <v>0</v>
      </c>
      <c r="H9" s="628">
        <v>2</v>
      </c>
      <c r="I9" s="629">
        <v>11.95</v>
      </c>
      <c r="J9" s="628">
        <v>26</v>
      </c>
      <c r="K9" s="628">
        <v>1</v>
      </c>
      <c r="L9" s="628">
        <v>27</v>
      </c>
      <c r="M9" s="629">
        <v>799.5</v>
      </c>
      <c r="N9" s="626">
        <f t="shared" si="1"/>
        <v>2</v>
      </c>
      <c r="O9" s="627">
        <f t="shared" si="2"/>
        <v>11.95</v>
      </c>
      <c r="P9" s="626">
        <f t="shared" si="0"/>
        <v>26</v>
      </c>
      <c r="Q9" s="626">
        <f t="shared" si="0"/>
        <v>1</v>
      </c>
      <c r="R9" s="626">
        <f t="shared" si="0"/>
        <v>27</v>
      </c>
      <c r="S9" s="627">
        <f t="shared" si="0"/>
        <v>799.5</v>
      </c>
    </row>
    <row r="10" spans="1:19" ht="20.100000000000001" customHeight="1">
      <c r="A10" s="588" t="s">
        <v>42</v>
      </c>
      <c r="B10" s="626">
        <v>1</v>
      </c>
      <c r="C10" s="627">
        <v>4.33</v>
      </c>
      <c r="D10" s="626">
        <v>2</v>
      </c>
      <c r="E10" s="626">
        <v>2</v>
      </c>
      <c r="F10" s="626">
        <v>4</v>
      </c>
      <c r="G10" s="627">
        <v>120</v>
      </c>
      <c r="H10" s="628">
        <v>47</v>
      </c>
      <c r="I10" s="629">
        <v>329.07549999999998</v>
      </c>
      <c r="J10" s="628">
        <v>179</v>
      </c>
      <c r="K10" s="628">
        <v>4</v>
      </c>
      <c r="L10" s="628">
        <v>183</v>
      </c>
      <c r="M10" s="629">
        <v>13835</v>
      </c>
      <c r="N10" s="626">
        <f t="shared" si="1"/>
        <v>48</v>
      </c>
      <c r="O10" s="627">
        <f t="shared" si="2"/>
        <v>333.40549999999996</v>
      </c>
      <c r="P10" s="626">
        <f t="shared" si="0"/>
        <v>181</v>
      </c>
      <c r="Q10" s="626">
        <f t="shared" si="0"/>
        <v>6</v>
      </c>
      <c r="R10" s="626">
        <f t="shared" si="0"/>
        <v>187</v>
      </c>
      <c r="S10" s="627">
        <f t="shared" si="0"/>
        <v>13955</v>
      </c>
    </row>
    <row r="11" spans="1:19" ht="20.100000000000001" customHeight="1">
      <c r="A11" s="588" t="s">
        <v>238</v>
      </c>
      <c r="B11" s="626">
        <v>0</v>
      </c>
      <c r="C11" s="627">
        <v>0</v>
      </c>
      <c r="D11" s="626">
        <v>0</v>
      </c>
      <c r="E11" s="626">
        <v>0</v>
      </c>
      <c r="F11" s="626">
        <v>0</v>
      </c>
      <c r="G11" s="627">
        <v>0</v>
      </c>
      <c r="H11" s="628">
        <v>4</v>
      </c>
      <c r="I11" s="629">
        <v>23.425000000000001</v>
      </c>
      <c r="J11" s="628">
        <v>23</v>
      </c>
      <c r="K11" s="628">
        <v>6</v>
      </c>
      <c r="L11" s="628">
        <v>29</v>
      </c>
      <c r="M11" s="629">
        <v>1287.5</v>
      </c>
      <c r="N11" s="626">
        <f t="shared" si="1"/>
        <v>4</v>
      </c>
      <c r="O11" s="627">
        <f t="shared" si="2"/>
        <v>23.425000000000001</v>
      </c>
      <c r="P11" s="626">
        <f t="shared" si="0"/>
        <v>23</v>
      </c>
      <c r="Q11" s="626">
        <f t="shared" si="0"/>
        <v>6</v>
      </c>
      <c r="R11" s="626">
        <f t="shared" si="0"/>
        <v>29</v>
      </c>
      <c r="S11" s="627">
        <f t="shared" si="0"/>
        <v>1287.5</v>
      </c>
    </row>
    <row r="12" spans="1:19" ht="20.100000000000001" customHeight="1">
      <c r="A12" s="588" t="s">
        <v>73</v>
      </c>
      <c r="B12" s="626">
        <v>0</v>
      </c>
      <c r="C12" s="627">
        <v>0</v>
      </c>
      <c r="D12" s="626">
        <v>0</v>
      </c>
      <c r="E12" s="626">
        <v>0</v>
      </c>
      <c r="F12" s="626">
        <v>0</v>
      </c>
      <c r="G12" s="627">
        <v>0</v>
      </c>
      <c r="H12" s="628">
        <v>19</v>
      </c>
      <c r="I12" s="629">
        <v>107.94760000000001</v>
      </c>
      <c r="J12" s="628">
        <v>86</v>
      </c>
      <c r="K12" s="628">
        <v>0</v>
      </c>
      <c r="L12" s="628">
        <v>86</v>
      </c>
      <c r="M12" s="629">
        <v>7110</v>
      </c>
      <c r="N12" s="626">
        <f t="shared" si="1"/>
        <v>19</v>
      </c>
      <c r="O12" s="627">
        <f t="shared" si="2"/>
        <v>107.94760000000001</v>
      </c>
      <c r="P12" s="626">
        <f t="shared" si="0"/>
        <v>86</v>
      </c>
      <c r="Q12" s="626">
        <f t="shared" si="0"/>
        <v>0</v>
      </c>
      <c r="R12" s="626">
        <f t="shared" si="0"/>
        <v>86</v>
      </c>
      <c r="S12" s="627">
        <f t="shared" si="0"/>
        <v>7110</v>
      </c>
    </row>
    <row r="13" spans="1:19" ht="20.100000000000001" customHeight="1">
      <c r="A13" s="588" t="s">
        <v>7</v>
      </c>
      <c r="B13" s="626">
        <v>0</v>
      </c>
      <c r="C13" s="627">
        <v>0</v>
      </c>
      <c r="D13" s="626">
        <v>0</v>
      </c>
      <c r="E13" s="626">
        <v>0</v>
      </c>
      <c r="F13" s="626">
        <v>0</v>
      </c>
      <c r="G13" s="627">
        <v>0</v>
      </c>
      <c r="H13" s="628">
        <v>1</v>
      </c>
      <c r="I13" s="629">
        <v>4.9000000000000004</v>
      </c>
      <c r="J13" s="628">
        <v>2</v>
      </c>
      <c r="K13" s="628">
        <v>2</v>
      </c>
      <c r="L13" s="628">
        <v>4</v>
      </c>
      <c r="M13" s="629">
        <v>95.23</v>
      </c>
      <c r="N13" s="626">
        <f t="shared" si="1"/>
        <v>1</v>
      </c>
      <c r="O13" s="627">
        <f t="shared" si="2"/>
        <v>4.9000000000000004</v>
      </c>
      <c r="P13" s="626">
        <f t="shared" si="0"/>
        <v>2</v>
      </c>
      <c r="Q13" s="626">
        <f t="shared" si="0"/>
        <v>2</v>
      </c>
      <c r="R13" s="626">
        <f t="shared" si="0"/>
        <v>4</v>
      </c>
      <c r="S13" s="627">
        <f t="shared" si="0"/>
        <v>95.23</v>
      </c>
    </row>
    <row r="14" spans="1:19" ht="20.100000000000001" customHeight="1">
      <c r="A14" s="588" t="s">
        <v>251</v>
      </c>
      <c r="B14" s="626">
        <v>0</v>
      </c>
      <c r="C14" s="627">
        <v>0</v>
      </c>
      <c r="D14" s="626">
        <v>0</v>
      </c>
      <c r="E14" s="626">
        <v>0</v>
      </c>
      <c r="F14" s="626">
        <v>0</v>
      </c>
      <c r="G14" s="627">
        <v>0</v>
      </c>
      <c r="H14" s="628">
        <v>1</v>
      </c>
      <c r="I14" s="629">
        <v>3.9</v>
      </c>
      <c r="J14" s="628">
        <v>6</v>
      </c>
      <c r="K14" s="628">
        <v>5</v>
      </c>
      <c r="L14" s="628">
        <v>11</v>
      </c>
      <c r="M14" s="629">
        <v>1107.7</v>
      </c>
      <c r="N14" s="626">
        <f t="shared" si="1"/>
        <v>1</v>
      </c>
      <c r="O14" s="627">
        <f t="shared" si="2"/>
        <v>3.9</v>
      </c>
      <c r="P14" s="626">
        <f t="shared" si="0"/>
        <v>6</v>
      </c>
      <c r="Q14" s="626">
        <f t="shared" si="0"/>
        <v>5</v>
      </c>
      <c r="R14" s="626">
        <f t="shared" si="0"/>
        <v>11</v>
      </c>
      <c r="S14" s="627">
        <f t="shared" si="0"/>
        <v>1107.7</v>
      </c>
    </row>
    <row r="15" spans="1:19" ht="20.100000000000001" customHeight="1">
      <c r="A15" s="588" t="s">
        <v>74</v>
      </c>
      <c r="B15" s="626">
        <v>0</v>
      </c>
      <c r="C15" s="627">
        <v>0</v>
      </c>
      <c r="D15" s="626">
        <v>0</v>
      </c>
      <c r="E15" s="626">
        <v>0</v>
      </c>
      <c r="F15" s="626">
        <v>0</v>
      </c>
      <c r="G15" s="627">
        <v>0</v>
      </c>
      <c r="H15" s="628">
        <v>4</v>
      </c>
      <c r="I15" s="629">
        <v>8.9499999999999993</v>
      </c>
      <c r="J15" s="628">
        <v>26</v>
      </c>
      <c r="K15" s="628">
        <v>23</v>
      </c>
      <c r="L15" s="628">
        <v>49</v>
      </c>
      <c r="M15" s="629">
        <v>336.58000000000004</v>
      </c>
      <c r="N15" s="626">
        <f t="shared" si="1"/>
        <v>4</v>
      </c>
      <c r="O15" s="627">
        <f t="shared" si="2"/>
        <v>8.9499999999999993</v>
      </c>
      <c r="P15" s="626">
        <f t="shared" si="0"/>
        <v>26</v>
      </c>
      <c r="Q15" s="626">
        <f t="shared" si="0"/>
        <v>23</v>
      </c>
      <c r="R15" s="626">
        <f t="shared" si="0"/>
        <v>49</v>
      </c>
      <c r="S15" s="627">
        <f t="shared" si="0"/>
        <v>336.58000000000004</v>
      </c>
    </row>
    <row r="16" spans="1:19" ht="20.100000000000001" customHeight="1">
      <c r="A16" s="588" t="s">
        <v>46</v>
      </c>
      <c r="B16" s="626">
        <v>0</v>
      </c>
      <c r="C16" s="627">
        <v>0</v>
      </c>
      <c r="D16" s="626">
        <v>0</v>
      </c>
      <c r="E16" s="626">
        <v>0</v>
      </c>
      <c r="F16" s="626">
        <v>0</v>
      </c>
      <c r="G16" s="627">
        <v>0</v>
      </c>
      <c r="H16" s="628">
        <v>2</v>
      </c>
      <c r="I16" s="629">
        <v>33.6</v>
      </c>
      <c r="J16" s="628">
        <v>38</v>
      </c>
      <c r="K16" s="628">
        <v>170</v>
      </c>
      <c r="L16" s="628">
        <v>208</v>
      </c>
      <c r="M16" s="629">
        <v>1864.7</v>
      </c>
      <c r="N16" s="626">
        <f t="shared" si="1"/>
        <v>2</v>
      </c>
      <c r="O16" s="627">
        <f t="shared" si="2"/>
        <v>33.6</v>
      </c>
      <c r="P16" s="626">
        <f t="shared" si="0"/>
        <v>38</v>
      </c>
      <c r="Q16" s="626">
        <f t="shared" si="0"/>
        <v>170</v>
      </c>
      <c r="R16" s="626">
        <f t="shared" si="0"/>
        <v>208</v>
      </c>
      <c r="S16" s="627">
        <f t="shared" si="0"/>
        <v>1864.7</v>
      </c>
    </row>
    <row r="17" spans="1:19" ht="20.100000000000001" customHeight="1">
      <c r="A17" s="588" t="s">
        <v>285</v>
      </c>
      <c r="B17" s="626">
        <v>1</v>
      </c>
      <c r="C17" s="627">
        <v>1.4</v>
      </c>
      <c r="D17" s="626">
        <v>1</v>
      </c>
      <c r="E17" s="626">
        <v>0</v>
      </c>
      <c r="F17" s="626">
        <v>1</v>
      </c>
      <c r="G17" s="627">
        <v>50</v>
      </c>
      <c r="H17" s="628">
        <v>12</v>
      </c>
      <c r="I17" s="629">
        <v>232.03000000000003</v>
      </c>
      <c r="J17" s="628">
        <v>91</v>
      </c>
      <c r="K17" s="628">
        <v>30</v>
      </c>
      <c r="L17" s="628">
        <v>121</v>
      </c>
      <c r="M17" s="629">
        <v>3018.9</v>
      </c>
      <c r="N17" s="626">
        <f t="shared" si="1"/>
        <v>13</v>
      </c>
      <c r="O17" s="627">
        <f t="shared" si="2"/>
        <v>233.43000000000004</v>
      </c>
      <c r="P17" s="626">
        <f t="shared" si="0"/>
        <v>92</v>
      </c>
      <c r="Q17" s="626">
        <f t="shared" si="0"/>
        <v>30</v>
      </c>
      <c r="R17" s="626">
        <f t="shared" si="0"/>
        <v>122</v>
      </c>
      <c r="S17" s="627">
        <f t="shared" si="0"/>
        <v>3068.9</v>
      </c>
    </row>
    <row r="18" spans="1:19" ht="20.100000000000001" customHeight="1">
      <c r="A18" s="588" t="s">
        <v>84</v>
      </c>
      <c r="B18" s="626">
        <v>0</v>
      </c>
      <c r="C18" s="627">
        <v>0</v>
      </c>
      <c r="D18" s="626">
        <v>0</v>
      </c>
      <c r="E18" s="626">
        <v>0</v>
      </c>
      <c r="F18" s="626">
        <v>0</v>
      </c>
      <c r="G18" s="627">
        <v>0</v>
      </c>
      <c r="H18" s="628">
        <v>6</v>
      </c>
      <c r="I18" s="629">
        <v>12.671500000000002</v>
      </c>
      <c r="J18" s="628">
        <v>17</v>
      </c>
      <c r="K18" s="628">
        <v>8</v>
      </c>
      <c r="L18" s="628">
        <v>25</v>
      </c>
      <c r="M18" s="629">
        <v>833</v>
      </c>
      <c r="N18" s="626">
        <f t="shared" si="1"/>
        <v>6</v>
      </c>
      <c r="O18" s="627">
        <f t="shared" si="2"/>
        <v>12.671500000000002</v>
      </c>
      <c r="P18" s="626">
        <f t="shared" si="0"/>
        <v>17</v>
      </c>
      <c r="Q18" s="626">
        <f t="shared" si="0"/>
        <v>8</v>
      </c>
      <c r="R18" s="626">
        <f t="shared" si="0"/>
        <v>25</v>
      </c>
      <c r="S18" s="627">
        <f t="shared" si="0"/>
        <v>833</v>
      </c>
    </row>
    <row r="19" spans="1:19" ht="20.100000000000001" customHeight="1">
      <c r="A19" s="588" t="s">
        <v>14</v>
      </c>
      <c r="B19" s="626">
        <v>1</v>
      </c>
      <c r="C19" s="627">
        <v>1.9</v>
      </c>
      <c r="D19" s="626">
        <v>1</v>
      </c>
      <c r="E19" s="626">
        <v>6</v>
      </c>
      <c r="F19" s="626">
        <v>7</v>
      </c>
      <c r="G19" s="627">
        <v>74.180000000000007</v>
      </c>
      <c r="H19" s="628">
        <v>0</v>
      </c>
      <c r="I19" s="629">
        <v>0</v>
      </c>
      <c r="J19" s="628">
        <v>0</v>
      </c>
      <c r="K19" s="628">
        <v>0</v>
      </c>
      <c r="L19" s="628">
        <v>0</v>
      </c>
      <c r="M19" s="629">
        <v>0</v>
      </c>
      <c r="N19" s="626">
        <f t="shared" si="1"/>
        <v>1</v>
      </c>
      <c r="O19" s="627">
        <f t="shared" si="2"/>
        <v>1.9</v>
      </c>
      <c r="P19" s="626">
        <f t="shared" si="0"/>
        <v>1</v>
      </c>
      <c r="Q19" s="626">
        <f t="shared" si="0"/>
        <v>6</v>
      </c>
      <c r="R19" s="626">
        <f t="shared" si="0"/>
        <v>7</v>
      </c>
      <c r="S19" s="627">
        <f t="shared" si="0"/>
        <v>74.180000000000007</v>
      </c>
    </row>
    <row r="20" spans="1:19" ht="20.100000000000001" customHeight="1">
      <c r="A20" s="588" t="s">
        <v>289</v>
      </c>
      <c r="B20" s="626">
        <v>0</v>
      </c>
      <c r="C20" s="627">
        <v>0</v>
      </c>
      <c r="D20" s="626">
        <v>0</v>
      </c>
      <c r="E20" s="626">
        <v>0</v>
      </c>
      <c r="F20" s="626">
        <v>0</v>
      </c>
      <c r="G20" s="627">
        <v>0</v>
      </c>
      <c r="H20" s="628">
        <v>1</v>
      </c>
      <c r="I20" s="629">
        <v>2</v>
      </c>
      <c r="J20" s="628">
        <v>5</v>
      </c>
      <c r="K20" s="628">
        <v>13</v>
      </c>
      <c r="L20" s="628">
        <v>18</v>
      </c>
      <c r="M20" s="629">
        <v>1455</v>
      </c>
      <c r="N20" s="626">
        <f t="shared" si="1"/>
        <v>1</v>
      </c>
      <c r="O20" s="627">
        <f t="shared" si="2"/>
        <v>2</v>
      </c>
      <c r="P20" s="626">
        <f t="shared" si="0"/>
        <v>5</v>
      </c>
      <c r="Q20" s="626">
        <f t="shared" si="0"/>
        <v>13</v>
      </c>
      <c r="R20" s="626">
        <f t="shared" si="0"/>
        <v>18</v>
      </c>
      <c r="S20" s="627">
        <f t="shared" si="0"/>
        <v>1455</v>
      </c>
    </row>
    <row r="21" spans="1:19" ht="20.100000000000001" customHeight="1">
      <c r="A21" s="588" t="s">
        <v>291</v>
      </c>
      <c r="B21" s="626">
        <v>1</v>
      </c>
      <c r="C21" s="627">
        <v>0.69</v>
      </c>
      <c r="D21" s="626">
        <v>2</v>
      </c>
      <c r="E21" s="626">
        <v>6</v>
      </c>
      <c r="F21" s="626">
        <v>8</v>
      </c>
      <c r="G21" s="627">
        <v>65.319999999999993</v>
      </c>
      <c r="H21" s="628">
        <v>2</v>
      </c>
      <c r="I21" s="629">
        <v>5.1070000000000002</v>
      </c>
      <c r="J21" s="628">
        <v>8</v>
      </c>
      <c r="K21" s="628">
        <v>8</v>
      </c>
      <c r="L21" s="628">
        <v>16</v>
      </c>
      <c r="M21" s="629">
        <v>1457.5</v>
      </c>
      <c r="N21" s="626">
        <f t="shared" si="1"/>
        <v>3</v>
      </c>
      <c r="O21" s="627">
        <f t="shared" si="2"/>
        <v>5.7970000000000006</v>
      </c>
      <c r="P21" s="626">
        <f t="shared" si="2"/>
        <v>10</v>
      </c>
      <c r="Q21" s="626">
        <f t="shared" si="2"/>
        <v>14</v>
      </c>
      <c r="R21" s="626">
        <f t="shared" si="2"/>
        <v>24</v>
      </c>
      <c r="S21" s="627">
        <f t="shared" si="2"/>
        <v>1522.82</v>
      </c>
    </row>
    <row r="22" spans="1:19" ht="20.100000000000001" customHeight="1">
      <c r="A22" s="588" t="s">
        <v>307</v>
      </c>
      <c r="B22" s="626">
        <v>1</v>
      </c>
      <c r="C22" s="627">
        <v>84</v>
      </c>
      <c r="D22" s="626">
        <v>39</v>
      </c>
      <c r="E22" s="626">
        <v>15</v>
      </c>
      <c r="F22" s="626">
        <v>54</v>
      </c>
      <c r="G22" s="627">
        <v>35.520000000000003</v>
      </c>
      <c r="H22" s="628">
        <v>0</v>
      </c>
      <c r="I22" s="629">
        <v>0</v>
      </c>
      <c r="J22" s="628">
        <v>0</v>
      </c>
      <c r="K22" s="628">
        <v>0</v>
      </c>
      <c r="L22" s="628">
        <v>0</v>
      </c>
      <c r="M22" s="629">
        <v>0</v>
      </c>
      <c r="N22" s="626">
        <f t="shared" si="1"/>
        <v>1</v>
      </c>
      <c r="O22" s="627">
        <f t="shared" si="2"/>
        <v>84</v>
      </c>
      <c r="P22" s="626">
        <f t="shared" si="2"/>
        <v>39</v>
      </c>
      <c r="Q22" s="626">
        <f t="shared" si="2"/>
        <v>15</v>
      </c>
      <c r="R22" s="626">
        <f t="shared" si="2"/>
        <v>54</v>
      </c>
      <c r="S22" s="627">
        <f t="shared" si="2"/>
        <v>35.520000000000003</v>
      </c>
    </row>
    <row r="23" spans="1:19" ht="20.100000000000001" customHeight="1">
      <c r="A23" s="588" t="s">
        <v>340</v>
      </c>
      <c r="B23" s="626">
        <v>0</v>
      </c>
      <c r="C23" s="627">
        <v>0</v>
      </c>
      <c r="D23" s="626">
        <v>0</v>
      </c>
      <c r="E23" s="626">
        <v>0</v>
      </c>
      <c r="F23" s="626">
        <v>0</v>
      </c>
      <c r="G23" s="627">
        <v>0</v>
      </c>
      <c r="H23" s="628">
        <v>1</v>
      </c>
      <c r="I23" s="629">
        <v>9.4149999999999991</v>
      </c>
      <c r="J23" s="628">
        <v>43</v>
      </c>
      <c r="K23" s="628">
        <v>38</v>
      </c>
      <c r="L23" s="628">
        <v>81</v>
      </c>
      <c r="M23" s="629">
        <v>70.599999999999994</v>
      </c>
      <c r="N23" s="626">
        <f t="shared" si="1"/>
        <v>1</v>
      </c>
      <c r="O23" s="627">
        <f t="shared" si="2"/>
        <v>9.4149999999999991</v>
      </c>
      <c r="P23" s="626">
        <f t="shared" si="2"/>
        <v>43</v>
      </c>
      <c r="Q23" s="626">
        <f t="shared" si="2"/>
        <v>38</v>
      </c>
      <c r="R23" s="626">
        <f t="shared" si="2"/>
        <v>81</v>
      </c>
      <c r="S23" s="627">
        <f t="shared" si="2"/>
        <v>70.599999999999994</v>
      </c>
    </row>
    <row r="24" spans="1:19" ht="20.100000000000001" customHeight="1">
      <c r="A24" s="588" t="s">
        <v>776</v>
      </c>
      <c r="B24" s="626">
        <v>1</v>
      </c>
      <c r="C24" s="627">
        <v>1.05</v>
      </c>
      <c r="D24" s="626">
        <v>3</v>
      </c>
      <c r="E24" s="626">
        <v>0</v>
      </c>
      <c r="F24" s="626">
        <v>3</v>
      </c>
      <c r="G24" s="627">
        <v>50</v>
      </c>
      <c r="H24" s="628">
        <v>5</v>
      </c>
      <c r="I24" s="629">
        <v>23.14</v>
      </c>
      <c r="J24" s="628">
        <v>26</v>
      </c>
      <c r="K24" s="628">
        <v>21</v>
      </c>
      <c r="L24" s="628">
        <v>47</v>
      </c>
      <c r="M24" s="629">
        <v>1226.1300000000001</v>
      </c>
      <c r="N24" s="626">
        <f t="shared" si="1"/>
        <v>6</v>
      </c>
      <c r="O24" s="627">
        <f t="shared" si="2"/>
        <v>24.19</v>
      </c>
      <c r="P24" s="626">
        <f t="shared" si="2"/>
        <v>29</v>
      </c>
      <c r="Q24" s="626">
        <f t="shared" si="2"/>
        <v>21</v>
      </c>
      <c r="R24" s="626">
        <f t="shared" si="2"/>
        <v>50</v>
      </c>
      <c r="S24" s="627">
        <f t="shared" si="2"/>
        <v>1276.1300000000001</v>
      </c>
    </row>
    <row r="25" spans="1:19" ht="20.100000000000001" customHeight="1">
      <c r="A25" s="588" t="s">
        <v>3</v>
      </c>
      <c r="B25" s="626">
        <v>0</v>
      </c>
      <c r="C25" s="627">
        <v>0</v>
      </c>
      <c r="D25" s="626">
        <v>0</v>
      </c>
      <c r="E25" s="626">
        <v>0</v>
      </c>
      <c r="F25" s="626">
        <v>0</v>
      </c>
      <c r="G25" s="627">
        <v>0</v>
      </c>
      <c r="H25" s="628">
        <v>1</v>
      </c>
      <c r="I25" s="629">
        <v>1.4</v>
      </c>
      <c r="J25" s="628">
        <v>4</v>
      </c>
      <c r="K25" s="628">
        <v>1</v>
      </c>
      <c r="L25" s="628">
        <v>5</v>
      </c>
      <c r="M25" s="629">
        <v>477</v>
      </c>
      <c r="N25" s="626">
        <f t="shared" si="1"/>
        <v>1</v>
      </c>
      <c r="O25" s="627">
        <f t="shared" si="2"/>
        <v>1.4</v>
      </c>
      <c r="P25" s="626">
        <f t="shared" si="2"/>
        <v>4</v>
      </c>
      <c r="Q25" s="626">
        <f t="shared" si="2"/>
        <v>1</v>
      </c>
      <c r="R25" s="626">
        <f t="shared" si="2"/>
        <v>5</v>
      </c>
      <c r="S25" s="627">
        <f t="shared" si="2"/>
        <v>477</v>
      </c>
    </row>
    <row r="26" spans="1:19" ht="20.100000000000001" customHeight="1">
      <c r="A26" s="588" t="s">
        <v>363</v>
      </c>
      <c r="B26" s="626">
        <v>0</v>
      </c>
      <c r="C26" s="627">
        <v>0</v>
      </c>
      <c r="D26" s="626">
        <v>0</v>
      </c>
      <c r="E26" s="626">
        <v>0</v>
      </c>
      <c r="F26" s="626">
        <v>0</v>
      </c>
      <c r="G26" s="627">
        <v>0</v>
      </c>
      <c r="H26" s="628">
        <v>1</v>
      </c>
      <c r="I26" s="629">
        <v>207</v>
      </c>
      <c r="J26" s="628">
        <v>70</v>
      </c>
      <c r="K26" s="628">
        <v>280</v>
      </c>
      <c r="L26" s="628">
        <v>350</v>
      </c>
      <c r="M26" s="629">
        <v>3991</v>
      </c>
      <c r="N26" s="626">
        <f t="shared" si="1"/>
        <v>1</v>
      </c>
      <c r="O26" s="627">
        <f t="shared" si="2"/>
        <v>207</v>
      </c>
      <c r="P26" s="626">
        <f t="shared" si="2"/>
        <v>70</v>
      </c>
      <c r="Q26" s="626">
        <f t="shared" si="2"/>
        <v>280</v>
      </c>
      <c r="R26" s="626">
        <f t="shared" si="2"/>
        <v>350</v>
      </c>
      <c r="S26" s="627">
        <f t="shared" si="2"/>
        <v>3991</v>
      </c>
    </row>
    <row r="27" spans="1:19" ht="20.100000000000001" customHeight="1">
      <c r="A27" s="588" t="s">
        <v>384</v>
      </c>
      <c r="B27" s="626">
        <v>0</v>
      </c>
      <c r="C27" s="627">
        <v>0</v>
      </c>
      <c r="D27" s="626">
        <v>0</v>
      </c>
      <c r="E27" s="626">
        <v>0</v>
      </c>
      <c r="F27" s="626">
        <v>0</v>
      </c>
      <c r="G27" s="627">
        <v>0</v>
      </c>
      <c r="H27" s="628">
        <v>1</v>
      </c>
      <c r="I27" s="629">
        <v>46.0946</v>
      </c>
      <c r="J27" s="628">
        <v>10</v>
      </c>
      <c r="K27" s="628">
        <v>11</v>
      </c>
      <c r="L27" s="628">
        <v>21</v>
      </c>
      <c r="M27" s="629">
        <v>277.92</v>
      </c>
      <c r="N27" s="626">
        <f t="shared" si="1"/>
        <v>1</v>
      </c>
      <c r="O27" s="627">
        <f t="shared" si="2"/>
        <v>46.0946</v>
      </c>
      <c r="P27" s="626">
        <f t="shared" si="2"/>
        <v>10</v>
      </c>
      <c r="Q27" s="626">
        <f t="shared" si="2"/>
        <v>11</v>
      </c>
      <c r="R27" s="626">
        <f t="shared" si="2"/>
        <v>21</v>
      </c>
      <c r="S27" s="627">
        <f t="shared" si="2"/>
        <v>277.92</v>
      </c>
    </row>
    <row r="28" spans="1:19" ht="20.100000000000001" customHeight="1">
      <c r="A28" s="588" t="s">
        <v>87</v>
      </c>
      <c r="B28" s="626">
        <v>1</v>
      </c>
      <c r="C28" s="627">
        <v>4.2329999999999997</v>
      </c>
      <c r="D28" s="626">
        <v>5</v>
      </c>
      <c r="E28" s="626">
        <v>50</v>
      </c>
      <c r="F28" s="626">
        <v>55</v>
      </c>
      <c r="G28" s="627">
        <v>27</v>
      </c>
      <c r="H28" s="628">
        <v>3</v>
      </c>
      <c r="I28" s="629">
        <v>23.54</v>
      </c>
      <c r="J28" s="628">
        <v>157</v>
      </c>
      <c r="K28" s="628">
        <v>470</v>
      </c>
      <c r="L28" s="628">
        <v>627</v>
      </c>
      <c r="M28" s="629">
        <v>292.81</v>
      </c>
      <c r="N28" s="626">
        <f t="shared" si="1"/>
        <v>4</v>
      </c>
      <c r="O28" s="627">
        <f t="shared" si="2"/>
        <v>27.773</v>
      </c>
      <c r="P28" s="626">
        <f t="shared" si="2"/>
        <v>162</v>
      </c>
      <c r="Q28" s="626">
        <f t="shared" si="2"/>
        <v>520</v>
      </c>
      <c r="R28" s="626">
        <f t="shared" si="2"/>
        <v>682</v>
      </c>
      <c r="S28" s="627">
        <f t="shared" si="2"/>
        <v>319.81</v>
      </c>
    </row>
    <row r="29" spans="1:19" ht="20.100000000000001" customHeight="1">
      <c r="A29" s="588" t="s">
        <v>1190</v>
      </c>
      <c r="B29" s="626">
        <v>0</v>
      </c>
      <c r="C29" s="627">
        <v>0</v>
      </c>
      <c r="D29" s="626">
        <v>0</v>
      </c>
      <c r="E29" s="626">
        <v>0</v>
      </c>
      <c r="F29" s="626">
        <v>0</v>
      </c>
      <c r="G29" s="627">
        <v>0</v>
      </c>
      <c r="H29" s="628">
        <v>1</v>
      </c>
      <c r="I29" s="629">
        <v>1</v>
      </c>
      <c r="J29" s="628">
        <v>0</v>
      </c>
      <c r="K29" s="628">
        <v>0</v>
      </c>
      <c r="L29" s="628">
        <v>0</v>
      </c>
      <c r="M29" s="629">
        <v>50</v>
      </c>
      <c r="N29" s="626">
        <f t="shared" si="1"/>
        <v>1</v>
      </c>
      <c r="O29" s="627">
        <f t="shared" si="2"/>
        <v>1</v>
      </c>
      <c r="P29" s="626">
        <f t="shared" si="2"/>
        <v>0</v>
      </c>
      <c r="Q29" s="626">
        <f t="shared" si="2"/>
        <v>0</v>
      </c>
      <c r="R29" s="626">
        <f t="shared" si="2"/>
        <v>0</v>
      </c>
      <c r="S29" s="627">
        <f t="shared" si="2"/>
        <v>50</v>
      </c>
    </row>
    <row r="30" spans="1:19" ht="20.100000000000001" customHeight="1">
      <c r="A30" s="588" t="s">
        <v>406</v>
      </c>
      <c r="B30" s="626">
        <v>0</v>
      </c>
      <c r="C30" s="627">
        <v>0</v>
      </c>
      <c r="D30" s="626">
        <v>0</v>
      </c>
      <c r="E30" s="626">
        <v>0</v>
      </c>
      <c r="F30" s="626">
        <v>0</v>
      </c>
      <c r="G30" s="627">
        <v>0</v>
      </c>
      <c r="H30" s="628">
        <v>1</v>
      </c>
      <c r="I30" s="629">
        <v>28.1</v>
      </c>
      <c r="J30" s="628">
        <v>8</v>
      </c>
      <c r="K30" s="628">
        <v>7</v>
      </c>
      <c r="L30" s="628">
        <v>15</v>
      </c>
      <c r="M30" s="629">
        <v>150</v>
      </c>
      <c r="N30" s="626">
        <f t="shared" si="1"/>
        <v>1</v>
      </c>
      <c r="O30" s="627">
        <f t="shared" si="2"/>
        <v>28.1</v>
      </c>
      <c r="P30" s="626">
        <f t="shared" si="2"/>
        <v>8</v>
      </c>
      <c r="Q30" s="626">
        <f t="shared" si="2"/>
        <v>7</v>
      </c>
      <c r="R30" s="626">
        <f t="shared" si="2"/>
        <v>15</v>
      </c>
      <c r="S30" s="627">
        <f t="shared" si="2"/>
        <v>150</v>
      </c>
    </row>
    <row r="31" spans="1:19" ht="20.100000000000001" customHeight="1">
      <c r="A31" s="588" t="s">
        <v>23</v>
      </c>
      <c r="B31" s="626">
        <v>0</v>
      </c>
      <c r="C31" s="627">
        <v>0</v>
      </c>
      <c r="D31" s="626">
        <v>0</v>
      </c>
      <c r="E31" s="626">
        <v>0</v>
      </c>
      <c r="F31" s="626">
        <v>0</v>
      </c>
      <c r="G31" s="627">
        <v>0</v>
      </c>
      <c r="H31" s="628">
        <v>7</v>
      </c>
      <c r="I31" s="629">
        <v>21.134000000000004</v>
      </c>
      <c r="J31" s="628">
        <v>128</v>
      </c>
      <c r="K31" s="628">
        <v>11</v>
      </c>
      <c r="L31" s="628">
        <v>139</v>
      </c>
      <c r="M31" s="629">
        <v>1436.64</v>
      </c>
      <c r="N31" s="626">
        <f t="shared" si="1"/>
        <v>7</v>
      </c>
      <c r="O31" s="627">
        <f t="shared" si="2"/>
        <v>21.134000000000004</v>
      </c>
      <c r="P31" s="626">
        <f t="shared" si="2"/>
        <v>128</v>
      </c>
      <c r="Q31" s="626">
        <f t="shared" si="2"/>
        <v>11</v>
      </c>
      <c r="R31" s="626">
        <f t="shared" si="2"/>
        <v>139</v>
      </c>
      <c r="S31" s="627">
        <f t="shared" si="2"/>
        <v>1436.64</v>
      </c>
    </row>
    <row r="32" spans="1:19" ht="20.100000000000001" customHeight="1">
      <c r="A32" s="588" t="s">
        <v>75</v>
      </c>
      <c r="B32" s="626">
        <v>0</v>
      </c>
      <c r="C32" s="627">
        <v>0</v>
      </c>
      <c r="D32" s="626">
        <v>0</v>
      </c>
      <c r="E32" s="626">
        <v>0</v>
      </c>
      <c r="F32" s="626">
        <v>0</v>
      </c>
      <c r="G32" s="627">
        <v>0</v>
      </c>
      <c r="H32" s="628">
        <v>6</v>
      </c>
      <c r="I32" s="629">
        <v>79.400000000000006</v>
      </c>
      <c r="J32" s="628">
        <v>100</v>
      </c>
      <c r="K32" s="628">
        <v>91</v>
      </c>
      <c r="L32" s="628">
        <v>191</v>
      </c>
      <c r="M32" s="629">
        <v>816.61</v>
      </c>
      <c r="N32" s="626">
        <f t="shared" si="1"/>
        <v>6</v>
      </c>
      <c r="O32" s="627">
        <f t="shared" si="2"/>
        <v>79.400000000000006</v>
      </c>
      <c r="P32" s="626">
        <f t="shared" si="2"/>
        <v>100</v>
      </c>
      <c r="Q32" s="626">
        <f t="shared" si="2"/>
        <v>91</v>
      </c>
      <c r="R32" s="626">
        <f t="shared" si="2"/>
        <v>191</v>
      </c>
      <c r="S32" s="627">
        <f t="shared" si="2"/>
        <v>816.61</v>
      </c>
    </row>
    <row r="33" spans="1:19" ht="20.100000000000001" customHeight="1">
      <c r="A33" s="588" t="s">
        <v>96</v>
      </c>
      <c r="B33" s="626">
        <v>0</v>
      </c>
      <c r="C33" s="627">
        <v>0</v>
      </c>
      <c r="D33" s="626">
        <v>0</v>
      </c>
      <c r="E33" s="626">
        <v>0</v>
      </c>
      <c r="F33" s="626">
        <v>0</v>
      </c>
      <c r="G33" s="627">
        <v>0</v>
      </c>
      <c r="H33" s="628">
        <v>1</v>
      </c>
      <c r="I33" s="629">
        <v>16</v>
      </c>
      <c r="J33" s="628">
        <v>15</v>
      </c>
      <c r="K33" s="628">
        <v>5</v>
      </c>
      <c r="L33" s="628">
        <v>20</v>
      </c>
      <c r="M33" s="629">
        <v>117.5</v>
      </c>
      <c r="N33" s="626">
        <f t="shared" si="1"/>
        <v>1</v>
      </c>
      <c r="O33" s="627">
        <f t="shared" si="2"/>
        <v>16</v>
      </c>
      <c r="P33" s="626">
        <f t="shared" si="2"/>
        <v>15</v>
      </c>
      <c r="Q33" s="626">
        <f t="shared" si="2"/>
        <v>5</v>
      </c>
      <c r="R33" s="626">
        <f t="shared" si="2"/>
        <v>20</v>
      </c>
      <c r="S33" s="627">
        <f t="shared" si="2"/>
        <v>117.5</v>
      </c>
    </row>
    <row r="34" spans="1:19" ht="20.100000000000001" customHeight="1">
      <c r="A34" s="588" t="s">
        <v>22</v>
      </c>
      <c r="B34" s="626">
        <v>0</v>
      </c>
      <c r="C34" s="627">
        <v>0</v>
      </c>
      <c r="D34" s="626">
        <v>0</v>
      </c>
      <c r="E34" s="626">
        <v>0</v>
      </c>
      <c r="F34" s="626">
        <v>0</v>
      </c>
      <c r="G34" s="627">
        <v>0</v>
      </c>
      <c r="H34" s="628">
        <v>2</v>
      </c>
      <c r="I34" s="629">
        <v>7.4</v>
      </c>
      <c r="J34" s="628">
        <v>17</v>
      </c>
      <c r="K34" s="628">
        <v>0</v>
      </c>
      <c r="L34" s="628">
        <v>17</v>
      </c>
      <c r="M34" s="629">
        <v>646</v>
      </c>
      <c r="N34" s="626">
        <f t="shared" si="1"/>
        <v>2</v>
      </c>
      <c r="O34" s="627">
        <f t="shared" si="2"/>
        <v>7.4</v>
      </c>
      <c r="P34" s="626">
        <f t="shared" si="2"/>
        <v>17</v>
      </c>
      <c r="Q34" s="626">
        <f t="shared" si="2"/>
        <v>0</v>
      </c>
      <c r="R34" s="626">
        <f t="shared" si="2"/>
        <v>17</v>
      </c>
      <c r="S34" s="627">
        <f t="shared" si="2"/>
        <v>646</v>
      </c>
    </row>
    <row r="35" spans="1:19" ht="20.100000000000001" customHeight="1">
      <c r="A35" s="588" t="s">
        <v>1158</v>
      </c>
      <c r="B35" s="626">
        <v>1</v>
      </c>
      <c r="C35" s="627">
        <v>7.2</v>
      </c>
      <c r="D35" s="626">
        <v>5</v>
      </c>
      <c r="E35" s="626">
        <v>20</v>
      </c>
      <c r="F35" s="626">
        <v>25</v>
      </c>
      <c r="G35" s="627">
        <v>68.14</v>
      </c>
      <c r="H35" s="628">
        <v>0</v>
      </c>
      <c r="I35" s="629">
        <v>0</v>
      </c>
      <c r="J35" s="628">
        <v>0</v>
      </c>
      <c r="K35" s="628">
        <v>0</v>
      </c>
      <c r="L35" s="628">
        <v>0</v>
      </c>
      <c r="M35" s="629">
        <v>0</v>
      </c>
      <c r="N35" s="626">
        <f t="shared" si="1"/>
        <v>1</v>
      </c>
      <c r="O35" s="627">
        <f t="shared" si="2"/>
        <v>7.2</v>
      </c>
      <c r="P35" s="626">
        <f t="shared" si="2"/>
        <v>5</v>
      </c>
      <c r="Q35" s="626">
        <f t="shared" si="2"/>
        <v>20</v>
      </c>
      <c r="R35" s="626">
        <f t="shared" si="2"/>
        <v>25</v>
      </c>
      <c r="S35" s="627">
        <f t="shared" si="2"/>
        <v>68.14</v>
      </c>
    </row>
    <row r="36" spans="1:19" ht="20.100000000000001" customHeight="1">
      <c r="A36" s="588" t="s">
        <v>67</v>
      </c>
      <c r="B36" s="626">
        <v>0</v>
      </c>
      <c r="C36" s="627">
        <v>0</v>
      </c>
      <c r="D36" s="626">
        <v>0</v>
      </c>
      <c r="E36" s="626">
        <v>0</v>
      </c>
      <c r="F36" s="626">
        <v>0</v>
      </c>
      <c r="G36" s="627">
        <v>0</v>
      </c>
      <c r="H36" s="628">
        <v>6</v>
      </c>
      <c r="I36" s="629">
        <v>178.48580000000001</v>
      </c>
      <c r="J36" s="628">
        <v>166</v>
      </c>
      <c r="K36" s="628">
        <v>118</v>
      </c>
      <c r="L36" s="628">
        <v>284</v>
      </c>
      <c r="M36" s="629">
        <v>1919</v>
      </c>
      <c r="N36" s="626">
        <f t="shared" si="1"/>
        <v>6</v>
      </c>
      <c r="O36" s="627">
        <f t="shared" si="2"/>
        <v>178.48580000000001</v>
      </c>
      <c r="P36" s="626">
        <f t="shared" si="2"/>
        <v>166</v>
      </c>
      <c r="Q36" s="626">
        <f t="shared" si="2"/>
        <v>118</v>
      </c>
      <c r="R36" s="626">
        <f t="shared" si="2"/>
        <v>284</v>
      </c>
      <c r="S36" s="627">
        <f t="shared" si="2"/>
        <v>1919</v>
      </c>
    </row>
    <row r="37" spans="1:19" ht="20.100000000000001" customHeight="1">
      <c r="A37" s="588" t="s">
        <v>777</v>
      </c>
      <c r="B37" s="626">
        <v>0</v>
      </c>
      <c r="C37" s="627">
        <v>0</v>
      </c>
      <c r="D37" s="626">
        <v>0</v>
      </c>
      <c r="E37" s="626">
        <v>0</v>
      </c>
      <c r="F37" s="626">
        <v>0</v>
      </c>
      <c r="G37" s="627">
        <v>0</v>
      </c>
      <c r="H37" s="628">
        <v>8</v>
      </c>
      <c r="I37" s="629">
        <v>646.55200000000002</v>
      </c>
      <c r="J37" s="628">
        <v>546</v>
      </c>
      <c r="K37" s="628">
        <v>94</v>
      </c>
      <c r="L37" s="628">
        <v>640</v>
      </c>
      <c r="M37" s="629">
        <v>1603.88</v>
      </c>
      <c r="N37" s="626">
        <f t="shared" si="1"/>
        <v>8</v>
      </c>
      <c r="O37" s="627">
        <f t="shared" si="2"/>
        <v>646.55200000000002</v>
      </c>
      <c r="P37" s="626">
        <f t="shared" si="2"/>
        <v>546</v>
      </c>
      <c r="Q37" s="626">
        <f t="shared" si="2"/>
        <v>94</v>
      </c>
      <c r="R37" s="626">
        <f t="shared" si="2"/>
        <v>640</v>
      </c>
      <c r="S37" s="627">
        <f t="shared" si="2"/>
        <v>1603.88</v>
      </c>
    </row>
    <row r="38" spans="1:19" ht="20.100000000000001" customHeight="1">
      <c r="A38" s="588" t="s">
        <v>996</v>
      </c>
      <c r="B38" s="626">
        <v>1</v>
      </c>
      <c r="C38" s="627">
        <v>30</v>
      </c>
      <c r="D38" s="626">
        <v>15</v>
      </c>
      <c r="E38" s="626">
        <v>13</v>
      </c>
      <c r="F38" s="626">
        <v>28</v>
      </c>
      <c r="G38" s="627">
        <v>64</v>
      </c>
      <c r="H38" s="628">
        <v>1</v>
      </c>
      <c r="I38" s="629">
        <v>110</v>
      </c>
      <c r="J38" s="628">
        <v>25</v>
      </c>
      <c r="K38" s="628">
        <v>15</v>
      </c>
      <c r="L38" s="628">
        <v>40</v>
      </c>
      <c r="M38" s="629">
        <v>385.71</v>
      </c>
      <c r="N38" s="626">
        <f t="shared" si="1"/>
        <v>2</v>
      </c>
      <c r="O38" s="627">
        <f t="shared" si="2"/>
        <v>140</v>
      </c>
      <c r="P38" s="626">
        <f t="shared" si="2"/>
        <v>40</v>
      </c>
      <c r="Q38" s="626">
        <f t="shared" si="2"/>
        <v>28</v>
      </c>
      <c r="R38" s="626">
        <f t="shared" si="2"/>
        <v>68</v>
      </c>
      <c r="S38" s="627">
        <f t="shared" si="2"/>
        <v>449.71</v>
      </c>
    </row>
    <row r="39" spans="1:19" ht="20.100000000000001" customHeight="1">
      <c r="A39" s="588" t="s">
        <v>93</v>
      </c>
      <c r="B39" s="626">
        <v>0</v>
      </c>
      <c r="C39" s="627">
        <v>0</v>
      </c>
      <c r="D39" s="626">
        <v>0</v>
      </c>
      <c r="E39" s="626">
        <v>0</v>
      </c>
      <c r="F39" s="626">
        <v>0</v>
      </c>
      <c r="G39" s="627">
        <v>0</v>
      </c>
      <c r="H39" s="628">
        <v>2</v>
      </c>
      <c r="I39" s="629">
        <v>15</v>
      </c>
      <c r="J39" s="628">
        <v>21</v>
      </c>
      <c r="K39" s="628">
        <v>8</v>
      </c>
      <c r="L39" s="628">
        <v>29</v>
      </c>
      <c r="M39" s="629">
        <v>358</v>
      </c>
      <c r="N39" s="626">
        <f t="shared" si="1"/>
        <v>2</v>
      </c>
      <c r="O39" s="627">
        <f t="shared" si="2"/>
        <v>15</v>
      </c>
      <c r="P39" s="626">
        <f t="shared" si="2"/>
        <v>21</v>
      </c>
      <c r="Q39" s="626">
        <f t="shared" si="2"/>
        <v>8</v>
      </c>
      <c r="R39" s="626">
        <f t="shared" si="2"/>
        <v>29</v>
      </c>
      <c r="S39" s="627">
        <f t="shared" si="2"/>
        <v>358</v>
      </c>
    </row>
    <row r="40" spans="1:19" ht="20.100000000000001" customHeight="1">
      <c r="A40" s="588" t="s">
        <v>433</v>
      </c>
      <c r="B40" s="626">
        <v>0</v>
      </c>
      <c r="C40" s="627">
        <v>0</v>
      </c>
      <c r="D40" s="626">
        <v>0</v>
      </c>
      <c r="E40" s="626">
        <v>0</v>
      </c>
      <c r="F40" s="626">
        <v>0</v>
      </c>
      <c r="G40" s="627">
        <v>0</v>
      </c>
      <c r="H40" s="628">
        <v>2</v>
      </c>
      <c r="I40" s="629">
        <v>84.05</v>
      </c>
      <c r="J40" s="628">
        <v>60</v>
      </c>
      <c r="K40" s="628">
        <v>35</v>
      </c>
      <c r="L40" s="628">
        <v>95</v>
      </c>
      <c r="M40" s="629">
        <v>420.5</v>
      </c>
      <c r="N40" s="626">
        <f t="shared" si="1"/>
        <v>2</v>
      </c>
      <c r="O40" s="627">
        <f t="shared" si="2"/>
        <v>84.05</v>
      </c>
      <c r="P40" s="626">
        <f t="shared" si="2"/>
        <v>60</v>
      </c>
      <c r="Q40" s="626">
        <f t="shared" si="2"/>
        <v>35</v>
      </c>
      <c r="R40" s="626">
        <f t="shared" si="2"/>
        <v>95</v>
      </c>
      <c r="S40" s="627">
        <f t="shared" si="2"/>
        <v>420.5</v>
      </c>
    </row>
    <row r="41" spans="1:19" ht="20.100000000000001" customHeight="1">
      <c r="A41" s="588" t="s">
        <v>40</v>
      </c>
      <c r="B41" s="626">
        <v>0</v>
      </c>
      <c r="C41" s="627">
        <v>0</v>
      </c>
      <c r="D41" s="626">
        <v>0</v>
      </c>
      <c r="E41" s="626">
        <v>0</v>
      </c>
      <c r="F41" s="626">
        <v>0</v>
      </c>
      <c r="G41" s="627">
        <v>0</v>
      </c>
      <c r="H41" s="628">
        <v>1</v>
      </c>
      <c r="I41" s="629">
        <v>2.5</v>
      </c>
      <c r="J41" s="628">
        <v>4</v>
      </c>
      <c r="K41" s="628">
        <v>4</v>
      </c>
      <c r="L41" s="628">
        <v>8</v>
      </c>
      <c r="M41" s="629">
        <v>186</v>
      </c>
      <c r="N41" s="626">
        <f t="shared" si="1"/>
        <v>1</v>
      </c>
      <c r="O41" s="627">
        <f t="shared" si="2"/>
        <v>2.5</v>
      </c>
      <c r="P41" s="626">
        <f t="shared" si="2"/>
        <v>4</v>
      </c>
      <c r="Q41" s="626">
        <f t="shared" si="2"/>
        <v>4</v>
      </c>
      <c r="R41" s="626">
        <f t="shared" si="2"/>
        <v>8</v>
      </c>
      <c r="S41" s="627">
        <f t="shared" si="2"/>
        <v>186</v>
      </c>
    </row>
    <row r="42" spans="1:19" ht="20.100000000000001" customHeight="1">
      <c r="A42" s="588" t="s">
        <v>441</v>
      </c>
      <c r="B42" s="626">
        <v>0</v>
      </c>
      <c r="C42" s="627">
        <v>0</v>
      </c>
      <c r="D42" s="626">
        <v>0</v>
      </c>
      <c r="E42" s="626">
        <v>0</v>
      </c>
      <c r="F42" s="626">
        <v>0</v>
      </c>
      <c r="G42" s="627">
        <v>0</v>
      </c>
      <c r="H42" s="628">
        <v>1</v>
      </c>
      <c r="I42" s="629">
        <v>0.96</v>
      </c>
      <c r="J42" s="628">
        <v>3</v>
      </c>
      <c r="K42" s="628">
        <v>2</v>
      </c>
      <c r="L42" s="628">
        <v>5</v>
      </c>
      <c r="M42" s="629">
        <v>195</v>
      </c>
      <c r="N42" s="626">
        <f t="shared" si="1"/>
        <v>1</v>
      </c>
      <c r="O42" s="627">
        <f t="shared" si="2"/>
        <v>0.96</v>
      </c>
      <c r="P42" s="626">
        <f t="shared" si="2"/>
        <v>3</v>
      </c>
      <c r="Q42" s="626">
        <f t="shared" si="2"/>
        <v>2</v>
      </c>
      <c r="R42" s="626">
        <f t="shared" si="2"/>
        <v>5</v>
      </c>
      <c r="S42" s="627">
        <f t="shared" si="2"/>
        <v>195</v>
      </c>
    </row>
    <row r="43" spans="1:19" ht="20.100000000000001" customHeight="1">
      <c r="A43" s="588" t="s">
        <v>1220</v>
      </c>
      <c r="B43" s="626">
        <v>0</v>
      </c>
      <c r="C43" s="627">
        <v>0</v>
      </c>
      <c r="D43" s="626">
        <v>0</v>
      </c>
      <c r="E43" s="626">
        <v>0</v>
      </c>
      <c r="F43" s="626">
        <v>0</v>
      </c>
      <c r="G43" s="627">
        <v>0</v>
      </c>
      <c r="H43" s="628">
        <v>1</v>
      </c>
      <c r="I43" s="629">
        <v>300</v>
      </c>
      <c r="J43" s="628">
        <v>91</v>
      </c>
      <c r="K43" s="628">
        <v>18</v>
      </c>
      <c r="L43" s="628">
        <v>109</v>
      </c>
      <c r="M43" s="629">
        <v>4589.3999999999996</v>
      </c>
      <c r="N43" s="626">
        <f t="shared" si="1"/>
        <v>1</v>
      </c>
      <c r="O43" s="627">
        <f t="shared" si="2"/>
        <v>300</v>
      </c>
      <c r="P43" s="626">
        <f t="shared" si="2"/>
        <v>91</v>
      </c>
      <c r="Q43" s="626">
        <f t="shared" si="2"/>
        <v>18</v>
      </c>
      <c r="R43" s="626">
        <f t="shared" si="2"/>
        <v>109</v>
      </c>
      <c r="S43" s="627">
        <f t="shared" si="2"/>
        <v>4589.3999999999996</v>
      </c>
    </row>
    <row r="44" spans="1:19" ht="20.100000000000001" customHeight="1">
      <c r="A44" s="588" t="s">
        <v>444</v>
      </c>
      <c r="B44" s="626">
        <v>0</v>
      </c>
      <c r="C44" s="627">
        <v>0</v>
      </c>
      <c r="D44" s="626">
        <v>0</v>
      </c>
      <c r="E44" s="626">
        <v>0</v>
      </c>
      <c r="F44" s="626">
        <v>0</v>
      </c>
      <c r="G44" s="627">
        <v>0</v>
      </c>
      <c r="H44" s="628">
        <v>1</v>
      </c>
      <c r="I44" s="629">
        <v>25</v>
      </c>
      <c r="J44" s="628">
        <v>15</v>
      </c>
      <c r="K44" s="628">
        <v>5</v>
      </c>
      <c r="L44" s="628">
        <v>20</v>
      </c>
      <c r="M44" s="629">
        <v>679.42</v>
      </c>
      <c r="N44" s="626">
        <f t="shared" si="1"/>
        <v>1</v>
      </c>
      <c r="O44" s="627">
        <f t="shared" si="2"/>
        <v>25</v>
      </c>
      <c r="P44" s="626">
        <f t="shared" si="2"/>
        <v>15</v>
      </c>
      <c r="Q44" s="626">
        <f t="shared" si="2"/>
        <v>5</v>
      </c>
      <c r="R44" s="626">
        <f t="shared" si="2"/>
        <v>20</v>
      </c>
      <c r="S44" s="627">
        <f t="shared" si="2"/>
        <v>679.42</v>
      </c>
    </row>
    <row r="45" spans="1:19" ht="20.100000000000001" customHeight="1">
      <c r="A45" s="588" t="s">
        <v>58</v>
      </c>
      <c r="B45" s="626">
        <v>0</v>
      </c>
      <c r="C45" s="627">
        <v>0</v>
      </c>
      <c r="D45" s="626">
        <v>0</v>
      </c>
      <c r="E45" s="626">
        <v>0</v>
      </c>
      <c r="F45" s="626">
        <v>0</v>
      </c>
      <c r="G45" s="627">
        <v>0</v>
      </c>
      <c r="H45" s="628">
        <v>1</v>
      </c>
      <c r="I45" s="629">
        <v>68.5</v>
      </c>
      <c r="J45" s="628">
        <v>7</v>
      </c>
      <c r="K45" s="628">
        <v>8</v>
      </c>
      <c r="L45" s="628">
        <v>15</v>
      </c>
      <c r="M45" s="629">
        <v>147.41999999999999</v>
      </c>
      <c r="N45" s="626">
        <f t="shared" si="1"/>
        <v>1</v>
      </c>
      <c r="O45" s="627">
        <f t="shared" si="2"/>
        <v>68.5</v>
      </c>
      <c r="P45" s="626">
        <f t="shared" si="2"/>
        <v>7</v>
      </c>
      <c r="Q45" s="626">
        <f t="shared" si="2"/>
        <v>8</v>
      </c>
      <c r="R45" s="626">
        <f t="shared" si="2"/>
        <v>15</v>
      </c>
      <c r="S45" s="627">
        <f t="shared" si="2"/>
        <v>147.41999999999999</v>
      </c>
    </row>
    <row r="46" spans="1:19" ht="20.100000000000001" customHeight="1">
      <c r="A46" s="588" t="s">
        <v>17</v>
      </c>
      <c r="B46" s="626">
        <v>0</v>
      </c>
      <c r="C46" s="627">
        <v>0</v>
      </c>
      <c r="D46" s="626">
        <v>0</v>
      </c>
      <c r="E46" s="626">
        <v>0</v>
      </c>
      <c r="F46" s="626">
        <v>0</v>
      </c>
      <c r="G46" s="627">
        <v>0</v>
      </c>
      <c r="H46" s="628">
        <v>1</v>
      </c>
      <c r="I46" s="629">
        <v>71</v>
      </c>
      <c r="J46" s="628">
        <v>18</v>
      </c>
      <c r="K46" s="628">
        <v>86</v>
      </c>
      <c r="L46" s="628">
        <v>104</v>
      </c>
      <c r="M46" s="629">
        <v>1738.1</v>
      </c>
      <c r="N46" s="626">
        <f t="shared" si="1"/>
        <v>1</v>
      </c>
      <c r="O46" s="627">
        <f t="shared" si="2"/>
        <v>71</v>
      </c>
      <c r="P46" s="626">
        <f t="shared" si="2"/>
        <v>18</v>
      </c>
      <c r="Q46" s="626">
        <f t="shared" si="2"/>
        <v>86</v>
      </c>
      <c r="R46" s="626">
        <f t="shared" si="2"/>
        <v>104</v>
      </c>
      <c r="S46" s="627">
        <f t="shared" si="2"/>
        <v>1738.1</v>
      </c>
    </row>
    <row r="47" spans="1:19" ht="20.100000000000001" customHeight="1">
      <c r="A47" s="588" t="s">
        <v>454</v>
      </c>
      <c r="B47" s="626">
        <v>0</v>
      </c>
      <c r="C47" s="627">
        <v>0</v>
      </c>
      <c r="D47" s="626">
        <v>0</v>
      </c>
      <c r="E47" s="626">
        <v>0</v>
      </c>
      <c r="F47" s="626">
        <v>0</v>
      </c>
      <c r="G47" s="627">
        <v>0</v>
      </c>
      <c r="H47" s="628">
        <v>1</v>
      </c>
      <c r="I47" s="629">
        <v>15.5</v>
      </c>
      <c r="J47" s="628">
        <v>20</v>
      </c>
      <c r="K47" s="628">
        <v>0</v>
      </c>
      <c r="L47" s="628">
        <v>20</v>
      </c>
      <c r="M47" s="629">
        <v>53.8</v>
      </c>
      <c r="N47" s="626">
        <f t="shared" si="1"/>
        <v>1</v>
      </c>
      <c r="O47" s="627">
        <f t="shared" si="2"/>
        <v>15.5</v>
      </c>
      <c r="P47" s="626">
        <f t="shared" si="2"/>
        <v>20</v>
      </c>
      <c r="Q47" s="626">
        <f t="shared" si="2"/>
        <v>0</v>
      </c>
      <c r="R47" s="626">
        <f t="shared" si="2"/>
        <v>20</v>
      </c>
      <c r="S47" s="627">
        <f t="shared" si="2"/>
        <v>53.8</v>
      </c>
    </row>
    <row r="48" spans="1:19" ht="20.100000000000001" customHeight="1">
      <c r="A48" s="588" t="s">
        <v>49</v>
      </c>
      <c r="B48" s="626">
        <v>0</v>
      </c>
      <c r="C48" s="627">
        <v>0</v>
      </c>
      <c r="D48" s="626">
        <v>0</v>
      </c>
      <c r="E48" s="626">
        <v>0</v>
      </c>
      <c r="F48" s="626">
        <v>0</v>
      </c>
      <c r="G48" s="627">
        <v>0</v>
      </c>
      <c r="H48" s="628">
        <v>1</v>
      </c>
      <c r="I48" s="629">
        <v>40</v>
      </c>
      <c r="J48" s="628">
        <v>7</v>
      </c>
      <c r="K48" s="628">
        <v>6</v>
      </c>
      <c r="L48" s="628">
        <v>13</v>
      </c>
      <c r="M48" s="629">
        <v>116</v>
      </c>
      <c r="N48" s="626">
        <f t="shared" si="1"/>
        <v>1</v>
      </c>
      <c r="O48" s="627">
        <f t="shared" si="2"/>
        <v>40</v>
      </c>
      <c r="P48" s="626">
        <f t="shared" si="2"/>
        <v>7</v>
      </c>
      <c r="Q48" s="626">
        <f t="shared" si="2"/>
        <v>6</v>
      </c>
      <c r="R48" s="626">
        <f t="shared" si="2"/>
        <v>13</v>
      </c>
      <c r="S48" s="627">
        <f t="shared" si="2"/>
        <v>116</v>
      </c>
    </row>
    <row r="49" spans="1:19" ht="20.100000000000001" customHeight="1">
      <c r="A49" s="588" t="s">
        <v>1149</v>
      </c>
      <c r="B49" s="626">
        <v>0</v>
      </c>
      <c r="C49" s="627">
        <v>0</v>
      </c>
      <c r="D49" s="626">
        <v>0</v>
      </c>
      <c r="E49" s="626">
        <v>0</v>
      </c>
      <c r="F49" s="626">
        <v>0</v>
      </c>
      <c r="G49" s="627">
        <v>0</v>
      </c>
      <c r="H49" s="628">
        <v>1</v>
      </c>
      <c r="I49" s="629">
        <v>0.05</v>
      </c>
      <c r="J49" s="628">
        <v>10</v>
      </c>
      <c r="K49" s="628">
        <v>5</v>
      </c>
      <c r="L49" s="628">
        <v>15</v>
      </c>
      <c r="M49" s="629">
        <v>320.87</v>
      </c>
      <c r="N49" s="626">
        <f t="shared" si="1"/>
        <v>1</v>
      </c>
      <c r="O49" s="627">
        <f t="shared" si="2"/>
        <v>0.05</v>
      </c>
      <c r="P49" s="626">
        <f t="shared" si="2"/>
        <v>10</v>
      </c>
      <c r="Q49" s="626">
        <f t="shared" si="2"/>
        <v>5</v>
      </c>
      <c r="R49" s="626">
        <f t="shared" si="2"/>
        <v>15</v>
      </c>
      <c r="S49" s="627">
        <f t="shared" si="2"/>
        <v>320.87</v>
      </c>
    </row>
    <row r="50" spans="1:19" ht="20.100000000000001" customHeight="1">
      <c r="A50" s="588" t="s">
        <v>34</v>
      </c>
      <c r="B50" s="626">
        <v>0</v>
      </c>
      <c r="C50" s="627">
        <v>0</v>
      </c>
      <c r="D50" s="626">
        <v>0</v>
      </c>
      <c r="E50" s="626">
        <v>0</v>
      </c>
      <c r="F50" s="626">
        <v>0</v>
      </c>
      <c r="G50" s="627">
        <v>0</v>
      </c>
      <c r="H50" s="628">
        <v>6</v>
      </c>
      <c r="I50" s="629">
        <v>25.881216000000002</v>
      </c>
      <c r="J50" s="628">
        <v>22</v>
      </c>
      <c r="K50" s="628">
        <v>17</v>
      </c>
      <c r="L50" s="628">
        <v>39</v>
      </c>
      <c r="M50" s="629">
        <v>316</v>
      </c>
      <c r="N50" s="626">
        <f t="shared" si="1"/>
        <v>6</v>
      </c>
      <c r="O50" s="627">
        <f t="shared" si="2"/>
        <v>25.881216000000002</v>
      </c>
      <c r="P50" s="626">
        <f t="shared" si="2"/>
        <v>22</v>
      </c>
      <c r="Q50" s="626">
        <f t="shared" si="2"/>
        <v>17</v>
      </c>
      <c r="R50" s="626">
        <f t="shared" si="2"/>
        <v>39</v>
      </c>
      <c r="S50" s="627">
        <f t="shared" si="2"/>
        <v>316</v>
      </c>
    </row>
    <row r="51" spans="1:19" ht="20.100000000000001" customHeight="1">
      <c r="A51" s="588" t="s">
        <v>5</v>
      </c>
      <c r="B51" s="626">
        <v>0</v>
      </c>
      <c r="C51" s="627">
        <v>0</v>
      </c>
      <c r="D51" s="626">
        <v>0</v>
      </c>
      <c r="E51" s="626">
        <v>0</v>
      </c>
      <c r="F51" s="626">
        <v>0</v>
      </c>
      <c r="G51" s="627">
        <v>0</v>
      </c>
      <c r="H51" s="628">
        <v>2</v>
      </c>
      <c r="I51" s="629">
        <v>15</v>
      </c>
      <c r="J51" s="628">
        <v>39</v>
      </c>
      <c r="K51" s="628">
        <v>20</v>
      </c>
      <c r="L51" s="628">
        <v>59</v>
      </c>
      <c r="M51" s="629">
        <v>2192.11</v>
      </c>
      <c r="N51" s="626">
        <f t="shared" si="1"/>
        <v>2</v>
      </c>
      <c r="O51" s="627">
        <f t="shared" si="2"/>
        <v>15</v>
      </c>
      <c r="P51" s="626">
        <f t="shared" si="2"/>
        <v>39</v>
      </c>
      <c r="Q51" s="626">
        <f t="shared" si="2"/>
        <v>20</v>
      </c>
      <c r="R51" s="626">
        <f t="shared" si="2"/>
        <v>59</v>
      </c>
      <c r="S51" s="627">
        <f t="shared" si="2"/>
        <v>2192.11</v>
      </c>
    </row>
    <row r="52" spans="1:19" ht="20.100000000000001" customHeight="1">
      <c r="A52" s="588" t="s">
        <v>26</v>
      </c>
      <c r="B52" s="626">
        <v>0</v>
      </c>
      <c r="C52" s="627">
        <v>0</v>
      </c>
      <c r="D52" s="626">
        <v>0</v>
      </c>
      <c r="E52" s="626">
        <v>0</v>
      </c>
      <c r="F52" s="626">
        <v>0</v>
      </c>
      <c r="G52" s="627">
        <v>0</v>
      </c>
      <c r="H52" s="628">
        <v>7</v>
      </c>
      <c r="I52" s="629">
        <v>205.91248000000002</v>
      </c>
      <c r="J52" s="628">
        <v>109</v>
      </c>
      <c r="K52" s="628">
        <v>87</v>
      </c>
      <c r="L52" s="628">
        <v>196</v>
      </c>
      <c r="M52" s="629">
        <v>4873.4199999999992</v>
      </c>
      <c r="N52" s="626">
        <f t="shared" si="1"/>
        <v>7</v>
      </c>
      <c r="O52" s="627">
        <f t="shared" si="2"/>
        <v>205.91248000000002</v>
      </c>
      <c r="P52" s="626">
        <f t="shared" si="2"/>
        <v>109</v>
      </c>
      <c r="Q52" s="626">
        <f t="shared" si="2"/>
        <v>87</v>
      </c>
      <c r="R52" s="626">
        <f t="shared" si="2"/>
        <v>196</v>
      </c>
      <c r="S52" s="627">
        <f t="shared" si="2"/>
        <v>4873.4199999999992</v>
      </c>
    </row>
    <row r="53" spans="1:19" ht="20.100000000000001" customHeight="1">
      <c r="A53" s="588" t="s">
        <v>16</v>
      </c>
      <c r="B53" s="626">
        <v>1</v>
      </c>
      <c r="C53" s="627">
        <v>5.6</v>
      </c>
      <c r="D53" s="626">
        <v>6</v>
      </c>
      <c r="E53" s="626">
        <v>6</v>
      </c>
      <c r="F53" s="626">
        <v>12</v>
      </c>
      <c r="G53" s="627">
        <v>69.75</v>
      </c>
      <c r="H53" s="628">
        <v>4</v>
      </c>
      <c r="I53" s="629">
        <v>32.207979999999999</v>
      </c>
      <c r="J53" s="628">
        <v>16</v>
      </c>
      <c r="K53" s="628">
        <v>24</v>
      </c>
      <c r="L53" s="628">
        <v>40</v>
      </c>
      <c r="M53" s="629">
        <v>1028.96</v>
      </c>
      <c r="N53" s="626">
        <f t="shared" si="1"/>
        <v>5</v>
      </c>
      <c r="O53" s="627">
        <f t="shared" si="2"/>
        <v>37.807980000000001</v>
      </c>
      <c r="P53" s="626">
        <f t="shared" si="2"/>
        <v>22</v>
      </c>
      <c r="Q53" s="626">
        <f t="shared" si="2"/>
        <v>30</v>
      </c>
      <c r="R53" s="626">
        <f t="shared" si="2"/>
        <v>52</v>
      </c>
      <c r="S53" s="627">
        <f t="shared" si="2"/>
        <v>1098.71</v>
      </c>
    </row>
    <row r="54" spans="1:19" ht="20.100000000000001" customHeight="1">
      <c r="A54" s="588" t="s">
        <v>20</v>
      </c>
      <c r="B54" s="626">
        <v>0</v>
      </c>
      <c r="C54" s="627">
        <v>0</v>
      </c>
      <c r="D54" s="626">
        <v>0</v>
      </c>
      <c r="E54" s="626">
        <v>0</v>
      </c>
      <c r="F54" s="626">
        <v>0</v>
      </c>
      <c r="G54" s="627">
        <v>0</v>
      </c>
      <c r="H54" s="628">
        <v>6</v>
      </c>
      <c r="I54" s="629">
        <v>146.74</v>
      </c>
      <c r="J54" s="628">
        <v>100</v>
      </c>
      <c r="K54" s="628">
        <v>37</v>
      </c>
      <c r="L54" s="628">
        <v>137</v>
      </c>
      <c r="M54" s="629">
        <v>3198.02</v>
      </c>
      <c r="N54" s="626">
        <f t="shared" si="1"/>
        <v>6</v>
      </c>
      <c r="O54" s="627">
        <f t="shared" si="2"/>
        <v>146.74</v>
      </c>
      <c r="P54" s="626">
        <f t="shared" si="2"/>
        <v>100</v>
      </c>
      <c r="Q54" s="626">
        <f t="shared" si="2"/>
        <v>37</v>
      </c>
      <c r="R54" s="626">
        <f t="shared" si="2"/>
        <v>137</v>
      </c>
      <c r="S54" s="627">
        <f t="shared" si="2"/>
        <v>3198.02</v>
      </c>
    </row>
    <row r="55" spans="1:19" ht="20.100000000000001" customHeight="1">
      <c r="A55" s="588" t="s">
        <v>52</v>
      </c>
      <c r="B55" s="626">
        <v>0</v>
      </c>
      <c r="C55" s="627">
        <v>0</v>
      </c>
      <c r="D55" s="626">
        <v>0</v>
      </c>
      <c r="E55" s="626">
        <v>0</v>
      </c>
      <c r="F55" s="626">
        <v>0</v>
      </c>
      <c r="G55" s="627">
        <v>0</v>
      </c>
      <c r="H55" s="628">
        <v>3</v>
      </c>
      <c r="I55" s="629">
        <v>12.149999999999999</v>
      </c>
      <c r="J55" s="628">
        <v>13</v>
      </c>
      <c r="K55" s="628">
        <v>23</v>
      </c>
      <c r="L55" s="628">
        <v>36</v>
      </c>
      <c r="M55" s="629">
        <v>368.8</v>
      </c>
      <c r="N55" s="626">
        <f t="shared" si="1"/>
        <v>3</v>
      </c>
      <c r="O55" s="627">
        <f t="shared" si="2"/>
        <v>12.149999999999999</v>
      </c>
      <c r="P55" s="626">
        <f t="shared" si="2"/>
        <v>13</v>
      </c>
      <c r="Q55" s="626">
        <f t="shared" si="2"/>
        <v>23</v>
      </c>
      <c r="R55" s="626">
        <f t="shared" si="2"/>
        <v>36</v>
      </c>
      <c r="S55" s="627">
        <f t="shared" si="2"/>
        <v>368.8</v>
      </c>
    </row>
    <row r="56" spans="1:19" ht="20.100000000000001" customHeight="1">
      <c r="A56" s="588" t="s">
        <v>1221</v>
      </c>
      <c r="B56" s="626">
        <v>0</v>
      </c>
      <c r="C56" s="627">
        <v>0</v>
      </c>
      <c r="D56" s="626">
        <v>0</v>
      </c>
      <c r="E56" s="626">
        <v>0</v>
      </c>
      <c r="F56" s="626">
        <v>0</v>
      </c>
      <c r="G56" s="627">
        <v>0</v>
      </c>
      <c r="H56" s="628">
        <v>1</v>
      </c>
      <c r="I56" s="629">
        <v>18</v>
      </c>
      <c r="J56" s="628">
        <v>4</v>
      </c>
      <c r="K56" s="628">
        <v>1</v>
      </c>
      <c r="L56" s="628">
        <v>5</v>
      </c>
      <c r="M56" s="629">
        <v>239</v>
      </c>
      <c r="N56" s="626">
        <f t="shared" si="1"/>
        <v>1</v>
      </c>
      <c r="O56" s="627">
        <f t="shared" si="2"/>
        <v>18</v>
      </c>
      <c r="P56" s="626">
        <f t="shared" si="2"/>
        <v>4</v>
      </c>
      <c r="Q56" s="626">
        <f t="shared" si="2"/>
        <v>1</v>
      </c>
      <c r="R56" s="626">
        <f t="shared" si="2"/>
        <v>5</v>
      </c>
      <c r="S56" s="627">
        <f t="shared" si="2"/>
        <v>239</v>
      </c>
    </row>
    <row r="57" spans="1:19" ht="20.100000000000001" customHeight="1">
      <c r="A57" s="588" t="s">
        <v>1159</v>
      </c>
      <c r="B57" s="626">
        <v>2</v>
      </c>
      <c r="C57" s="627">
        <v>5.04</v>
      </c>
      <c r="D57" s="626">
        <v>14</v>
      </c>
      <c r="E57" s="626">
        <v>14</v>
      </c>
      <c r="F57" s="626">
        <v>28</v>
      </c>
      <c r="G57" s="627">
        <v>123.1</v>
      </c>
      <c r="H57" s="628">
        <v>5</v>
      </c>
      <c r="I57" s="629">
        <v>21.55</v>
      </c>
      <c r="J57" s="628">
        <v>58</v>
      </c>
      <c r="K57" s="628">
        <v>25</v>
      </c>
      <c r="L57" s="628">
        <v>83</v>
      </c>
      <c r="M57" s="629">
        <v>1269.06</v>
      </c>
      <c r="N57" s="626">
        <f t="shared" si="1"/>
        <v>7</v>
      </c>
      <c r="O57" s="627">
        <f t="shared" si="2"/>
        <v>26.59</v>
      </c>
      <c r="P57" s="626">
        <f t="shared" si="2"/>
        <v>72</v>
      </c>
      <c r="Q57" s="626">
        <f t="shared" si="2"/>
        <v>39</v>
      </c>
      <c r="R57" s="626">
        <f t="shared" si="2"/>
        <v>111</v>
      </c>
      <c r="S57" s="627">
        <f t="shared" si="2"/>
        <v>1392.1599999999999</v>
      </c>
    </row>
    <row r="58" spans="1:19" ht="20.100000000000001" customHeight="1">
      <c r="A58" s="588" t="s">
        <v>984</v>
      </c>
      <c r="B58" s="626">
        <v>1</v>
      </c>
      <c r="C58" s="627">
        <v>24</v>
      </c>
      <c r="D58" s="626">
        <v>6</v>
      </c>
      <c r="E58" s="626">
        <v>4</v>
      </c>
      <c r="F58" s="626">
        <v>10</v>
      </c>
      <c r="G58" s="627">
        <v>50</v>
      </c>
      <c r="H58" s="628">
        <v>2</v>
      </c>
      <c r="I58" s="629">
        <v>1.7633000000000001</v>
      </c>
      <c r="J58" s="628">
        <v>32</v>
      </c>
      <c r="K58" s="628">
        <v>0</v>
      </c>
      <c r="L58" s="628">
        <v>32</v>
      </c>
      <c r="M58" s="629">
        <v>547</v>
      </c>
      <c r="N58" s="626">
        <f t="shared" si="1"/>
        <v>3</v>
      </c>
      <c r="O58" s="627">
        <f t="shared" si="2"/>
        <v>25.763300000000001</v>
      </c>
      <c r="P58" s="626">
        <f t="shared" si="2"/>
        <v>38</v>
      </c>
      <c r="Q58" s="626">
        <f t="shared" si="2"/>
        <v>4</v>
      </c>
      <c r="R58" s="626">
        <f t="shared" si="2"/>
        <v>42</v>
      </c>
      <c r="S58" s="627">
        <f t="shared" si="2"/>
        <v>597</v>
      </c>
    </row>
    <row r="59" spans="1:19" ht="20.100000000000001" customHeight="1">
      <c r="A59" s="588" t="s">
        <v>513</v>
      </c>
      <c r="B59" s="626">
        <v>0</v>
      </c>
      <c r="C59" s="627">
        <v>0</v>
      </c>
      <c r="D59" s="626">
        <v>0</v>
      </c>
      <c r="E59" s="626">
        <v>0</v>
      </c>
      <c r="F59" s="626">
        <v>0</v>
      </c>
      <c r="G59" s="627">
        <v>0</v>
      </c>
      <c r="H59" s="628">
        <v>6</v>
      </c>
      <c r="I59" s="629">
        <v>14.915000000000001</v>
      </c>
      <c r="J59" s="628">
        <v>52</v>
      </c>
      <c r="K59" s="628">
        <v>5</v>
      </c>
      <c r="L59" s="628">
        <v>57</v>
      </c>
      <c r="M59" s="629">
        <v>1653.88</v>
      </c>
      <c r="N59" s="626">
        <f t="shared" si="1"/>
        <v>6</v>
      </c>
      <c r="O59" s="627">
        <f t="shared" si="2"/>
        <v>14.915000000000001</v>
      </c>
      <c r="P59" s="626">
        <f t="shared" si="2"/>
        <v>52</v>
      </c>
      <c r="Q59" s="626">
        <f t="shared" si="2"/>
        <v>5</v>
      </c>
      <c r="R59" s="626">
        <f t="shared" si="2"/>
        <v>57</v>
      </c>
      <c r="S59" s="627">
        <f t="shared" si="2"/>
        <v>1653.88</v>
      </c>
    </row>
    <row r="60" spans="1:19" ht="20.100000000000001" customHeight="1">
      <c r="A60" s="588" t="s">
        <v>515</v>
      </c>
      <c r="B60" s="626">
        <v>0</v>
      </c>
      <c r="C60" s="627">
        <v>0</v>
      </c>
      <c r="D60" s="626">
        <v>0</v>
      </c>
      <c r="E60" s="626">
        <v>0</v>
      </c>
      <c r="F60" s="626">
        <v>0</v>
      </c>
      <c r="G60" s="627">
        <v>0</v>
      </c>
      <c r="H60" s="628">
        <v>1</v>
      </c>
      <c r="I60" s="629">
        <v>26.0076</v>
      </c>
      <c r="J60" s="628">
        <v>3</v>
      </c>
      <c r="K60" s="628">
        <v>0</v>
      </c>
      <c r="L60" s="628">
        <v>3</v>
      </c>
      <c r="M60" s="629">
        <v>364.46</v>
      </c>
      <c r="N60" s="626">
        <f t="shared" si="1"/>
        <v>1</v>
      </c>
      <c r="O60" s="627">
        <f t="shared" si="2"/>
        <v>26.0076</v>
      </c>
      <c r="P60" s="626">
        <f t="shared" si="2"/>
        <v>3</v>
      </c>
      <c r="Q60" s="626">
        <f t="shared" si="2"/>
        <v>0</v>
      </c>
      <c r="R60" s="626">
        <f t="shared" si="2"/>
        <v>3</v>
      </c>
      <c r="S60" s="627">
        <f t="shared" si="2"/>
        <v>364.46</v>
      </c>
    </row>
    <row r="61" spans="1:19" ht="20.100000000000001" customHeight="1">
      <c r="A61" s="588" t="s">
        <v>50</v>
      </c>
      <c r="B61" s="626">
        <v>3</v>
      </c>
      <c r="C61" s="627">
        <v>35.840000000000003</v>
      </c>
      <c r="D61" s="626">
        <v>55</v>
      </c>
      <c r="E61" s="626">
        <v>33</v>
      </c>
      <c r="F61" s="626">
        <v>88</v>
      </c>
      <c r="G61" s="627">
        <v>153.5</v>
      </c>
      <c r="H61" s="628">
        <v>13</v>
      </c>
      <c r="I61" s="629">
        <v>198.54945999999998</v>
      </c>
      <c r="J61" s="628">
        <v>161</v>
      </c>
      <c r="K61" s="628">
        <v>38</v>
      </c>
      <c r="L61" s="628">
        <v>199</v>
      </c>
      <c r="M61" s="629">
        <v>3143.4700000000003</v>
      </c>
      <c r="N61" s="626">
        <f t="shared" si="1"/>
        <v>16</v>
      </c>
      <c r="O61" s="627">
        <f t="shared" si="2"/>
        <v>234.38945999999999</v>
      </c>
      <c r="P61" s="626">
        <f t="shared" si="2"/>
        <v>216</v>
      </c>
      <c r="Q61" s="626">
        <f t="shared" si="2"/>
        <v>71</v>
      </c>
      <c r="R61" s="626">
        <f t="shared" si="2"/>
        <v>287</v>
      </c>
      <c r="S61" s="627">
        <f t="shared" si="2"/>
        <v>3296.9700000000003</v>
      </c>
    </row>
    <row r="62" spans="1:19" ht="20.100000000000001" customHeight="1">
      <c r="A62" s="588" t="s">
        <v>523</v>
      </c>
      <c r="B62" s="626">
        <v>0</v>
      </c>
      <c r="C62" s="627">
        <v>0</v>
      </c>
      <c r="D62" s="626">
        <v>0</v>
      </c>
      <c r="E62" s="626">
        <v>0</v>
      </c>
      <c r="F62" s="626">
        <v>0</v>
      </c>
      <c r="G62" s="627">
        <v>0</v>
      </c>
      <c r="H62" s="628">
        <v>1</v>
      </c>
      <c r="I62" s="629">
        <v>13.32</v>
      </c>
      <c r="J62" s="628">
        <v>3</v>
      </c>
      <c r="K62" s="628">
        <v>4</v>
      </c>
      <c r="L62" s="628">
        <v>7</v>
      </c>
      <c r="M62" s="629">
        <v>70.98</v>
      </c>
      <c r="N62" s="626">
        <f t="shared" si="1"/>
        <v>1</v>
      </c>
      <c r="O62" s="627">
        <f t="shared" si="2"/>
        <v>13.32</v>
      </c>
      <c r="P62" s="626">
        <f t="shared" si="2"/>
        <v>3</v>
      </c>
      <c r="Q62" s="626">
        <f t="shared" si="2"/>
        <v>4</v>
      </c>
      <c r="R62" s="626">
        <f t="shared" si="2"/>
        <v>7</v>
      </c>
      <c r="S62" s="627">
        <f t="shared" si="2"/>
        <v>70.98</v>
      </c>
    </row>
    <row r="63" spans="1:19" ht="20.100000000000001" customHeight="1">
      <c r="A63" s="588" t="s">
        <v>525</v>
      </c>
      <c r="B63" s="626">
        <v>0</v>
      </c>
      <c r="C63" s="627">
        <v>0</v>
      </c>
      <c r="D63" s="626">
        <v>0</v>
      </c>
      <c r="E63" s="626">
        <v>0</v>
      </c>
      <c r="F63" s="626">
        <v>0</v>
      </c>
      <c r="G63" s="627">
        <v>0</v>
      </c>
      <c r="H63" s="628">
        <v>1</v>
      </c>
      <c r="I63" s="629">
        <v>123.5</v>
      </c>
      <c r="J63" s="628">
        <v>50</v>
      </c>
      <c r="K63" s="628">
        <v>10</v>
      </c>
      <c r="L63" s="628">
        <v>60</v>
      </c>
      <c r="M63" s="629">
        <v>542</v>
      </c>
      <c r="N63" s="626">
        <f t="shared" si="1"/>
        <v>1</v>
      </c>
      <c r="O63" s="627">
        <f t="shared" si="2"/>
        <v>123.5</v>
      </c>
      <c r="P63" s="626">
        <f t="shared" si="2"/>
        <v>50</v>
      </c>
      <c r="Q63" s="626">
        <f t="shared" si="2"/>
        <v>10</v>
      </c>
      <c r="R63" s="626">
        <f t="shared" si="2"/>
        <v>60</v>
      </c>
      <c r="S63" s="627">
        <f t="shared" si="2"/>
        <v>542</v>
      </c>
    </row>
    <row r="64" spans="1:19" ht="20.100000000000001" customHeight="1">
      <c r="A64" s="588" t="s">
        <v>973</v>
      </c>
      <c r="B64" s="626">
        <v>0</v>
      </c>
      <c r="C64" s="627">
        <v>0</v>
      </c>
      <c r="D64" s="626">
        <v>0</v>
      </c>
      <c r="E64" s="626">
        <v>0</v>
      </c>
      <c r="F64" s="626">
        <v>0</v>
      </c>
      <c r="G64" s="627">
        <v>0</v>
      </c>
      <c r="H64" s="628">
        <v>2</v>
      </c>
      <c r="I64" s="629">
        <v>15</v>
      </c>
      <c r="J64" s="628">
        <v>32</v>
      </c>
      <c r="K64" s="628">
        <v>0</v>
      </c>
      <c r="L64" s="628">
        <v>32</v>
      </c>
      <c r="M64" s="629">
        <v>208.26</v>
      </c>
      <c r="N64" s="626">
        <f t="shared" si="1"/>
        <v>2</v>
      </c>
      <c r="O64" s="627">
        <f t="shared" si="2"/>
        <v>15</v>
      </c>
      <c r="P64" s="626">
        <f t="shared" si="2"/>
        <v>32</v>
      </c>
      <c r="Q64" s="626">
        <f t="shared" si="2"/>
        <v>0</v>
      </c>
      <c r="R64" s="626">
        <f t="shared" si="2"/>
        <v>32</v>
      </c>
      <c r="S64" s="627">
        <f t="shared" si="2"/>
        <v>208.26</v>
      </c>
    </row>
    <row r="65" spans="1:19" ht="20.100000000000001" customHeight="1">
      <c r="A65" s="588" t="s">
        <v>986</v>
      </c>
      <c r="B65" s="626">
        <v>0</v>
      </c>
      <c r="C65" s="627">
        <v>0</v>
      </c>
      <c r="D65" s="626">
        <v>0</v>
      </c>
      <c r="E65" s="626">
        <v>0</v>
      </c>
      <c r="F65" s="626">
        <v>0</v>
      </c>
      <c r="G65" s="627">
        <v>0</v>
      </c>
      <c r="H65" s="628">
        <v>4</v>
      </c>
      <c r="I65" s="629">
        <v>18.027000000000001</v>
      </c>
      <c r="J65" s="628">
        <v>170</v>
      </c>
      <c r="K65" s="628">
        <v>162</v>
      </c>
      <c r="L65" s="628">
        <v>332</v>
      </c>
      <c r="M65" s="629">
        <v>922.67000000000007</v>
      </c>
      <c r="N65" s="626">
        <f t="shared" si="1"/>
        <v>4</v>
      </c>
      <c r="O65" s="627">
        <f t="shared" si="2"/>
        <v>18.027000000000001</v>
      </c>
      <c r="P65" s="626">
        <f t="shared" si="2"/>
        <v>170</v>
      </c>
      <c r="Q65" s="626">
        <f t="shared" si="2"/>
        <v>162</v>
      </c>
      <c r="R65" s="626">
        <f t="shared" si="2"/>
        <v>332</v>
      </c>
      <c r="S65" s="627">
        <f t="shared" ref="S65:S98" si="3">+G65+M65</f>
        <v>922.67000000000007</v>
      </c>
    </row>
    <row r="66" spans="1:19" ht="20.100000000000001" customHeight="1">
      <c r="A66" s="588" t="s">
        <v>533</v>
      </c>
      <c r="B66" s="626">
        <v>1</v>
      </c>
      <c r="C66" s="627">
        <v>458.21</v>
      </c>
      <c r="D66" s="626">
        <v>70</v>
      </c>
      <c r="E66" s="626">
        <v>40</v>
      </c>
      <c r="F66" s="626">
        <v>110</v>
      </c>
      <c r="G66" s="627">
        <v>20</v>
      </c>
      <c r="H66" s="628">
        <v>0</v>
      </c>
      <c r="I66" s="629">
        <v>0</v>
      </c>
      <c r="J66" s="628">
        <v>0</v>
      </c>
      <c r="K66" s="628">
        <v>0</v>
      </c>
      <c r="L66" s="628">
        <v>0</v>
      </c>
      <c r="M66" s="629">
        <v>0</v>
      </c>
      <c r="N66" s="626">
        <f t="shared" si="1"/>
        <v>1</v>
      </c>
      <c r="O66" s="627">
        <f t="shared" si="2"/>
        <v>458.21</v>
      </c>
      <c r="P66" s="626">
        <f t="shared" si="2"/>
        <v>70</v>
      </c>
      <c r="Q66" s="626">
        <f t="shared" si="2"/>
        <v>40</v>
      </c>
      <c r="R66" s="626">
        <f t="shared" si="2"/>
        <v>110</v>
      </c>
      <c r="S66" s="627">
        <f t="shared" si="3"/>
        <v>20</v>
      </c>
    </row>
    <row r="67" spans="1:19" ht="20.100000000000001" customHeight="1">
      <c r="A67" s="588" t="s">
        <v>47</v>
      </c>
      <c r="B67" s="626">
        <v>1</v>
      </c>
      <c r="C67" s="627">
        <v>8</v>
      </c>
      <c r="D67" s="626">
        <v>34</v>
      </c>
      <c r="E67" s="626">
        <v>0</v>
      </c>
      <c r="F67" s="626">
        <v>34</v>
      </c>
      <c r="G67" s="627">
        <v>52.12</v>
      </c>
      <c r="H67" s="628">
        <v>2</v>
      </c>
      <c r="I67" s="629">
        <v>14.5</v>
      </c>
      <c r="J67" s="628">
        <v>6</v>
      </c>
      <c r="K67" s="628">
        <v>1</v>
      </c>
      <c r="L67" s="628">
        <v>7</v>
      </c>
      <c r="M67" s="629">
        <v>167.25</v>
      </c>
      <c r="N67" s="626">
        <f t="shared" si="1"/>
        <v>3</v>
      </c>
      <c r="O67" s="627">
        <f t="shared" si="2"/>
        <v>22.5</v>
      </c>
      <c r="P67" s="626">
        <f t="shared" si="2"/>
        <v>40</v>
      </c>
      <c r="Q67" s="626">
        <f t="shared" si="2"/>
        <v>1</v>
      </c>
      <c r="R67" s="626">
        <f t="shared" si="2"/>
        <v>41</v>
      </c>
      <c r="S67" s="627">
        <f t="shared" si="3"/>
        <v>219.37</v>
      </c>
    </row>
    <row r="68" spans="1:19" ht="20.100000000000001" customHeight="1">
      <c r="A68" s="588" t="s">
        <v>543</v>
      </c>
      <c r="B68" s="626">
        <v>0</v>
      </c>
      <c r="C68" s="627">
        <v>0</v>
      </c>
      <c r="D68" s="626">
        <v>0</v>
      </c>
      <c r="E68" s="626">
        <v>0</v>
      </c>
      <c r="F68" s="626">
        <v>0</v>
      </c>
      <c r="G68" s="627">
        <v>0</v>
      </c>
      <c r="H68" s="628">
        <v>1</v>
      </c>
      <c r="I68" s="629">
        <v>2.2799999999999998</v>
      </c>
      <c r="J68" s="628">
        <v>35</v>
      </c>
      <c r="K68" s="628">
        <v>17</v>
      </c>
      <c r="L68" s="628">
        <v>52</v>
      </c>
      <c r="M68" s="629">
        <v>32</v>
      </c>
      <c r="N68" s="626">
        <f t="shared" si="1"/>
        <v>1</v>
      </c>
      <c r="O68" s="627">
        <f t="shared" si="2"/>
        <v>2.2799999999999998</v>
      </c>
      <c r="P68" s="626">
        <f t="shared" si="2"/>
        <v>35</v>
      </c>
      <c r="Q68" s="626">
        <f t="shared" si="2"/>
        <v>17</v>
      </c>
      <c r="R68" s="626">
        <f t="shared" si="2"/>
        <v>52</v>
      </c>
      <c r="S68" s="627">
        <f t="shared" si="3"/>
        <v>32</v>
      </c>
    </row>
    <row r="69" spans="1:19" ht="20.100000000000001" customHeight="1">
      <c r="A69" s="588" t="s">
        <v>547</v>
      </c>
      <c r="B69" s="626">
        <v>0</v>
      </c>
      <c r="C69" s="627">
        <v>0</v>
      </c>
      <c r="D69" s="626">
        <v>0</v>
      </c>
      <c r="E69" s="626">
        <v>0</v>
      </c>
      <c r="F69" s="626">
        <v>0</v>
      </c>
      <c r="G69" s="627">
        <v>0</v>
      </c>
      <c r="H69" s="628">
        <v>1</v>
      </c>
      <c r="I69" s="629">
        <v>150</v>
      </c>
      <c r="J69" s="628">
        <v>100</v>
      </c>
      <c r="K69" s="628">
        <v>0</v>
      </c>
      <c r="L69" s="628">
        <v>100</v>
      </c>
      <c r="M69" s="629">
        <v>10900.09</v>
      </c>
      <c r="N69" s="626">
        <f t="shared" si="1"/>
        <v>1</v>
      </c>
      <c r="O69" s="627">
        <f t="shared" si="2"/>
        <v>150</v>
      </c>
      <c r="P69" s="626">
        <f t="shared" si="2"/>
        <v>100</v>
      </c>
      <c r="Q69" s="626">
        <f t="shared" si="2"/>
        <v>0</v>
      </c>
      <c r="R69" s="626">
        <f t="shared" si="2"/>
        <v>100</v>
      </c>
      <c r="S69" s="627">
        <f t="shared" si="3"/>
        <v>10900.09</v>
      </c>
    </row>
    <row r="70" spans="1:19" ht="20.100000000000001" customHeight="1">
      <c r="A70" s="588" t="s">
        <v>88</v>
      </c>
      <c r="B70" s="626">
        <v>0</v>
      </c>
      <c r="C70" s="627">
        <v>0</v>
      </c>
      <c r="D70" s="626">
        <v>0</v>
      </c>
      <c r="E70" s="626">
        <v>0</v>
      </c>
      <c r="F70" s="626">
        <v>0</v>
      </c>
      <c r="G70" s="627">
        <v>0</v>
      </c>
      <c r="H70" s="628">
        <v>2</v>
      </c>
      <c r="I70" s="629">
        <v>28.3</v>
      </c>
      <c r="J70" s="628">
        <v>63</v>
      </c>
      <c r="K70" s="628">
        <v>26</v>
      </c>
      <c r="L70" s="628">
        <v>89</v>
      </c>
      <c r="M70" s="629">
        <v>739.84</v>
      </c>
      <c r="N70" s="626">
        <f t="shared" ref="N70:N98" si="4">+B70+H70</f>
        <v>2</v>
      </c>
      <c r="O70" s="627">
        <f t="shared" ref="O70:R98" si="5">+C70+I70</f>
        <v>28.3</v>
      </c>
      <c r="P70" s="626">
        <f t="shared" si="5"/>
        <v>63</v>
      </c>
      <c r="Q70" s="626">
        <f t="shared" si="5"/>
        <v>26</v>
      </c>
      <c r="R70" s="626">
        <f t="shared" si="5"/>
        <v>89</v>
      </c>
      <c r="S70" s="627">
        <f t="shared" si="3"/>
        <v>739.84</v>
      </c>
    </row>
    <row r="71" spans="1:19" ht="20.100000000000001" customHeight="1">
      <c r="A71" s="588" t="s">
        <v>12</v>
      </c>
      <c r="B71" s="626">
        <v>1</v>
      </c>
      <c r="C71" s="627">
        <v>8</v>
      </c>
      <c r="D71" s="626">
        <v>20</v>
      </c>
      <c r="E71" s="626">
        <v>0</v>
      </c>
      <c r="F71" s="626">
        <v>20</v>
      </c>
      <c r="G71" s="627">
        <v>50</v>
      </c>
      <c r="H71" s="628">
        <v>1</v>
      </c>
      <c r="I71" s="629">
        <v>13</v>
      </c>
      <c r="J71" s="628">
        <v>15</v>
      </c>
      <c r="K71" s="628">
        <v>0</v>
      </c>
      <c r="L71" s="628">
        <v>15</v>
      </c>
      <c r="M71" s="629">
        <v>357.5</v>
      </c>
      <c r="N71" s="626">
        <f t="shared" si="4"/>
        <v>2</v>
      </c>
      <c r="O71" s="627">
        <f t="shared" si="5"/>
        <v>21</v>
      </c>
      <c r="P71" s="626">
        <f t="shared" si="5"/>
        <v>35</v>
      </c>
      <c r="Q71" s="626">
        <f t="shared" si="5"/>
        <v>0</v>
      </c>
      <c r="R71" s="626">
        <f t="shared" si="5"/>
        <v>35</v>
      </c>
      <c r="S71" s="627">
        <f t="shared" si="3"/>
        <v>407.5</v>
      </c>
    </row>
    <row r="72" spans="1:19" ht="20.100000000000001" customHeight="1">
      <c r="A72" s="588" t="s">
        <v>37</v>
      </c>
      <c r="B72" s="626">
        <v>2</v>
      </c>
      <c r="C72" s="627">
        <v>30</v>
      </c>
      <c r="D72" s="626">
        <v>9</v>
      </c>
      <c r="E72" s="626">
        <v>2</v>
      </c>
      <c r="F72" s="626">
        <v>11</v>
      </c>
      <c r="G72" s="627">
        <v>129.5</v>
      </c>
      <c r="H72" s="628">
        <v>14</v>
      </c>
      <c r="I72" s="629">
        <v>232.06</v>
      </c>
      <c r="J72" s="628">
        <v>184</v>
      </c>
      <c r="K72" s="628">
        <v>63</v>
      </c>
      <c r="L72" s="628">
        <v>247</v>
      </c>
      <c r="M72" s="629">
        <v>2331.7600000000002</v>
      </c>
      <c r="N72" s="626">
        <f t="shared" si="4"/>
        <v>16</v>
      </c>
      <c r="O72" s="627">
        <f t="shared" si="5"/>
        <v>262.06</v>
      </c>
      <c r="P72" s="626">
        <f t="shared" si="5"/>
        <v>193</v>
      </c>
      <c r="Q72" s="626">
        <f t="shared" si="5"/>
        <v>65</v>
      </c>
      <c r="R72" s="626">
        <f t="shared" si="5"/>
        <v>258</v>
      </c>
      <c r="S72" s="627">
        <f t="shared" si="3"/>
        <v>2461.2600000000002</v>
      </c>
    </row>
    <row r="73" spans="1:19" ht="20.100000000000001" customHeight="1">
      <c r="A73" s="588" t="s">
        <v>1161</v>
      </c>
      <c r="B73" s="626">
        <v>2</v>
      </c>
      <c r="C73" s="627">
        <v>3.7399999999999998</v>
      </c>
      <c r="D73" s="626">
        <v>7</v>
      </c>
      <c r="E73" s="626">
        <v>0</v>
      </c>
      <c r="F73" s="626">
        <v>7</v>
      </c>
      <c r="G73" s="627">
        <v>110</v>
      </c>
      <c r="H73" s="628">
        <v>4</v>
      </c>
      <c r="I73" s="629">
        <v>43.1</v>
      </c>
      <c r="J73" s="628">
        <v>53</v>
      </c>
      <c r="K73" s="628">
        <v>1</v>
      </c>
      <c r="L73" s="628">
        <v>54</v>
      </c>
      <c r="M73" s="629">
        <v>995.65000000000009</v>
      </c>
      <c r="N73" s="626">
        <f t="shared" si="4"/>
        <v>6</v>
      </c>
      <c r="O73" s="627">
        <f t="shared" si="5"/>
        <v>46.84</v>
      </c>
      <c r="P73" s="626">
        <f t="shared" si="5"/>
        <v>60</v>
      </c>
      <c r="Q73" s="626">
        <f t="shared" si="5"/>
        <v>1</v>
      </c>
      <c r="R73" s="626">
        <f t="shared" si="5"/>
        <v>61</v>
      </c>
      <c r="S73" s="627">
        <f t="shared" si="3"/>
        <v>1105.6500000000001</v>
      </c>
    </row>
    <row r="74" spans="1:19" ht="20.100000000000001" customHeight="1">
      <c r="A74" s="588" t="s">
        <v>985</v>
      </c>
      <c r="B74" s="626">
        <v>0</v>
      </c>
      <c r="C74" s="627">
        <v>0</v>
      </c>
      <c r="D74" s="626">
        <v>0</v>
      </c>
      <c r="E74" s="626">
        <v>0</v>
      </c>
      <c r="F74" s="626">
        <v>0</v>
      </c>
      <c r="G74" s="627">
        <v>0</v>
      </c>
      <c r="H74" s="628">
        <v>4</v>
      </c>
      <c r="I74" s="629">
        <v>28.55</v>
      </c>
      <c r="J74" s="628">
        <v>40</v>
      </c>
      <c r="K74" s="628">
        <v>2</v>
      </c>
      <c r="L74" s="628">
        <v>42</v>
      </c>
      <c r="M74" s="629">
        <v>690.91</v>
      </c>
      <c r="N74" s="626">
        <f t="shared" si="4"/>
        <v>4</v>
      </c>
      <c r="O74" s="627">
        <f t="shared" si="5"/>
        <v>28.55</v>
      </c>
      <c r="P74" s="626">
        <f t="shared" si="5"/>
        <v>40</v>
      </c>
      <c r="Q74" s="626">
        <f t="shared" si="5"/>
        <v>2</v>
      </c>
      <c r="R74" s="626">
        <f t="shared" si="5"/>
        <v>42</v>
      </c>
      <c r="S74" s="627">
        <f t="shared" si="3"/>
        <v>690.91</v>
      </c>
    </row>
    <row r="75" spans="1:19" ht="20.100000000000001" customHeight="1">
      <c r="A75" s="588" t="s">
        <v>55</v>
      </c>
      <c r="B75" s="626">
        <v>0</v>
      </c>
      <c r="C75" s="627">
        <v>0</v>
      </c>
      <c r="D75" s="626">
        <v>0</v>
      </c>
      <c r="E75" s="626">
        <v>0</v>
      </c>
      <c r="F75" s="626">
        <v>0</v>
      </c>
      <c r="G75" s="627">
        <v>0</v>
      </c>
      <c r="H75" s="628">
        <v>2</v>
      </c>
      <c r="I75" s="629">
        <v>66.719480000000004</v>
      </c>
      <c r="J75" s="628">
        <v>45</v>
      </c>
      <c r="K75" s="628">
        <v>9</v>
      </c>
      <c r="L75" s="628">
        <v>54</v>
      </c>
      <c r="M75" s="629">
        <v>391.5</v>
      </c>
      <c r="N75" s="626">
        <f t="shared" si="4"/>
        <v>2</v>
      </c>
      <c r="O75" s="627">
        <f t="shared" si="5"/>
        <v>66.719480000000004</v>
      </c>
      <c r="P75" s="626">
        <f t="shared" si="5"/>
        <v>45</v>
      </c>
      <c r="Q75" s="626">
        <f t="shared" si="5"/>
        <v>9</v>
      </c>
      <c r="R75" s="626">
        <f t="shared" si="5"/>
        <v>54</v>
      </c>
      <c r="S75" s="627">
        <f t="shared" si="3"/>
        <v>391.5</v>
      </c>
    </row>
    <row r="76" spans="1:19" ht="20.100000000000001" customHeight="1">
      <c r="A76" s="588" t="s">
        <v>572</v>
      </c>
      <c r="B76" s="626">
        <v>0</v>
      </c>
      <c r="C76" s="627">
        <v>0</v>
      </c>
      <c r="D76" s="626">
        <v>0</v>
      </c>
      <c r="E76" s="626">
        <v>0</v>
      </c>
      <c r="F76" s="626">
        <v>0</v>
      </c>
      <c r="G76" s="627">
        <v>0</v>
      </c>
      <c r="H76" s="628">
        <v>2</v>
      </c>
      <c r="I76" s="629">
        <v>53.8</v>
      </c>
      <c r="J76" s="628">
        <v>33</v>
      </c>
      <c r="K76" s="628">
        <v>62</v>
      </c>
      <c r="L76" s="628">
        <v>95</v>
      </c>
      <c r="M76" s="629">
        <v>778.39</v>
      </c>
      <c r="N76" s="626">
        <f t="shared" si="4"/>
        <v>2</v>
      </c>
      <c r="O76" s="627">
        <f t="shared" si="5"/>
        <v>53.8</v>
      </c>
      <c r="P76" s="626">
        <f t="shared" si="5"/>
        <v>33</v>
      </c>
      <c r="Q76" s="626">
        <f t="shared" si="5"/>
        <v>62</v>
      </c>
      <c r="R76" s="626">
        <f t="shared" si="5"/>
        <v>95</v>
      </c>
      <c r="S76" s="627">
        <f t="shared" si="3"/>
        <v>778.39</v>
      </c>
    </row>
    <row r="77" spans="1:19" ht="20.100000000000001" customHeight="1">
      <c r="A77" s="588" t="s">
        <v>981</v>
      </c>
      <c r="B77" s="626">
        <v>1</v>
      </c>
      <c r="C77" s="627">
        <v>2</v>
      </c>
      <c r="D77" s="626">
        <v>7</v>
      </c>
      <c r="E77" s="626">
        <v>0</v>
      </c>
      <c r="F77" s="626">
        <v>7</v>
      </c>
      <c r="G77" s="627">
        <v>61.25</v>
      </c>
      <c r="H77" s="628">
        <v>2</v>
      </c>
      <c r="I77" s="629">
        <v>71.283516149999997</v>
      </c>
      <c r="J77" s="628">
        <v>48</v>
      </c>
      <c r="K77" s="628">
        <v>13</v>
      </c>
      <c r="L77" s="628">
        <v>61</v>
      </c>
      <c r="M77" s="629">
        <v>190.12</v>
      </c>
      <c r="N77" s="626">
        <f t="shared" si="4"/>
        <v>3</v>
      </c>
      <c r="O77" s="627">
        <f t="shared" si="5"/>
        <v>73.283516149999997</v>
      </c>
      <c r="P77" s="626">
        <f t="shared" si="5"/>
        <v>55</v>
      </c>
      <c r="Q77" s="626">
        <f t="shared" si="5"/>
        <v>13</v>
      </c>
      <c r="R77" s="626">
        <f t="shared" si="5"/>
        <v>68</v>
      </c>
      <c r="S77" s="627">
        <f t="shared" si="3"/>
        <v>251.37</v>
      </c>
    </row>
    <row r="78" spans="1:19" ht="20.100000000000001" customHeight="1">
      <c r="A78" s="588" t="s">
        <v>987</v>
      </c>
      <c r="B78" s="626">
        <v>2</v>
      </c>
      <c r="C78" s="627">
        <v>31.7</v>
      </c>
      <c r="D78" s="626">
        <v>18</v>
      </c>
      <c r="E78" s="626">
        <v>8</v>
      </c>
      <c r="F78" s="626">
        <v>26</v>
      </c>
      <c r="G78" s="627">
        <v>119.41</v>
      </c>
      <c r="H78" s="628">
        <v>1</v>
      </c>
      <c r="I78" s="629">
        <v>59.351891000000002</v>
      </c>
      <c r="J78" s="628">
        <v>85</v>
      </c>
      <c r="K78" s="628">
        <v>25</v>
      </c>
      <c r="L78" s="628">
        <v>110</v>
      </c>
      <c r="M78" s="629">
        <v>305.89999999999998</v>
      </c>
      <c r="N78" s="626">
        <f t="shared" si="4"/>
        <v>3</v>
      </c>
      <c r="O78" s="627">
        <f t="shared" si="5"/>
        <v>91.051890999999998</v>
      </c>
      <c r="P78" s="626">
        <f t="shared" si="5"/>
        <v>103</v>
      </c>
      <c r="Q78" s="626">
        <f t="shared" si="5"/>
        <v>33</v>
      </c>
      <c r="R78" s="626">
        <f t="shared" si="5"/>
        <v>136</v>
      </c>
      <c r="S78" s="627">
        <f t="shared" si="3"/>
        <v>425.30999999999995</v>
      </c>
    </row>
    <row r="79" spans="1:19" ht="20.100000000000001" customHeight="1">
      <c r="A79" s="588" t="s">
        <v>988</v>
      </c>
      <c r="B79" s="626">
        <v>0</v>
      </c>
      <c r="C79" s="627">
        <v>0</v>
      </c>
      <c r="D79" s="626">
        <v>0</v>
      </c>
      <c r="E79" s="626">
        <v>0</v>
      </c>
      <c r="F79" s="626">
        <v>0</v>
      </c>
      <c r="G79" s="627">
        <v>0</v>
      </c>
      <c r="H79" s="628">
        <v>1</v>
      </c>
      <c r="I79" s="629">
        <v>40</v>
      </c>
      <c r="J79" s="628">
        <v>80</v>
      </c>
      <c r="K79" s="628">
        <v>90</v>
      </c>
      <c r="L79" s="628">
        <v>170</v>
      </c>
      <c r="M79" s="629">
        <v>465.8</v>
      </c>
      <c r="N79" s="626">
        <f t="shared" si="4"/>
        <v>1</v>
      </c>
      <c r="O79" s="627">
        <f t="shared" si="5"/>
        <v>40</v>
      </c>
      <c r="P79" s="626">
        <f t="shared" si="5"/>
        <v>80</v>
      </c>
      <c r="Q79" s="626">
        <f t="shared" si="5"/>
        <v>90</v>
      </c>
      <c r="R79" s="626">
        <f t="shared" si="5"/>
        <v>170</v>
      </c>
      <c r="S79" s="627">
        <f t="shared" si="3"/>
        <v>465.8</v>
      </c>
    </row>
    <row r="80" spans="1:19" ht="20.100000000000001" customHeight="1">
      <c r="A80" s="588" t="s">
        <v>982</v>
      </c>
      <c r="B80" s="626">
        <v>1</v>
      </c>
      <c r="C80" s="627">
        <v>12</v>
      </c>
      <c r="D80" s="626">
        <v>10</v>
      </c>
      <c r="E80" s="626">
        <v>115</v>
      </c>
      <c r="F80" s="626">
        <v>125</v>
      </c>
      <c r="G80" s="627">
        <v>20.37</v>
      </c>
      <c r="H80" s="628">
        <v>1</v>
      </c>
      <c r="I80" s="629">
        <v>1</v>
      </c>
      <c r="J80" s="628">
        <v>39</v>
      </c>
      <c r="K80" s="628">
        <v>0</v>
      </c>
      <c r="L80" s="628">
        <v>39</v>
      </c>
      <c r="M80" s="629">
        <v>113.3</v>
      </c>
      <c r="N80" s="626">
        <f t="shared" si="4"/>
        <v>2</v>
      </c>
      <c r="O80" s="627">
        <f t="shared" si="5"/>
        <v>13</v>
      </c>
      <c r="P80" s="626">
        <f t="shared" si="5"/>
        <v>49</v>
      </c>
      <c r="Q80" s="626">
        <f t="shared" si="5"/>
        <v>115</v>
      </c>
      <c r="R80" s="626">
        <f t="shared" si="5"/>
        <v>164</v>
      </c>
      <c r="S80" s="627">
        <f t="shared" si="3"/>
        <v>133.66999999999999</v>
      </c>
    </row>
    <row r="81" spans="1:19" ht="20.100000000000001" customHeight="1">
      <c r="A81" s="588" t="s">
        <v>1162</v>
      </c>
      <c r="B81" s="626">
        <v>1</v>
      </c>
      <c r="C81" s="627">
        <v>6.7</v>
      </c>
      <c r="D81" s="626">
        <v>20</v>
      </c>
      <c r="E81" s="626">
        <v>261</v>
      </c>
      <c r="F81" s="626">
        <v>281</v>
      </c>
      <c r="G81" s="627">
        <v>49.42</v>
      </c>
      <c r="H81" s="628">
        <v>0</v>
      </c>
      <c r="I81" s="629">
        <v>0</v>
      </c>
      <c r="J81" s="628">
        <v>0</v>
      </c>
      <c r="K81" s="628">
        <v>0</v>
      </c>
      <c r="L81" s="628">
        <v>0</v>
      </c>
      <c r="M81" s="629">
        <v>0</v>
      </c>
      <c r="N81" s="626">
        <f t="shared" si="4"/>
        <v>1</v>
      </c>
      <c r="O81" s="627">
        <f t="shared" si="5"/>
        <v>6.7</v>
      </c>
      <c r="P81" s="626">
        <f t="shared" si="5"/>
        <v>20</v>
      </c>
      <c r="Q81" s="626">
        <f t="shared" si="5"/>
        <v>261</v>
      </c>
      <c r="R81" s="626">
        <f t="shared" si="5"/>
        <v>281</v>
      </c>
      <c r="S81" s="627">
        <f t="shared" si="3"/>
        <v>49.42</v>
      </c>
    </row>
    <row r="82" spans="1:19" ht="20.100000000000001" customHeight="1">
      <c r="A82" s="588" t="s">
        <v>580</v>
      </c>
      <c r="B82" s="626">
        <v>0</v>
      </c>
      <c r="C82" s="627">
        <v>0</v>
      </c>
      <c r="D82" s="626">
        <v>0</v>
      </c>
      <c r="E82" s="626">
        <v>0</v>
      </c>
      <c r="F82" s="626">
        <v>0</v>
      </c>
      <c r="G82" s="627">
        <v>0</v>
      </c>
      <c r="H82" s="628">
        <v>1</v>
      </c>
      <c r="I82" s="629">
        <v>39.619999999999997</v>
      </c>
      <c r="J82" s="628">
        <v>12</v>
      </c>
      <c r="K82" s="628">
        <v>83</v>
      </c>
      <c r="L82" s="628">
        <v>95</v>
      </c>
      <c r="M82" s="629">
        <v>493.27</v>
      </c>
      <c r="N82" s="626">
        <f t="shared" si="4"/>
        <v>1</v>
      </c>
      <c r="O82" s="627">
        <f t="shared" si="5"/>
        <v>39.619999999999997</v>
      </c>
      <c r="P82" s="626">
        <f t="shared" si="5"/>
        <v>12</v>
      </c>
      <c r="Q82" s="626">
        <f t="shared" si="5"/>
        <v>83</v>
      </c>
      <c r="R82" s="626">
        <f t="shared" si="5"/>
        <v>95</v>
      </c>
      <c r="S82" s="627">
        <f t="shared" si="3"/>
        <v>493.27</v>
      </c>
    </row>
    <row r="83" spans="1:19" ht="20.100000000000001" customHeight="1">
      <c r="A83" s="588" t="s">
        <v>9</v>
      </c>
      <c r="B83" s="626">
        <v>0</v>
      </c>
      <c r="C83" s="627">
        <v>0</v>
      </c>
      <c r="D83" s="626">
        <v>0</v>
      </c>
      <c r="E83" s="626">
        <v>0</v>
      </c>
      <c r="F83" s="626">
        <v>0</v>
      </c>
      <c r="G83" s="627">
        <v>0</v>
      </c>
      <c r="H83" s="628">
        <v>1</v>
      </c>
      <c r="I83" s="629">
        <v>7</v>
      </c>
      <c r="J83" s="628">
        <v>65</v>
      </c>
      <c r="K83" s="628">
        <v>65</v>
      </c>
      <c r="L83" s="628">
        <v>130</v>
      </c>
      <c r="M83" s="629">
        <v>119.98</v>
      </c>
      <c r="N83" s="626">
        <f t="shared" si="4"/>
        <v>1</v>
      </c>
      <c r="O83" s="627">
        <f t="shared" si="5"/>
        <v>7</v>
      </c>
      <c r="P83" s="626">
        <f t="shared" si="5"/>
        <v>65</v>
      </c>
      <c r="Q83" s="626">
        <f t="shared" si="5"/>
        <v>65</v>
      </c>
      <c r="R83" s="626">
        <f t="shared" si="5"/>
        <v>130</v>
      </c>
      <c r="S83" s="627">
        <f t="shared" si="3"/>
        <v>119.98</v>
      </c>
    </row>
    <row r="84" spans="1:19" ht="20.100000000000001" customHeight="1">
      <c r="A84" s="588" t="s">
        <v>589</v>
      </c>
      <c r="B84" s="626">
        <v>0</v>
      </c>
      <c r="C84" s="627">
        <v>0</v>
      </c>
      <c r="D84" s="626">
        <v>0</v>
      </c>
      <c r="E84" s="626">
        <v>0</v>
      </c>
      <c r="F84" s="626">
        <v>0</v>
      </c>
      <c r="G84" s="627">
        <v>0</v>
      </c>
      <c r="H84" s="628">
        <v>1</v>
      </c>
      <c r="I84" s="629">
        <v>60</v>
      </c>
      <c r="J84" s="628">
        <v>82</v>
      </c>
      <c r="K84" s="628">
        <v>5</v>
      </c>
      <c r="L84" s="628">
        <v>87</v>
      </c>
      <c r="M84" s="629">
        <v>2076</v>
      </c>
      <c r="N84" s="626">
        <f t="shared" si="4"/>
        <v>1</v>
      </c>
      <c r="O84" s="627">
        <f t="shared" si="5"/>
        <v>60</v>
      </c>
      <c r="P84" s="626">
        <f t="shared" si="5"/>
        <v>82</v>
      </c>
      <c r="Q84" s="626">
        <f t="shared" si="5"/>
        <v>5</v>
      </c>
      <c r="R84" s="626">
        <f t="shared" si="5"/>
        <v>87</v>
      </c>
      <c r="S84" s="627">
        <f t="shared" si="3"/>
        <v>2076</v>
      </c>
    </row>
    <row r="85" spans="1:19" ht="20.100000000000001" customHeight="1">
      <c r="A85" s="588" t="s">
        <v>19</v>
      </c>
      <c r="B85" s="626">
        <v>0</v>
      </c>
      <c r="C85" s="627">
        <v>0</v>
      </c>
      <c r="D85" s="626">
        <v>0</v>
      </c>
      <c r="E85" s="626">
        <v>0</v>
      </c>
      <c r="F85" s="626">
        <v>0</v>
      </c>
      <c r="G85" s="627">
        <v>0</v>
      </c>
      <c r="H85" s="628">
        <v>7</v>
      </c>
      <c r="I85" s="629">
        <v>46.661999999999992</v>
      </c>
      <c r="J85" s="628">
        <v>126</v>
      </c>
      <c r="K85" s="628">
        <v>2</v>
      </c>
      <c r="L85" s="628">
        <v>128</v>
      </c>
      <c r="M85" s="629">
        <v>1485.8700000000001</v>
      </c>
      <c r="N85" s="626">
        <f t="shared" si="4"/>
        <v>7</v>
      </c>
      <c r="O85" s="627">
        <f t="shared" si="5"/>
        <v>46.661999999999992</v>
      </c>
      <c r="P85" s="626">
        <f t="shared" si="5"/>
        <v>126</v>
      </c>
      <c r="Q85" s="626">
        <f t="shared" si="5"/>
        <v>2</v>
      </c>
      <c r="R85" s="626">
        <f t="shared" si="5"/>
        <v>128</v>
      </c>
      <c r="S85" s="627">
        <f t="shared" si="3"/>
        <v>1485.8700000000001</v>
      </c>
    </row>
    <row r="86" spans="1:19" ht="20.100000000000001" customHeight="1">
      <c r="A86" s="588" t="s">
        <v>57</v>
      </c>
      <c r="B86" s="626">
        <v>1</v>
      </c>
      <c r="C86" s="627">
        <v>4.5</v>
      </c>
      <c r="D86" s="626">
        <v>3</v>
      </c>
      <c r="E86" s="626">
        <v>1</v>
      </c>
      <c r="F86" s="626">
        <v>4</v>
      </c>
      <c r="G86" s="627">
        <v>60</v>
      </c>
      <c r="H86" s="628">
        <v>5</v>
      </c>
      <c r="I86" s="629">
        <v>135</v>
      </c>
      <c r="J86" s="628">
        <v>109</v>
      </c>
      <c r="K86" s="628">
        <v>43</v>
      </c>
      <c r="L86" s="628">
        <v>152</v>
      </c>
      <c r="M86" s="629">
        <v>1208.4000000000001</v>
      </c>
      <c r="N86" s="626">
        <f t="shared" si="4"/>
        <v>6</v>
      </c>
      <c r="O86" s="627">
        <f t="shared" si="5"/>
        <v>139.5</v>
      </c>
      <c r="P86" s="626">
        <f t="shared" si="5"/>
        <v>112</v>
      </c>
      <c r="Q86" s="626">
        <f t="shared" si="5"/>
        <v>44</v>
      </c>
      <c r="R86" s="626">
        <f t="shared" si="5"/>
        <v>156</v>
      </c>
      <c r="S86" s="627">
        <f t="shared" si="3"/>
        <v>1268.4000000000001</v>
      </c>
    </row>
    <row r="87" spans="1:19" ht="20.100000000000001" customHeight="1">
      <c r="A87" s="588" t="s">
        <v>69</v>
      </c>
      <c r="B87" s="626">
        <v>1</v>
      </c>
      <c r="C87" s="627">
        <v>0.9</v>
      </c>
      <c r="D87" s="626">
        <v>2</v>
      </c>
      <c r="E87" s="626">
        <v>0</v>
      </c>
      <c r="F87" s="626">
        <v>2</v>
      </c>
      <c r="G87" s="627">
        <v>53</v>
      </c>
      <c r="H87" s="628">
        <v>2</v>
      </c>
      <c r="I87" s="629">
        <v>3.06</v>
      </c>
      <c r="J87" s="628">
        <v>230</v>
      </c>
      <c r="K87" s="628">
        <v>72</v>
      </c>
      <c r="L87" s="628">
        <v>302</v>
      </c>
      <c r="M87" s="629">
        <v>1432.33</v>
      </c>
      <c r="N87" s="626">
        <f t="shared" si="4"/>
        <v>3</v>
      </c>
      <c r="O87" s="627">
        <f t="shared" si="5"/>
        <v>3.96</v>
      </c>
      <c r="P87" s="626">
        <f t="shared" si="5"/>
        <v>232</v>
      </c>
      <c r="Q87" s="626">
        <f t="shared" si="5"/>
        <v>72</v>
      </c>
      <c r="R87" s="626">
        <f t="shared" si="5"/>
        <v>304</v>
      </c>
      <c r="S87" s="627">
        <f t="shared" si="3"/>
        <v>1485.33</v>
      </c>
    </row>
    <row r="88" spans="1:19" ht="20.100000000000001" customHeight="1">
      <c r="A88" s="588" t="s">
        <v>1222</v>
      </c>
      <c r="B88" s="626">
        <v>0</v>
      </c>
      <c r="C88" s="627">
        <v>0</v>
      </c>
      <c r="D88" s="626">
        <v>0</v>
      </c>
      <c r="E88" s="626">
        <v>0</v>
      </c>
      <c r="F88" s="626">
        <v>0</v>
      </c>
      <c r="G88" s="627">
        <v>0</v>
      </c>
      <c r="H88" s="628">
        <v>1</v>
      </c>
      <c r="I88" s="629">
        <v>11.7</v>
      </c>
      <c r="J88" s="628">
        <v>5</v>
      </c>
      <c r="K88" s="628">
        <v>20</v>
      </c>
      <c r="L88" s="628">
        <v>25</v>
      </c>
      <c r="M88" s="629">
        <v>139.55000000000001</v>
      </c>
      <c r="N88" s="626">
        <f t="shared" si="4"/>
        <v>1</v>
      </c>
      <c r="O88" s="627">
        <f t="shared" si="5"/>
        <v>11.7</v>
      </c>
      <c r="P88" s="626">
        <f t="shared" si="5"/>
        <v>5</v>
      </c>
      <c r="Q88" s="626">
        <f t="shared" si="5"/>
        <v>20</v>
      </c>
      <c r="R88" s="626">
        <f t="shared" si="5"/>
        <v>25</v>
      </c>
      <c r="S88" s="627">
        <f t="shared" si="3"/>
        <v>139.55000000000001</v>
      </c>
    </row>
    <row r="89" spans="1:19" ht="20.100000000000001" customHeight="1">
      <c r="A89" s="588" t="s">
        <v>632</v>
      </c>
      <c r="B89" s="626">
        <v>0</v>
      </c>
      <c r="C89" s="627">
        <v>0</v>
      </c>
      <c r="D89" s="626">
        <v>0</v>
      </c>
      <c r="E89" s="626">
        <v>0</v>
      </c>
      <c r="F89" s="626">
        <v>0</v>
      </c>
      <c r="G89" s="627">
        <v>0</v>
      </c>
      <c r="H89" s="628">
        <v>2</v>
      </c>
      <c r="I89" s="629">
        <v>26.88</v>
      </c>
      <c r="J89" s="628">
        <v>17</v>
      </c>
      <c r="K89" s="628">
        <v>143</v>
      </c>
      <c r="L89" s="628">
        <v>160</v>
      </c>
      <c r="M89" s="629">
        <v>118.51</v>
      </c>
      <c r="N89" s="626">
        <f t="shared" si="4"/>
        <v>2</v>
      </c>
      <c r="O89" s="627">
        <f t="shared" si="5"/>
        <v>26.88</v>
      </c>
      <c r="P89" s="626">
        <f t="shared" si="5"/>
        <v>17</v>
      </c>
      <c r="Q89" s="626">
        <f t="shared" si="5"/>
        <v>143</v>
      </c>
      <c r="R89" s="626">
        <f t="shared" si="5"/>
        <v>160</v>
      </c>
      <c r="S89" s="627">
        <f t="shared" si="3"/>
        <v>118.51</v>
      </c>
    </row>
    <row r="90" spans="1:19" ht="20.100000000000001" customHeight="1">
      <c r="A90" s="588" t="s">
        <v>1</v>
      </c>
      <c r="B90" s="626">
        <v>0</v>
      </c>
      <c r="C90" s="627">
        <v>0</v>
      </c>
      <c r="D90" s="626">
        <v>0</v>
      </c>
      <c r="E90" s="626">
        <v>0</v>
      </c>
      <c r="F90" s="626">
        <v>0</v>
      </c>
      <c r="G90" s="627">
        <v>0</v>
      </c>
      <c r="H90" s="628">
        <v>2</v>
      </c>
      <c r="I90" s="629">
        <v>252.18</v>
      </c>
      <c r="J90" s="628">
        <v>34</v>
      </c>
      <c r="K90" s="628">
        <v>4</v>
      </c>
      <c r="L90" s="628">
        <v>38</v>
      </c>
      <c r="M90" s="629">
        <v>903577.59999999998</v>
      </c>
      <c r="N90" s="626">
        <f t="shared" si="4"/>
        <v>2</v>
      </c>
      <c r="O90" s="627">
        <f t="shared" si="5"/>
        <v>252.18</v>
      </c>
      <c r="P90" s="626">
        <f t="shared" si="5"/>
        <v>34</v>
      </c>
      <c r="Q90" s="626">
        <f t="shared" si="5"/>
        <v>4</v>
      </c>
      <c r="R90" s="626">
        <f t="shared" si="5"/>
        <v>38</v>
      </c>
      <c r="S90" s="627">
        <f t="shared" si="3"/>
        <v>903577.59999999998</v>
      </c>
    </row>
    <row r="91" spans="1:19" ht="20.100000000000001" customHeight="1">
      <c r="A91" s="588" t="s">
        <v>1192</v>
      </c>
      <c r="B91" s="626">
        <v>0</v>
      </c>
      <c r="C91" s="627">
        <v>0</v>
      </c>
      <c r="D91" s="626">
        <v>0</v>
      </c>
      <c r="E91" s="626">
        <v>0</v>
      </c>
      <c r="F91" s="626">
        <v>0</v>
      </c>
      <c r="G91" s="627">
        <v>0</v>
      </c>
      <c r="H91" s="628">
        <v>1</v>
      </c>
      <c r="I91" s="629">
        <v>10</v>
      </c>
      <c r="J91" s="628">
        <v>2</v>
      </c>
      <c r="K91" s="628">
        <v>2</v>
      </c>
      <c r="L91" s="628">
        <v>4</v>
      </c>
      <c r="M91" s="629">
        <v>383</v>
      </c>
      <c r="N91" s="626">
        <f t="shared" si="4"/>
        <v>1</v>
      </c>
      <c r="O91" s="627">
        <f t="shared" si="5"/>
        <v>10</v>
      </c>
      <c r="P91" s="626">
        <f t="shared" si="5"/>
        <v>2</v>
      </c>
      <c r="Q91" s="626">
        <f t="shared" si="5"/>
        <v>2</v>
      </c>
      <c r="R91" s="626">
        <f t="shared" si="5"/>
        <v>4</v>
      </c>
      <c r="S91" s="627">
        <f t="shared" si="3"/>
        <v>383</v>
      </c>
    </row>
    <row r="92" spans="1:19" ht="20.100000000000001" customHeight="1">
      <c r="A92" s="588" t="s">
        <v>647</v>
      </c>
      <c r="B92" s="626">
        <v>0</v>
      </c>
      <c r="C92" s="627">
        <v>0</v>
      </c>
      <c r="D92" s="626">
        <v>0</v>
      </c>
      <c r="E92" s="626">
        <v>0</v>
      </c>
      <c r="F92" s="626">
        <v>0</v>
      </c>
      <c r="G92" s="627">
        <v>0</v>
      </c>
      <c r="H92" s="628">
        <v>1</v>
      </c>
      <c r="I92" s="629">
        <v>6.6</v>
      </c>
      <c r="J92" s="628">
        <v>9</v>
      </c>
      <c r="K92" s="628">
        <v>10</v>
      </c>
      <c r="L92" s="628">
        <v>19</v>
      </c>
      <c r="M92" s="629">
        <v>325</v>
      </c>
      <c r="N92" s="626">
        <f t="shared" si="4"/>
        <v>1</v>
      </c>
      <c r="O92" s="627">
        <f t="shared" si="5"/>
        <v>6.6</v>
      </c>
      <c r="P92" s="626">
        <f t="shared" si="5"/>
        <v>9</v>
      </c>
      <c r="Q92" s="626">
        <f t="shared" si="5"/>
        <v>10</v>
      </c>
      <c r="R92" s="626">
        <f t="shared" si="5"/>
        <v>19</v>
      </c>
      <c r="S92" s="627">
        <f t="shared" si="3"/>
        <v>325</v>
      </c>
    </row>
    <row r="93" spans="1:19" ht="20.100000000000001" customHeight="1">
      <c r="A93" s="588" t="s">
        <v>949</v>
      </c>
      <c r="B93" s="626">
        <v>1</v>
      </c>
      <c r="C93" s="627">
        <v>63</v>
      </c>
      <c r="D93" s="626">
        <v>27</v>
      </c>
      <c r="E93" s="626">
        <v>10</v>
      </c>
      <c r="F93" s="626">
        <v>37</v>
      </c>
      <c r="G93" s="627">
        <v>73</v>
      </c>
      <c r="H93" s="628">
        <v>0</v>
      </c>
      <c r="I93" s="629">
        <v>0</v>
      </c>
      <c r="J93" s="628">
        <v>0</v>
      </c>
      <c r="K93" s="628">
        <v>0</v>
      </c>
      <c r="L93" s="628">
        <v>0</v>
      </c>
      <c r="M93" s="629">
        <v>0</v>
      </c>
      <c r="N93" s="626">
        <f t="shared" si="4"/>
        <v>1</v>
      </c>
      <c r="O93" s="627">
        <f t="shared" si="5"/>
        <v>63</v>
      </c>
      <c r="P93" s="626">
        <f t="shared" si="5"/>
        <v>27</v>
      </c>
      <c r="Q93" s="626">
        <f t="shared" si="5"/>
        <v>10</v>
      </c>
      <c r="R93" s="626">
        <f t="shared" si="5"/>
        <v>37</v>
      </c>
      <c r="S93" s="627">
        <f t="shared" si="3"/>
        <v>73</v>
      </c>
    </row>
    <row r="94" spans="1:19" ht="20.100000000000001" customHeight="1">
      <c r="A94" s="588" t="s">
        <v>11</v>
      </c>
      <c r="B94" s="626">
        <v>0</v>
      </c>
      <c r="C94" s="627">
        <v>0</v>
      </c>
      <c r="D94" s="626">
        <v>0</v>
      </c>
      <c r="E94" s="626">
        <v>0</v>
      </c>
      <c r="F94" s="626">
        <v>0</v>
      </c>
      <c r="G94" s="627">
        <v>0</v>
      </c>
      <c r="H94" s="628">
        <v>5</v>
      </c>
      <c r="I94" s="629">
        <v>639.81334199999992</v>
      </c>
      <c r="J94" s="628">
        <v>163</v>
      </c>
      <c r="K94" s="628">
        <v>11</v>
      </c>
      <c r="L94" s="628">
        <v>174</v>
      </c>
      <c r="M94" s="629">
        <v>537.61</v>
      </c>
      <c r="N94" s="626">
        <f t="shared" si="4"/>
        <v>5</v>
      </c>
      <c r="O94" s="627">
        <f t="shared" si="5"/>
        <v>639.81334199999992</v>
      </c>
      <c r="P94" s="626">
        <f t="shared" si="5"/>
        <v>163</v>
      </c>
      <c r="Q94" s="626">
        <f t="shared" si="5"/>
        <v>11</v>
      </c>
      <c r="R94" s="626">
        <f t="shared" si="5"/>
        <v>174</v>
      </c>
      <c r="S94" s="627">
        <f t="shared" si="3"/>
        <v>537.61</v>
      </c>
    </row>
    <row r="95" spans="1:19" ht="20.100000000000001" customHeight="1">
      <c r="A95" s="588" t="s">
        <v>1223</v>
      </c>
      <c r="B95" s="626">
        <v>0</v>
      </c>
      <c r="C95" s="627">
        <v>0</v>
      </c>
      <c r="D95" s="626">
        <v>0</v>
      </c>
      <c r="E95" s="626">
        <v>0</v>
      </c>
      <c r="F95" s="626">
        <v>0</v>
      </c>
      <c r="G95" s="627">
        <v>0</v>
      </c>
      <c r="H95" s="628">
        <v>1</v>
      </c>
      <c r="I95" s="629">
        <v>33.9</v>
      </c>
      <c r="J95" s="628">
        <v>3</v>
      </c>
      <c r="K95" s="628">
        <v>40</v>
      </c>
      <c r="L95" s="628">
        <v>43</v>
      </c>
      <c r="M95" s="629">
        <v>2172.19</v>
      </c>
      <c r="N95" s="626">
        <f t="shared" si="4"/>
        <v>1</v>
      </c>
      <c r="O95" s="627">
        <f t="shared" si="5"/>
        <v>33.9</v>
      </c>
      <c r="P95" s="626">
        <f t="shared" si="5"/>
        <v>3</v>
      </c>
      <c r="Q95" s="626">
        <f t="shared" si="5"/>
        <v>40</v>
      </c>
      <c r="R95" s="626">
        <f t="shared" si="5"/>
        <v>43</v>
      </c>
      <c r="S95" s="627">
        <f t="shared" si="3"/>
        <v>2172.19</v>
      </c>
    </row>
    <row r="96" spans="1:19" ht="20.100000000000001" customHeight="1">
      <c r="A96" s="588" t="s">
        <v>664</v>
      </c>
      <c r="B96" s="626">
        <v>0</v>
      </c>
      <c r="C96" s="627">
        <v>0</v>
      </c>
      <c r="D96" s="626">
        <v>0</v>
      </c>
      <c r="E96" s="626">
        <v>0</v>
      </c>
      <c r="F96" s="626">
        <v>0</v>
      </c>
      <c r="G96" s="627">
        <v>0</v>
      </c>
      <c r="H96" s="628">
        <v>1</v>
      </c>
      <c r="I96" s="629">
        <v>43</v>
      </c>
      <c r="J96" s="628">
        <v>10</v>
      </c>
      <c r="K96" s="628">
        <v>0</v>
      </c>
      <c r="L96" s="628">
        <v>10</v>
      </c>
      <c r="M96" s="629">
        <v>466.63</v>
      </c>
      <c r="N96" s="626">
        <f t="shared" si="4"/>
        <v>1</v>
      </c>
      <c r="O96" s="627">
        <f t="shared" si="5"/>
        <v>43</v>
      </c>
      <c r="P96" s="626">
        <f t="shared" si="5"/>
        <v>10</v>
      </c>
      <c r="Q96" s="626">
        <f t="shared" si="5"/>
        <v>0</v>
      </c>
      <c r="R96" s="626">
        <f t="shared" si="5"/>
        <v>10</v>
      </c>
      <c r="S96" s="627">
        <f t="shared" si="3"/>
        <v>466.63</v>
      </c>
    </row>
    <row r="97" spans="1:19" ht="20.100000000000001" customHeight="1">
      <c r="A97" s="588" t="s">
        <v>778</v>
      </c>
      <c r="B97" s="626">
        <v>0</v>
      </c>
      <c r="C97" s="627">
        <v>0</v>
      </c>
      <c r="D97" s="626">
        <v>0</v>
      </c>
      <c r="E97" s="626">
        <v>0</v>
      </c>
      <c r="F97" s="626">
        <v>0</v>
      </c>
      <c r="G97" s="627">
        <v>0</v>
      </c>
      <c r="H97" s="628">
        <v>1</v>
      </c>
      <c r="I97" s="629">
        <v>10</v>
      </c>
      <c r="J97" s="628">
        <v>6</v>
      </c>
      <c r="K97" s="628">
        <v>4</v>
      </c>
      <c r="L97" s="628">
        <v>10</v>
      </c>
      <c r="M97" s="629">
        <v>91</v>
      </c>
      <c r="N97" s="626">
        <f t="shared" si="4"/>
        <v>1</v>
      </c>
      <c r="O97" s="627">
        <f t="shared" si="5"/>
        <v>10</v>
      </c>
      <c r="P97" s="626">
        <f t="shared" si="5"/>
        <v>6</v>
      </c>
      <c r="Q97" s="626">
        <f t="shared" si="5"/>
        <v>4</v>
      </c>
      <c r="R97" s="626">
        <f t="shared" si="5"/>
        <v>10</v>
      </c>
      <c r="S97" s="627">
        <f t="shared" si="3"/>
        <v>91</v>
      </c>
    </row>
    <row r="98" spans="1:19" ht="20.100000000000001" customHeight="1">
      <c r="A98" s="595" t="s">
        <v>779</v>
      </c>
      <c r="B98" s="630">
        <v>0</v>
      </c>
      <c r="C98" s="631">
        <v>0</v>
      </c>
      <c r="D98" s="630">
        <v>0</v>
      </c>
      <c r="E98" s="630">
        <v>0</v>
      </c>
      <c r="F98" s="630">
        <v>0</v>
      </c>
      <c r="G98" s="631">
        <v>0</v>
      </c>
      <c r="H98" s="632">
        <v>1</v>
      </c>
      <c r="I98" s="633">
        <v>20</v>
      </c>
      <c r="J98" s="632">
        <v>8</v>
      </c>
      <c r="K98" s="632">
        <v>0</v>
      </c>
      <c r="L98" s="632">
        <v>8</v>
      </c>
      <c r="M98" s="633">
        <v>225</v>
      </c>
      <c r="N98" s="630">
        <f t="shared" si="4"/>
        <v>1</v>
      </c>
      <c r="O98" s="631">
        <f t="shared" si="5"/>
        <v>20</v>
      </c>
      <c r="P98" s="630">
        <f t="shared" si="5"/>
        <v>8</v>
      </c>
      <c r="Q98" s="630">
        <f t="shared" si="5"/>
        <v>0</v>
      </c>
      <c r="R98" s="630">
        <f t="shared" si="5"/>
        <v>8</v>
      </c>
      <c r="S98" s="631">
        <f t="shared" si="3"/>
        <v>225</v>
      </c>
    </row>
    <row r="99" spans="1:19" ht="20.100000000000001" customHeight="1">
      <c r="A99" s="584" t="s">
        <v>131</v>
      </c>
      <c r="B99" s="610">
        <f>SUM(B5:B98)</f>
        <v>32</v>
      </c>
      <c r="C99" s="611">
        <f t="shared" ref="C99:S99" si="6">SUM(C5:C98)</f>
        <v>837.26300000000003</v>
      </c>
      <c r="D99" s="610">
        <f t="shared" si="6"/>
        <v>431</v>
      </c>
      <c r="E99" s="610">
        <f t="shared" si="6"/>
        <v>678</v>
      </c>
      <c r="F99" s="610">
        <f t="shared" si="6"/>
        <v>1109</v>
      </c>
      <c r="G99" s="611">
        <f t="shared" si="6"/>
        <v>1748.5800000000002</v>
      </c>
      <c r="H99" s="610">
        <f t="shared" si="6"/>
        <v>305</v>
      </c>
      <c r="I99" s="611">
        <f t="shared" si="6"/>
        <v>6075.2284331500032</v>
      </c>
      <c r="J99" s="610">
        <f t="shared" si="6"/>
        <v>4749</v>
      </c>
      <c r="K99" s="610">
        <f t="shared" si="6"/>
        <v>2898</v>
      </c>
      <c r="L99" s="610">
        <f t="shared" si="6"/>
        <v>7647</v>
      </c>
      <c r="M99" s="611">
        <f t="shared" si="6"/>
        <v>1013764.2499999999</v>
      </c>
      <c r="N99" s="610">
        <f t="shared" si="6"/>
        <v>337</v>
      </c>
      <c r="O99" s="611">
        <f t="shared" si="6"/>
        <v>6912.4914331500022</v>
      </c>
      <c r="P99" s="610">
        <f t="shared" si="6"/>
        <v>5180</v>
      </c>
      <c r="Q99" s="610">
        <f t="shared" si="6"/>
        <v>3576</v>
      </c>
      <c r="R99" s="610">
        <f t="shared" si="6"/>
        <v>8756</v>
      </c>
      <c r="S99" s="611">
        <f t="shared" si="6"/>
        <v>1015512.8299999998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N20" sqref="N20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34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43" t="s">
        <v>975</v>
      </c>
      <c r="B1" s="56"/>
      <c r="C1" s="56"/>
      <c r="D1" s="56"/>
      <c r="E1" s="358"/>
      <c r="F1" s="358"/>
      <c r="G1" s="358"/>
      <c r="H1" s="57"/>
      <c r="I1" s="57"/>
    </row>
    <row r="2" spans="1:10" ht="20.100000000000001" customHeight="1">
      <c r="A2" s="280"/>
      <c r="B2" s="752" t="s">
        <v>158</v>
      </c>
      <c r="C2" s="753"/>
      <c r="D2" s="754"/>
      <c r="E2" s="752" t="s">
        <v>159</v>
      </c>
      <c r="F2" s="753"/>
      <c r="G2" s="754"/>
      <c r="H2" s="752" t="s">
        <v>136</v>
      </c>
      <c r="I2" s="753"/>
      <c r="J2" s="754"/>
    </row>
    <row r="3" spans="1:10" ht="20.100000000000001" customHeight="1">
      <c r="A3" s="161" t="s">
        <v>160</v>
      </c>
      <c r="B3" s="750"/>
      <c r="C3" s="751"/>
      <c r="D3" s="351"/>
      <c r="E3" s="751"/>
      <c r="F3" s="751"/>
      <c r="G3" s="362"/>
      <c r="H3" s="751"/>
      <c r="I3" s="751"/>
      <c r="J3" s="465"/>
    </row>
    <row r="4" spans="1:10" ht="20.100000000000001" customHeight="1">
      <c r="A4" s="356"/>
      <c r="B4" s="357" t="s">
        <v>775</v>
      </c>
      <c r="C4" s="357" t="s">
        <v>951</v>
      </c>
      <c r="D4" s="357" t="s">
        <v>971</v>
      </c>
      <c r="E4" s="359" t="s">
        <v>775</v>
      </c>
      <c r="F4" s="359" t="s">
        <v>951</v>
      </c>
      <c r="G4" s="359" t="s">
        <v>971</v>
      </c>
      <c r="H4" s="357" t="s">
        <v>775</v>
      </c>
      <c r="I4" s="357" t="s">
        <v>951</v>
      </c>
      <c r="J4" s="466" t="s">
        <v>971</v>
      </c>
    </row>
    <row r="5" spans="1:10" ht="20.100000000000001" customHeight="1">
      <c r="A5" s="281" t="s">
        <v>162</v>
      </c>
      <c r="B5" s="352">
        <v>67</v>
      </c>
      <c r="C5" s="352">
        <v>74</v>
      </c>
      <c r="D5" s="352">
        <v>66</v>
      </c>
      <c r="E5" s="360">
        <v>13078.341133</v>
      </c>
      <c r="F5" s="360">
        <v>3826.1113640000003</v>
      </c>
      <c r="G5" s="360">
        <v>1776.23</v>
      </c>
      <c r="H5" s="353">
        <v>2806</v>
      </c>
      <c r="I5" s="353">
        <v>3965</v>
      </c>
      <c r="J5" s="464">
        <v>1489</v>
      </c>
    </row>
    <row r="6" spans="1:10" ht="20.100000000000001" customHeight="1">
      <c r="A6" s="281" t="s">
        <v>162</v>
      </c>
      <c r="B6" s="352">
        <v>70</v>
      </c>
      <c r="C6" s="352">
        <v>72</v>
      </c>
      <c r="D6" s="352">
        <v>113</v>
      </c>
      <c r="E6" s="360">
        <v>2002.922906</v>
      </c>
      <c r="F6" s="360">
        <v>8504.5597830000042</v>
      </c>
      <c r="G6" s="360">
        <v>2239.9899999999998</v>
      </c>
      <c r="H6" s="353">
        <v>1660</v>
      </c>
      <c r="I6" s="353">
        <v>1754</v>
      </c>
      <c r="J6" s="464">
        <v>2940</v>
      </c>
    </row>
    <row r="7" spans="1:10" ht="20.100000000000001" customHeight="1">
      <c r="A7" s="281" t="s">
        <v>163</v>
      </c>
      <c r="B7" s="352">
        <v>66</v>
      </c>
      <c r="C7" s="352">
        <v>59</v>
      </c>
      <c r="D7" s="352">
        <v>106</v>
      </c>
      <c r="E7" s="360">
        <v>1463.2695000000001</v>
      </c>
      <c r="F7" s="360">
        <v>1179.6375</v>
      </c>
      <c r="G7" s="360">
        <v>1722.69</v>
      </c>
      <c r="H7" s="353">
        <v>1321</v>
      </c>
      <c r="I7" s="353">
        <v>1784</v>
      </c>
      <c r="J7" s="464">
        <v>2344</v>
      </c>
    </row>
    <row r="8" spans="1:10" ht="20.100000000000001" customHeight="1">
      <c r="A8" s="281" t="s">
        <v>164</v>
      </c>
      <c r="B8" s="352">
        <v>44</v>
      </c>
      <c r="C8" s="352">
        <v>56</v>
      </c>
      <c r="D8" s="352">
        <v>47</v>
      </c>
      <c r="E8" s="360">
        <v>985.81600000000003</v>
      </c>
      <c r="F8" s="360">
        <v>1796.2210889999999</v>
      </c>
      <c r="G8" s="360">
        <v>36153.879999999997</v>
      </c>
      <c r="H8" s="353">
        <v>1305</v>
      </c>
      <c r="I8" s="353">
        <v>1793</v>
      </c>
      <c r="J8" s="464">
        <v>881</v>
      </c>
    </row>
    <row r="9" spans="1:10" ht="20.100000000000001" customHeight="1">
      <c r="A9" s="281" t="s">
        <v>165</v>
      </c>
      <c r="B9" s="352">
        <v>76</v>
      </c>
      <c r="C9" s="352">
        <v>82</v>
      </c>
      <c r="D9" s="352">
        <v>100</v>
      </c>
      <c r="E9" s="360">
        <v>4375.4473840000001</v>
      </c>
      <c r="F9" s="360">
        <v>1260.8300540000002</v>
      </c>
      <c r="G9" s="360">
        <v>2486.2399999999998</v>
      </c>
      <c r="H9" s="353">
        <v>2357</v>
      </c>
      <c r="I9" s="353">
        <v>1123</v>
      </c>
      <c r="J9" s="464">
        <v>2832</v>
      </c>
    </row>
    <row r="10" spans="1:10" ht="20.100000000000001" customHeight="1">
      <c r="A10" s="281" t="s">
        <v>166</v>
      </c>
      <c r="B10" s="352">
        <v>62</v>
      </c>
      <c r="C10" s="352">
        <v>165</v>
      </c>
      <c r="D10" s="352">
        <v>195</v>
      </c>
      <c r="E10" s="360">
        <v>1740.7111299999999</v>
      </c>
      <c r="F10" s="360">
        <v>3902.3282609999987</v>
      </c>
      <c r="G10" s="360">
        <v>107085.48</v>
      </c>
      <c r="H10" s="353">
        <v>1408</v>
      </c>
      <c r="I10" s="353">
        <v>3671</v>
      </c>
      <c r="J10" s="464">
        <v>3752</v>
      </c>
    </row>
    <row r="11" spans="1:10" ht="20.100000000000001" customHeight="1">
      <c r="A11" s="281" t="s">
        <v>167</v>
      </c>
      <c r="B11" s="352">
        <v>59</v>
      </c>
      <c r="C11" s="352">
        <v>120</v>
      </c>
      <c r="D11" s="352">
        <v>271</v>
      </c>
      <c r="E11" s="360">
        <v>2983.7193550000002</v>
      </c>
      <c r="F11" s="360">
        <v>4710.1562610000001</v>
      </c>
      <c r="G11" s="360">
        <v>5120.37</v>
      </c>
      <c r="H11" s="353">
        <v>1858</v>
      </c>
      <c r="I11" s="353">
        <v>2298</v>
      </c>
      <c r="J11" s="464">
        <v>7652</v>
      </c>
    </row>
    <row r="12" spans="1:10" ht="20.100000000000001" customHeight="1">
      <c r="A12" s="281" t="s">
        <v>168</v>
      </c>
      <c r="B12" s="352">
        <v>46</v>
      </c>
      <c r="C12" s="352">
        <v>155</v>
      </c>
      <c r="D12" s="352">
        <v>337</v>
      </c>
      <c r="E12" s="360">
        <v>907.47375</v>
      </c>
      <c r="F12" s="360">
        <v>1414.1716999999996</v>
      </c>
      <c r="G12" s="360">
        <v>6912.49</v>
      </c>
      <c r="H12" s="353">
        <v>1532</v>
      </c>
      <c r="I12" s="353">
        <v>2599</v>
      </c>
      <c r="J12" s="464">
        <v>8756</v>
      </c>
    </row>
    <row r="13" spans="1:10" ht="20.100000000000001" customHeight="1">
      <c r="A13" s="281" t="s">
        <v>169</v>
      </c>
      <c r="B13" s="352">
        <v>45</v>
      </c>
      <c r="C13" s="352">
        <v>110</v>
      </c>
      <c r="D13" s="352"/>
      <c r="E13" s="360">
        <v>6089.9473319999997</v>
      </c>
      <c r="F13" s="360">
        <v>1856.3749770000002</v>
      </c>
      <c r="G13" s="360"/>
      <c r="H13" s="353">
        <v>2512</v>
      </c>
      <c r="I13" s="353">
        <v>4348</v>
      </c>
      <c r="J13" s="464"/>
    </row>
    <row r="14" spans="1:10" ht="20.100000000000001" customHeight="1">
      <c r="A14" s="281" t="s">
        <v>170</v>
      </c>
      <c r="B14" s="352">
        <v>46</v>
      </c>
      <c r="C14" s="352">
        <v>117</v>
      </c>
      <c r="D14" s="352"/>
      <c r="E14" s="360">
        <v>1700.847677</v>
      </c>
      <c r="F14" s="360">
        <v>5204.3875529999978</v>
      </c>
      <c r="G14" s="360"/>
      <c r="H14" s="353">
        <v>1514</v>
      </c>
      <c r="I14" s="353">
        <v>3830</v>
      </c>
      <c r="J14" s="464"/>
    </row>
    <row r="15" spans="1:10" ht="20.100000000000001" customHeight="1">
      <c r="A15" s="281" t="s">
        <v>171</v>
      </c>
      <c r="B15" s="352">
        <v>61</v>
      </c>
      <c r="C15" s="352">
        <v>73</v>
      </c>
      <c r="D15" s="352"/>
      <c r="E15" s="360">
        <v>2561.4940120000001</v>
      </c>
      <c r="F15" s="360">
        <v>2263.3330349999997</v>
      </c>
      <c r="G15" s="360"/>
      <c r="H15" s="353">
        <v>1315</v>
      </c>
      <c r="I15" s="353">
        <v>2474</v>
      </c>
      <c r="J15" s="464"/>
    </row>
    <row r="16" spans="1:10" ht="20.100000000000001" customHeight="1">
      <c r="A16" s="281" t="s">
        <v>172</v>
      </c>
      <c r="B16" s="354">
        <v>67</v>
      </c>
      <c r="C16" s="354">
        <v>57</v>
      </c>
      <c r="D16" s="354"/>
      <c r="E16" s="361">
        <v>2767.9185649999999</v>
      </c>
      <c r="F16" s="361">
        <v>1816.6700000000003</v>
      </c>
      <c r="G16" s="361"/>
      <c r="H16" s="355">
        <v>1941</v>
      </c>
      <c r="I16" s="355">
        <v>1212</v>
      </c>
      <c r="J16" s="467"/>
    </row>
    <row r="17" spans="1:10" ht="20.100000000000001" customHeight="1">
      <c r="A17" s="282" t="s">
        <v>131</v>
      </c>
      <c r="B17" s="97">
        <f>SUM(B5:B16)</f>
        <v>709</v>
      </c>
      <c r="C17" s="97">
        <f t="shared" ref="C17:I17" si="0">SUM(C5:C16)</f>
        <v>1140</v>
      </c>
      <c r="D17" s="97">
        <f t="shared" si="0"/>
        <v>1235</v>
      </c>
      <c r="E17" s="98">
        <f t="shared" si="0"/>
        <v>40657.908744</v>
      </c>
      <c r="F17" s="98">
        <f t="shared" si="0"/>
        <v>37734.781577000002</v>
      </c>
      <c r="G17" s="98">
        <f t="shared" si="0"/>
        <v>163497.36999999997</v>
      </c>
      <c r="H17" s="97">
        <f t="shared" si="0"/>
        <v>21529</v>
      </c>
      <c r="I17" s="97">
        <f t="shared" si="0"/>
        <v>30851</v>
      </c>
      <c r="J17" s="468">
        <f>SUM(J5:J16)</f>
        <v>30646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Q15" sqref="Q15"/>
    </sheetView>
  </sheetViews>
  <sheetFormatPr defaultRowHeight="20.100000000000001" customHeight="1"/>
  <cols>
    <col min="1" max="1" width="10.125" customWidth="1"/>
    <col min="2" max="11" width="9" customWidth="1"/>
    <col min="12" max="12" width="9" style="168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44" t="s">
        <v>945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6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</row>
    <row r="2" spans="1:254" ht="23.25" customHeight="1">
      <c r="A2" s="242" t="s">
        <v>976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6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</row>
    <row r="3" spans="1:254" ht="20.100000000000001" customHeight="1">
      <c r="A3" s="363"/>
      <c r="B3" s="755" t="s">
        <v>158</v>
      </c>
      <c r="C3" s="756"/>
      <c r="D3" s="756"/>
      <c r="E3" s="756"/>
      <c r="F3" s="756"/>
      <c r="G3" s="757"/>
      <c r="H3" s="758" t="s">
        <v>136</v>
      </c>
      <c r="I3" s="759"/>
      <c r="J3" s="759"/>
      <c r="K3" s="759"/>
      <c r="L3" s="759"/>
      <c r="M3" s="760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</row>
    <row r="4" spans="1:254" ht="20.100000000000001" customHeight="1">
      <c r="A4" s="364" t="s">
        <v>160</v>
      </c>
      <c r="B4" s="761" t="s">
        <v>141</v>
      </c>
      <c r="C4" s="762"/>
      <c r="D4" s="763"/>
      <c r="E4" s="764" t="s">
        <v>780</v>
      </c>
      <c r="F4" s="765"/>
      <c r="G4" s="766"/>
      <c r="H4" s="758" t="s">
        <v>141</v>
      </c>
      <c r="I4" s="759"/>
      <c r="J4" s="760"/>
      <c r="K4" s="764" t="s">
        <v>780</v>
      </c>
      <c r="L4" s="765"/>
      <c r="M4" s="766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254" ht="20.100000000000001" customHeight="1">
      <c r="A5" s="365"/>
      <c r="B5" s="366" t="s">
        <v>775</v>
      </c>
      <c r="C5" s="366" t="s">
        <v>951</v>
      </c>
      <c r="D5" s="366" t="s">
        <v>971</v>
      </c>
      <c r="E5" s="367" t="s">
        <v>775</v>
      </c>
      <c r="F5" s="368" t="s">
        <v>951</v>
      </c>
      <c r="G5" s="367" t="s">
        <v>971</v>
      </c>
      <c r="H5" s="369" t="s">
        <v>775</v>
      </c>
      <c r="I5" s="369" t="s">
        <v>951</v>
      </c>
      <c r="J5" s="369" t="s">
        <v>971</v>
      </c>
      <c r="K5" s="368" t="s">
        <v>775</v>
      </c>
      <c r="L5" s="370" t="s">
        <v>951</v>
      </c>
      <c r="M5" s="371" t="s">
        <v>971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54" s="46" customFormat="1" ht="20.100000000000001" customHeight="1">
      <c r="A6" s="372" t="s">
        <v>162</v>
      </c>
      <c r="B6" s="373">
        <v>204</v>
      </c>
      <c r="C6" s="374">
        <v>163</v>
      </c>
      <c r="D6" s="375">
        <v>143</v>
      </c>
      <c r="E6" s="376">
        <v>67</v>
      </c>
      <c r="F6" s="377">
        <v>74</v>
      </c>
      <c r="G6" s="378">
        <v>66</v>
      </c>
      <c r="H6" s="379">
        <v>9033</v>
      </c>
      <c r="I6" s="380">
        <v>3416</v>
      </c>
      <c r="J6" s="381">
        <v>3706</v>
      </c>
      <c r="K6" s="382">
        <v>2806</v>
      </c>
      <c r="L6" s="383">
        <v>3965</v>
      </c>
      <c r="M6" s="384">
        <v>1489</v>
      </c>
      <c r="N6" s="58"/>
      <c r="O6" s="60"/>
    </row>
    <row r="7" spans="1:254" s="46" customFormat="1" ht="20.100000000000001" customHeight="1">
      <c r="A7" s="385" t="s">
        <v>162</v>
      </c>
      <c r="B7" s="386">
        <v>177</v>
      </c>
      <c r="C7" s="387">
        <v>184</v>
      </c>
      <c r="D7" s="387">
        <v>190</v>
      </c>
      <c r="E7" s="376">
        <v>70</v>
      </c>
      <c r="F7" s="377">
        <v>72</v>
      </c>
      <c r="G7" s="378">
        <v>113</v>
      </c>
      <c r="H7" s="386">
        <v>5424</v>
      </c>
      <c r="I7" s="388">
        <v>3391</v>
      </c>
      <c r="J7" s="389">
        <v>3934</v>
      </c>
      <c r="K7" s="390">
        <v>1660</v>
      </c>
      <c r="L7" s="383">
        <v>1754</v>
      </c>
      <c r="M7" s="391">
        <v>2940</v>
      </c>
      <c r="N7" s="58"/>
      <c r="O7" s="60"/>
    </row>
    <row r="8" spans="1:254" s="46" customFormat="1" ht="20.100000000000001" customHeight="1">
      <c r="A8" s="385" t="s">
        <v>163</v>
      </c>
      <c r="B8" s="386">
        <v>214</v>
      </c>
      <c r="C8" s="387">
        <v>225</v>
      </c>
      <c r="D8" s="387">
        <v>212</v>
      </c>
      <c r="E8" s="376">
        <v>66</v>
      </c>
      <c r="F8" s="392">
        <v>59</v>
      </c>
      <c r="G8" s="378">
        <v>106</v>
      </c>
      <c r="H8" s="393">
        <v>5042</v>
      </c>
      <c r="I8" s="394">
        <v>5230</v>
      </c>
      <c r="J8" s="395">
        <v>4166</v>
      </c>
      <c r="K8" s="390">
        <v>1321</v>
      </c>
      <c r="L8" s="383">
        <v>1784</v>
      </c>
      <c r="M8" s="391">
        <v>2344</v>
      </c>
      <c r="N8" s="58"/>
      <c r="O8" s="60"/>
    </row>
    <row r="9" spans="1:254" s="46" customFormat="1" ht="20.100000000000001" customHeight="1">
      <c r="A9" s="385" t="s">
        <v>164</v>
      </c>
      <c r="B9" s="386">
        <v>232</v>
      </c>
      <c r="C9" s="387">
        <v>170</v>
      </c>
      <c r="D9" s="387">
        <v>136</v>
      </c>
      <c r="E9" s="376">
        <v>44</v>
      </c>
      <c r="F9" s="377">
        <v>56</v>
      </c>
      <c r="G9" s="378">
        <v>47</v>
      </c>
      <c r="H9" s="386">
        <v>6031</v>
      </c>
      <c r="I9" s="388">
        <v>6039</v>
      </c>
      <c r="J9" s="389">
        <v>3977</v>
      </c>
      <c r="K9" s="390">
        <v>1305</v>
      </c>
      <c r="L9" s="383">
        <v>1793</v>
      </c>
      <c r="M9" s="391">
        <v>881</v>
      </c>
      <c r="N9" s="58"/>
      <c r="O9" s="60"/>
    </row>
    <row r="10" spans="1:254" s="46" customFormat="1" ht="20.100000000000001" customHeight="1">
      <c r="A10" s="385" t="s">
        <v>165</v>
      </c>
      <c r="B10" s="386">
        <v>224</v>
      </c>
      <c r="C10" s="387">
        <v>182</v>
      </c>
      <c r="D10" s="387">
        <v>174</v>
      </c>
      <c r="E10" s="376">
        <v>76</v>
      </c>
      <c r="F10" s="377">
        <v>82</v>
      </c>
      <c r="G10" s="378">
        <v>100</v>
      </c>
      <c r="H10" s="386">
        <v>10175</v>
      </c>
      <c r="I10" s="388">
        <v>9353</v>
      </c>
      <c r="J10" s="389">
        <v>4725</v>
      </c>
      <c r="K10" s="390">
        <v>2357</v>
      </c>
      <c r="L10" s="383">
        <v>1123</v>
      </c>
      <c r="M10" s="391">
        <v>2832</v>
      </c>
      <c r="N10" s="58"/>
      <c r="O10" s="60"/>
    </row>
    <row r="11" spans="1:254" s="46" customFormat="1" ht="20.100000000000001" customHeight="1">
      <c r="A11" s="385" t="s">
        <v>166</v>
      </c>
      <c r="B11" s="386">
        <v>227</v>
      </c>
      <c r="C11" s="387">
        <v>198</v>
      </c>
      <c r="D11" s="387">
        <v>158</v>
      </c>
      <c r="E11" s="376">
        <v>62</v>
      </c>
      <c r="F11" s="377">
        <v>165</v>
      </c>
      <c r="G11" s="378">
        <v>195</v>
      </c>
      <c r="H11" s="386">
        <v>6116</v>
      </c>
      <c r="I11" s="388">
        <v>4067</v>
      </c>
      <c r="J11" s="389">
        <v>5142</v>
      </c>
      <c r="K11" s="390">
        <v>1408</v>
      </c>
      <c r="L11" s="383">
        <v>3671</v>
      </c>
      <c r="M11" s="391">
        <v>3752</v>
      </c>
      <c r="N11" s="58"/>
      <c r="O11" s="60"/>
    </row>
    <row r="12" spans="1:254" s="46" customFormat="1" ht="20.100000000000001" customHeight="1">
      <c r="A12" s="385" t="s">
        <v>167</v>
      </c>
      <c r="B12" s="386">
        <v>223</v>
      </c>
      <c r="C12" s="387">
        <v>146</v>
      </c>
      <c r="D12" s="387">
        <v>164</v>
      </c>
      <c r="E12" s="376">
        <v>59</v>
      </c>
      <c r="F12" s="377">
        <v>120</v>
      </c>
      <c r="G12" s="378">
        <v>271</v>
      </c>
      <c r="H12" s="386">
        <v>5314</v>
      </c>
      <c r="I12" s="388">
        <v>3589</v>
      </c>
      <c r="J12" s="389">
        <v>4579</v>
      </c>
      <c r="K12" s="390">
        <v>1858</v>
      </c>
      <c r="L12" s="383">
        <v>2298</v>
      </c>
      <c r="M12" s="391">
        <v>7652</v>
      </c>
      <c r="N12" s="58"/>
      <c r="O12" s="60"/>
    </row>
    <row r="13" spans="1:254" s="46" customFormat="1" ht="20.100000000000001" customHeight="1">
      <c r="A13" s="385" t="s">
        <v>168</v>
      </c>
      <c r="B13" s="386">
        <v>256</v>
      </c>
      <c r="C13" s="387">
        <v>199</v>
      </c>
      <c r="D13" s="387">
        <v>170</v>
      </c>
      <c r="E13" s="376">
        <v>46</v>
      </c>
      <c r="F13" s="377">
        <v>155</v>
      </c>
      <c r="G13" s="378">
        <v>337</v>
      </c>
      <c r="H13" s="386">
        <v>6682</v>
      </c>
      <c r="I13" s="388">
        <v>4758</v>
      </c>
      <c r="J13" s="389">
        <v>6388</v>
      </c>
      <c r="K13" s="390">
        <v>1532</v>
      </c>
      <c r="L13" s="383">
        <v>2599</v>
      </c>
      <c r="M13" s="391">
        <v>8756</v>
      </c>
      <c r="N13" s="60"/>
      <c r="O13" s="60"/>
    </row>
    <row r="14" spans="1:254" s="46" customFormat="1" ht="20.100000000000001" customHeight="1">
      <c r="A14" s="385" t="s">
        <v>169</v>
      </c>
      <c r="B14" s="386">
        <v>282</v>
      </c>
      <c r="C14" s="387">
        <v>234</v>
      </c>
      <c r="D14" s="387"/>
      <c r="E14" s="376">
        <v>45</v>
      </c>
      <c r="F14" s="377">
        <v>110</v>
      </c>
      <c r="G14" s="378"/>
      <c r="H14" s="386">
        <v>7186</v>
      </c>
      <c r="I14" s="388">
        <v>6011</v>
      </c>
      <c r="J14" s="389"/>
      <c r="K14" s="390">
        <v>2512</v>
      </c>
      <c r="L14" s="383">
        <v>4348</v>
      </c>
      <c r="M14" s="391"/>
      <c r="N14" s="60"/>
      <c r="O14" s="60"/>
    </row>
    <row r="15" spans="1:254" s="46" customFormat="1" ht="20.100000000000001" customHeight="1">
      <c r="A15" s="385" t="s">
        <v>170</v>
      </c>
      <c r="B15" s="386">
        <v>175</v>
      </c>
      <c r="C15" s="387">
        <v>179</v>
      </c>
      <c r="D15" s="387"/>
      <c r="E15" s="376">
        <v>46</v>
      </c>
      <c r="F15" s="377">
        <v>117</v>
      </c>
      <c r="G15" s="378"/>
      <c r="H15" s="386">
        <v>8864</v>
      </c>
      <c r="I15" s="388">
        <v>4263</v>
      </c>
      <c r="J15" s="389"/>
      <c r="K15" s="390">
        <v>1514</v>
      </c>
      <c r="L15" s="383">
        <v>3830</v>
      </c>
      <c r="M15" s="391"/>
      <c r="N15" s="60"/>
      <c r="O15" s="60"/>
    </row>
    <row r="16" spans="1:254" s="46" customFormat="1" ht="20.100000000000001" customHeight="1">
      <c r="A16" s="385" t="s">
        <v>171</v>
      </c>
      <c r="B16" s="386">
        <v>209</v>
      </c>
      <c r="C16" s="387">
        <v>157</v>
      </c>
      <c r="D16" s="387"/>
      <c r="E16" s="376">
        <v>61</v>
      </c>
      <c r="F16" s="377">
        <v>73</v>
      </c>
      <c r="G16" s="378"/>
      <c r="H16" s="386">
        <v>6234</v>
      </c>
      <c r="I16" s="388">
        <v>3670</v>
      </c>
      <c r="J16" s="389"/>
      <c r="K16" s="390">
        <v>1315</v>
      </c>
      <c r="L16" s="383">
        <v>2474</v>
      </c>
      <c r="M16" s="391"/>
      <c r="N16" s="60"/>
      <c r="O16" s="60"/>
    </row>
    <row r="17" spans="1:15" s="46" customFormat="1" ht="20.100000000000001" customHeight="1">
      <c r="A17" s="396" t="s">
        <v>172</v>
      </c>
      <c r="B17" s="397">
        <v>198</v>
      </c>
      <c r="C17" s="387">
        <v>203</v>
      </c>
      <c r="D17" s="387"/>
      <c r="E17" s="376">
        <v>67</v>
      </c>
      <c r="F17" s="377">
        <v>57</v>
      </c>
      <c r="G17" s="378"/>
      <c r="H17" s="397">
        <v>5534</v>
      </c>
      <c r="I17" s="388">
        <v>4785</v>
      </c>
      <c r="J17" s="389"/>
      <c r="K17" s="390">
        <v>1941</v>
      </c>
      <c r="L17" s="383">
        <v>1212</v>
      </c>
      <c r="M17" s="398"/>
      <c r="N17" s="60"/>
      <c r="O17" s="60"/>
    </row>
    <row r="18" spans="1:15" s="46" customFormat="1" ht="20.100000000000001" customHeight="1">
      <c r="A18" s="162" t="s">
        <v>131</v>
      </c>
      <c r="B18" s="163">
        <f t="shared" ref="B18:M18" si="0">SUM(B6:B17)</f>
        <v>2621</v>
      </c>
      <c r="C18" s="163">
        <f t="shared" si="0"/>
        <v>2240</v>
      </c>
      <c r="D18" s="163">
        <f t="shared" si="0"/>
        <v>1347</v>
      </c>
      <c r="E18" s="164">
        <f t="shared" si="0"/>
        <v>709</v>
      </c>
      <c r="F18" s="164">
        <f t="shared" si="0"/>
        <v>1140</v>
      </c>
      <c r="G18" s="164">
        <f t="shared" si="0"/>
        <v>1235</v>
      </c>
      <c r="H18" s="165">
        <f t="shared" si="0"/>
        <v>81635</v>
      </c>
      <c r="I18" s="165">
        <f t="shared" si="0"/>
        <v>58572</v>
      </c>
      <c r="J18" s="165">
        <f t="shared" si="0"/>
        <v>36617</v>
      </c>
      <c r="K18" s="166">
        <f t="shared" si="0"/>
        <v>21529</v>
      </c>
      <c r="L18" s="166">
        <f t="shared" si="0"/>
        <v>30851</v>
      </c>
      <c r="M18" s="166">
        <f t="shared" si="0"/>
        <v>30646</v>
      </c>
      <c r="N18" s="61"/>
      <c r="O18" s="61"/>
    </row>
    <row r="20" spans="1:15" ht="20.100000000000001" customHeight="1">
      <c r="A20" s="62"/>
    </row>
    <row r="21" spans="1:15" ht="20.100000000000001" customHeight="1">
      <c r="A21" s="62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172"/>
  <sheetViews>
    <sheetView zoomScale="85" zoomScaleNormal="85" workbookViewId="0"/>
  </sheetViews>
  <sheetFormatPr defaultRowHeight="12.75"/>
  <cols>
    <col min="1" max="1" width="18.875" style="399" customWidth="1"/>
    <col min="2" max="2" width="18.875" style="402" customWidth="1"/>
    <col min="3" max="3" width="67.875" style="399" bestFit="1" customWidth="1"/>
    <col min="4" max="4" width="109.125" style="399" bestFit="1" customWidth="1"/>
    <col min="5" max="5" width="9.875" style="399" bestFit="1" customWidth="1"/>
    <col min="6" max="6" width="11" style="402" customWidth="1"/>
    <col min="7" max="7" width="9.375" style="399" bestFit="1" customWidth="1"/>
    <col min="8" max="8" width="57.125" style="399" bestFit="1" customWidth="1"/>
    <col min="9" max="9" width="56.875" style="399" bestFit="1" customWidth="1"/>
    <col min="10" max="10" width="5.75" style="399" bestFit="1" customWidth="1"/>
    <col min="11" max="12" width="21.5" style="399" bestFit="1" customWidth="1"/>
    <col min="13" max="13" width="11" style="399" bestFit="1" customWidth="1"/>
    <col min="14" max="14" width="13.125" style="399" bestFit="1" customWidth="1"/>
    <col min="15" max="15" width="12.75" style="402" bestFit="1" customWidth="1"/>
    <col min="16" max="16" width="12.75" style="399" customWidth="1"/>
    <col min="17" max="17" width="13.375" style="400" bestFit="1" customWidth="1"/>
    <col min="18" max="18" width="15.625" style="400" bestFit="1" customWidth="1"/>
    <col min="19" max="21" width="15.75" style="400" bestFit="1" customWidth="1"/>
    <col min="22" max="22" width="10.75" style="401" bestFit="1" customWidth="1"/>
    <col min="23" max="23" width="11.125" style="401" bestFit="1" customWidth="1"/>
    <col min="24" max="24" width="10.375" style="401" bestFit="1" customWidth="1"/>
    <col min="25" max="25" width="10.125" style="400" bestFit="1" customWidth="1"/>
    <col min="26" max="26" width="11.625" style="400" bestFit="1" customWidth="1"/>
    <col min="27" max="27" width="11.875" style="400" bestFit="1" customWidth="1"/>
    <col min="28" max="16384" width="9" style="399"/>
  </cols>
  <sheetData>
    <row r="1" spans="1:27" s="7" customFormat="1" ht="38.25" customHeight="1">
      <c r="A1" s="329" t="s">
        <v>1224</v>
      </c>
      <c r="B1" s="37"/>
      <c r="E1" s="325"/>
      <c r="F1" s="37"/>
      <c r="G1" s="326"/>
      <c r="H1" s="122"/>
      <c r="M1" s="327"/>
      <c r="N1" s="86"/>
      <c r="O1" s="87"/>
      <c r="P1" s="88" t="s">
        <v>1019</v>
      </c>
      <c r="Q1" s="422"/>
      <c r="R1" s="422"/>
      <c r="S1" s="422"/>
      <c r="T1" s="422"/>
      <c r="U1" s="422"/>
      <c r="V1" s="86"/>
      <c r="W1" s="86"/>
      <c r="X1" s="86"/>
      <c r="Y1" s="295"/>
      <c r="Z1" s="295"/>
      <c r="AA1" s="295"/>
    </row>
    <row r="2" spans="1:27" s="328" customFormat="1" ht="37.5" customHeight="1">
      <c r="A2" s="537" t="s">
        <v>692</v>
      </c>
      <c r="B2" s="538" t="s">
        <v>970</v>
      </c>
      <c r="C2" s="539" t="s">
        <v>693</v>
      </c>
      <c r="D2" s="539" t="s">
        <v>141</v>
      </c>
      <c r="E2" s="539" t="s">
        <v>694</v>
      </c>
      <c r="F2" s="539" t="s">
        <v>966</v>
      </c>
      <c r="G2" s="540" t="s">
        <v>695</v>
      </c>
      <c r="H2" s="539" t="s">
        <v>696</v>
      </c>
      <c r="I2" s="539" t="s">
        <v>697</v>
      </c>
      <c r="J2" s="539" t="s">
        <v>698</v>
      </c>
      <c r="K2" s="539" t="s">
        <v>699</v>
      </c>
      <c r="L2" s="539" t="s">
        <v>700</v>
      </c>
      <c r="M2" s="539" t="s">
        <v>701</v>
      </c>
      <c r="N2" s="539" t="s">
        <v>202</v>
      </c>
      <c r="O2" s="539" t="s">
        <v>786</v>
      </c>
      <c r="P2" s="539" t="s">
        <v>702</v>
      </c>
      <c r="Q2" s="541" t="s">
        <v>703</v>
      </c>
      <c r="R2" s="541" t="s">
        <v>704</v>
      </c>
      <c r="S2" s="541" t="s">
        <v>705</v>
      </c>
      <c r="T2" s="541" t="s">
        <v>706</v>
      </c>
      <c r="U2" s="541" t="s">
        <v>707</v>
      </c>
      <c r="V2" s="542" t="s">
        <v>708</v>
      </c>
      <c r="W2" s="542" t="s">
        <v>709</v>
      </c>
      <c r="X2" s="542" t="s">
        <v>710</v>
      </c>
      <c r="Y2" s="543" t="s">
        <v>711</v>
      </c>
      <c r="Z2" s="543" t="s">
        <v>712</v>
      </c>
      <c r="AA2" s="543" t="s">
        <v>713</v>
      </c>
    </row>
    <row r="3" spans="1:27">
      <c r="A3" s="544" t="s">
        <v>1225</v>
      </c>
      <c r="B3" s="545" t="s">
        <v>1226</v>
      </c>
      <c r="C3" s="544" t="s">
        <v>1227</v>
      </c>
      <c r="D3" s="544" t="s">
        <v>1228</v>
      </c>
      <c r="E3" s="544" t="s">
        <v>640</v>
      </c>
      <c r="F3" s="545" t="s">
        <v>1018</v>
      </c>
      <c r="G3" s="544" t="s">
        <v>1229</v>
      </c>
      <c r="H3" s="544" t="s">
        <v>1078</v>
      </c>
      <c r="I3" s="544" t="s">
        <v>1023</v>
      </c>
      <c r="J3" s="544"/>
      <c r="K3" s="544"/>
      <c r="L3" s="544" t="s">
        <v>1230</v>
      </c>
      <c r="M3" s="544" t="s">
        <v>1231</v>
      </c>
      <c r="N3" s="544" t="s">
        <v>95</v>
      </c>
      <c r="O3" s="545" t="s">
        <v>1232</v>
      </c>
      <c r="P3" s="544" t="s">
        <v>1233</v>
      </c>
      <c r="Q3" s="546">
        <v>0</v>
      </c>
      <c r="R3" s="546">
        <v>75000000</v>
      </c>
      <c r="S3" s="546">
        <v>23680000</v>
      </c>
      <c r="T3" s="546">
        <v>1000000</v>
      </c>
      <c r="U3" s="546">
        <v>99680000</v>
      </c>
      <c r="V3" s="547">
        <v>0</v>
      </c>
      <c r="W3" s="547">
        <v>0</v>
      </c>
      <c r="X3" s="547">
        <v>0</v>
      </c>
      <c r="Y3" s="546">
        <v>7787.5720000000001</v>
      </c>
      <c r="Z3" s="546">
        <v>27746</v>
      </c>
      <c r="AA3" s="546">
        <v>167</v>
      </c>
    </row>
    <row r="4" spans="1:27">
      <c r="A4" s="634" t="s">
        <v>1234</v>
      </c>
      <c r="B4" s="635" t="s">
        <v>1235</v>
      </c>
      <c r="C4" s="634" t="s">
        <v>1236</v>
      </c>
      <c r="D4" s="634" t="s">
        <v>1237</v>
      </c>
      <c r="E4" s="634" t="s">
        <v>29</v>
      </c>
      <c r="F4" s="635" t="s">
        <v>1047</v>
      </c>
      <c r="G4" s="634" t="s">
        <v>1238</v>
      </c>
      <c r="H4" s="634" t="s">
        <v>1239</v>
      </c>
      <c r="I4" s="634" t="s">
        <v>1020</v>
      </c>
      <c r="J4" s="634"/>
      <c r="K4" s="634"/>
      <c r="L4" s="634" t="s">
        <v>1240</v>
      </c>
      <c r="M4" s="634" t="s">
        <v>1241</v>
      </c>
      <c r="N4" s="634" t="s">
        <v>71</v>
      </c>
      <c r="O4" s="635" t="s">
        <v>1242</v>
      </c>
      <c r="P4" s="634" t="s">
        <v>1243</v>
      </c>
      <c r="Q4" s="636">
        <v>7000000</v>
      </c>
      <c r="R4" s="636">
        <v>1500000</v>
      </c>
      <c r="S4" s="636">
        <v>1500000</v>
      </c>
      <c r="T4" s="636">
        <v>3000000</v>
      </c>
      <c r="U4" s="636">
        <v>13000000</v>
      </c>
      <c r="V4" s="637">
        <v>0</v>
      </c>
      <c r="W4" s="637">
        <v>0</v>
      </c>
      <c r="X4" s="637">
        <v>0</v>
      </c>
      <c r="Y4" s="636">
        <v>189</v>
      </c>
      <c r="Z4" s="636">
        <v>8336</v>
      </c>
      <c r="AA4" s="636">
        <v>624</v>
      </c>
    </row>
    <row r="5" spans="1:27">
      <c r="A5" s="634" t="s">
        <v>1244</v>
      </c>
      <c r="B5" s="635" t="s">
        <v>1245</v>
      </c>
      <c r="C5" s="634" t="s">
        <v>1246</v>
      </c>
      <c r="D5" s="634" t="s">
        <v>1247</v>
      </c>
      <c r="E5" s="634" t="s">
        <v>50</v>
      </c>
      <c r="F5" s="635" t="s">
        <v>1077</v>
      </c>
      <c r="G5" s="634" t="s">
        <v>1248</v>
      </c>
      <c r="H5" s="634" t="s">
        <v>1249</v>
      </c>
      <c r="I5" s="634" t="s">
        <v>1093</v>
      </c>
      <c r="J5" s="634"/>
      <c r="K5" s="634"/>
      <c r="L5" s="634" t="s">
        <v>1250</v>
      </c>
      <c r="M5" s="634" t="s">
        <v>1251</v>
      </c>
      <c r="N5" s="634" t="s">
        <v>71</v>
      </c>
      <c r="O5" s="635" t="s">
        <v>1252</v>
      </c>
      <c r="P5" s="634" t="s">
        <v>1253</v>
      </c>
      <c r="Q5" s="636">
        <v>20000000</v>
      </c>
      <c r="R5" s="636">
        <v>1000000</v>
      </c>
      <c r="S5" s="636">
        <v>2000000</v>
      </c>
      <c r="T5" s="636">
        <v>1000000</v>
      </c>
      <c r="U5" s="636">
        <v>24000000</v>
      </c>
      <c r="V5" s="637">
        <v>0</v>
      </c>
      <c r="W5" s="637">
        <v>0</v>
      </c>
      <c r="X5" s="637">
        <v>0</v>
      </c>
      <c r="Y5" s="636">
        <v>273</v>
      </c>
      <c r="Z5" s="636">
        <v>9600</v>
      </c>
      <c r="AA5" s="636">
        <v>0</v>
      </c>
    </row>
    <row r="6" spans="1:27">
      <c r="A6" s="634" t="s">
        <v>1254</v>
      </c>
      <c r="B6" s="635" t="s">
        <v>1255</v>
      </c>
      <c r="C6" s="634" t="s">
        <v>1256</v>
      </c>
      <c r="D6" s="634" t="s">
        <v>1257</v>
      </c>
      <c r="E6" s="634" t="s">
        <v>74</v>
      </c>
      <c r="F6" s="635" t="s">
        <v>1258</v>
      </c>
      <c r="G6" s="634" t="s">
        <v>1259</v>
      </c>
      <c r="H6" s="634" t="s">
        <v>1260</v>
      </c>
      <c r="I6" s="634" t="s">
        <v>1015</v>
      </c>
      <c r="J6" s="634"/>
      <c r="K6" s="634"/>
      <c r="L6" s="634" t="s">
        <v>1261</v>
      </c>
      <c r="M6" s="634" t="s">
        <v>1065</v>
      </c>
      <c r="N6" s="634" t="s">
        <v>8</v>
      </c>
      <c r="O6" s="635" t="s">
        <v>1066</v>
      </c>
      <c r="P6" s="634" t="s">
        <v>1019</v>
      </c>
      <c r="Q6" s="636">
        <v>3000000</v>
      </c>
      <c r="R6" s="636">
        <v>17000000</v>
      </c>
      <c r="S6" s="636">
        <v>5000000</v>
      </c>
      <c r="T6" s="636">
        <v>10000000</v>
      </c>
      <c r="U6" s="636">
        <v>35000000</v>
      </c>
      <c r="V6" s="637">
        <v>0</v>
      </c>
      <c r="W6" s="637">
        <v>0</v>
      </c>
      <c r="X6" s="637">
        <v>0</v>
      </c>
      <c r="Y6" s="636">
        <v>74.92</v>
      </c>
      <c r="Z6" s="636">
        <v>0</v>
      </c>
      <c r="AA6" s="636">
        <v>0</v>
      </c>
    </row>
    <row r="7" spans="1:27">
      <c r="A7" s="634" t="s">
        <v>1262</v>
      </c>
      <c r="B7" s="635" t="s">
        <v>1263</v>
      </c>
      <c r="C7" s="634" t="s">
        <v>1264</v>
      </c>
      <c r="D7" s="634" t="s">
        <v>1265</v>
      </c>
      <c r="E7" s="634" t="s">
        <v>640</v>
      </c>
      <c r="F7" s="635" t="s">
        <v>1018</v>
      </c>
      <c r="G7" s="634" t="s">
        <v>1229</v>
      </c>
      <c r="H7" s="634" t="s">
        <v>1266</v>
      </c>
      <c r="I7" s="634" t="s">
        <v>1026</v>
      </c>
      <c r="J7" s="634"/>
      <c r="K7" s="634"/>
      <c r="L7" s="634" t="s">
        <v>1125</v>
      </c>
      <c r="M7" s="634" t="s">
        <v>1113</v>
      </c>
      <c r="N7" s="634" t="s">
        <v>6</v>
      </c>
      <c r="O7" s="635" t="s">
        <v>1114</v>
      </c>
      <c r="P7" s="634" t="s">
        <v>1267</v>
      </c>
      <c r="Q7" s="636">
        <v>0</v>
      </c>
      <c r="R7" s="636">
        <v>0</v>
      </c>
      <c r="S7" s="636">
        <v>34000000</v>
      </c>
      <c r="T7" s="636">
        <v>1000000</v>
      </c>
      <c r="U7" s="636">
        <v>35000000</v>
      </c>
      <c r="V7" s="637">
        <v>2</v>
      </c>
      <c r="W7" s="637">
        <v>0</v>
      </c>
      <c r="X7" s="637">
        <v>2</v>
      </c>
      <c r="Y7" s="636">
        <v>2935.2809999999999</v>
      </c>
      <c r="Z7" s="636">
        <v>8644</v>
      </c>
      <c r="AA7" s="636">
        <v>8644</v>
      </c>
    </row>
    <row r="8" spans="1:27">
      <c r="A8" s="634" t="s">
        <v>1268</v>
      </c>
      <c r="B8" s="635" t="s">
        <v>1269</v>
      </c>
      <c r="C8" s="634" t="s">
        <v>1270</v>
      </c>
      <c r="D8" s="634" t="s">
        <v>1271</v>
      </c>
      <c r="E8" s="634" t="s">
        <v>640</v>
      </c>
      <c r="F8" s="635" t="s">
        <v>1018</v>
      </c>
      <c r="G8" s="634" t="s">
        <v>1229</v>
      </c>
      <c r="H8" s="634" t="s">
        <v>1272</v>
      </c>
      <c r="I8" s="634" t="s">
        <v>1024</v>
      </c>
      <c r="J8" s="634" t="s">
        <v>1019</v>
      </c>
      <c r="K8" s="634" t="s">
        <v>1019</v>
      </c>
      <c r="L8" s="634" t="s">
        <v>1273</v>
      </c>
      <c r="M8" s="634" t="s">
        <v>1274</v>
      </c>
      <c r="N8" s="634" t="s">
        <v>10</v>
      </c>
      <c r="O8" s="635" t="s">
        <v>1275</v>
      </c>
      <c r="P8" s="634" t="s">
        <v>1019</v>
      </c>
      <c r="Q8" s="636">
        <v>0</v>
      </c>
      <c r="R8" s="636">
        <v>0</v>
      </c>
      <c r="S8" s="636">
        <v>7700000</v>
      </c>
      <c r="T8" s="636">
        <v>0</v>
      </c>
      <c r="U8" s="636">
        <v>7700000</v>
      </c>
      <c r="V8" s="637">
        <v>2</v>
      </c>
      <c r="W8" s="637">
        <v>0</v>
      </c>
      <c r="X8" s="637">
        <v>2</v>
      </c>
      <c r="Y8" s="636">
        <v>764.77176999999995</v>
      </c>
      <c r="Z8" s="636">
        <v>4702</v>
      </c>
      <c r="AA8" s="636">
        <v>0</v>
      </c>
    </row>
    <row r="9" spans="1:27">
      <c r="A9" s="634" t="s">
        <v>1276</v>
      </c>
      <c r="B9" s="635" t="s">
        <v>1277</v>
      </c>
      <c r="C9" s="634" t="s">
        <v>1278</v>
      </c>
      <c r="D9" s="634" t="s">
        <v>1279</v>
      </c>
      <c r="E9" s="634" t="s">
        <v>42</v>
      </c>
      <c r="F9" s="635" t="s">
        <v>998</v>
      </c>
      <c r="G9" s="634" t="s">
        <v>1229</v>
      </c>
      <c r="H9" s="634" t="s">
        <v>1280</v>
      </c>
      <c r="I9" s="634" t="s">
        <v>1007</v>
      </c>
      <c r="J9" s="634" t="s">
        <v>1019</v>
      </c>
      <c r="K9" s="634" t="s">
        <v>1019</v>
      </c>
      <c r="L9" s="634" t="s">
        <v>1281</v>
      </c>
      <c r="M9" s="634" t="s">
        <v>1282</v>
      </c>
      <c r="N9" s="634" t="s">
        <v>81</v>
      </c>
      <c r="O9" s="635" t="s">
        <v>1283</v>
      </c>
      <c r="P9" s="634" t="s">
        <v>1284</v>
      </c>
      <c r="Q9" s="636">
        <v>5000000</v>
      </c>
      <c r="R9" s="636">
        <v>0</v>
      </c>
      <c r="S9" s="636">
        <v>7000000</v>
      </c>
      <c r="T9" s="636">
        <v>100000</v>
      </c>
      <c r="U9" s="636">
        <v>12100000</v>
      </c>
      <c r="V9" s="637">
        <v>2</v>
      </c>
      <c r="W9" s="637">
        <v>0</v>
      </c>
      <c r="X9" s="637">
        <v>2</v>
      </c>
      <c r="Y9" s="636">
        <v>390</v>
      </c>
      <c r="Z9" s="636">
        <v>38560</v>
      </c>
      <c r="AA9" s="636">
        <v>19046</v>
      </c>
    </row>
    <row r="10" spans="1:27">
      <c r="A10" s="634" t="s">
        <v>1285</v>
      </c>
      <c r="B10" s="635" t="s">
        <v>1286</v>
      </c>
      <c r="C10" s="634" t="s">
        <v>1287</v>
      </c>
      <c r="D10" s="634" t="s">
        <v>1288</v>
      </c>
      <c r="E10" s="634" t="s">
        <v>42</v>
      </c>
      <c r="F10" s="635" t="s">
        <v>998</v>
      </c>
      <c r="G10" s="634" t="s">
        <v>1259</v>
      </c>
      <c r="H10" s="634" t="s">
        <v>1289</v>
      </c>
      <c r="I10" s="634" t="s">
        <v>1026</v>
      </c>
      <c r="J10" s="634"/>
      <c r="K10" s="634"/>
      <c r="L10" s="634" t="s">
        <v>1290</v>
      </c>
      <c r="M10" s="634" t="s">
        <v>1291</v>
      </c>
      <c r="N10" s="634" t="s">
        <v>720</v>
      </c>
      <c r="O10" s="635" t="s">
        <v>1292</v>
      </c>
      <c r="P10" s="634" t="s">
        <v>1293</v>
      </c>
      <c r="Q10" s="636">
        <v>0</v>
      </c>
      <c r="R10" s="636">
        <v>0</v>
      </c>
      <c r="S10" s="636">
        <v>9400000</v>
      </c>
      <c r="T10" s="636">
        <v>1000000</v>
      </c>
      <c r="U10" s="636">
        <v>10400000</v>
      </c>
      <c r="V10" s="637">
        <v>2</v>
      </c>
      <c r="W10" s="637">
        <v>0</v>
      </c>
      <c r="X10" s="637">
        <v>2</v>
      </c>
      <c r="Y10" s="636">
        <v>400</v>
      </c>
      <c r="Z10" s="636">
        <v>16000</v>
      </c>
      <c r="AA10" s="636">
        <v>0</v>
      </c>
    </row>
    <row r="11" spans="1:27">
      <c r="A11" s="634" t="s">
        <v>1294</v>
      </c>
      <c r="B11" s="635" t="s">
        <v>1295</v>
      </c>
      <c r="C11" s="634" t="s">
        <v>1296</v>
      </c>
      <c r="D11" s="634" t="s">
        <v>1297</v>
      </c>
      <c r="E11" s="634" t="s">
        <v>42</v>
      </c>
      <c r="F11" s="635" t="s">
        <v>998</v>
      </c>
      <c r="G11" s="634" t="s">
        <v>1298</v>
      </c>
      <c r="H11" s="634" t="s">
        <v>1299</v>
      </c>
      <c r="I11" s="634"/>
      <c r="J11" s="634"/>
      <c r="K11" s="634"/>
      <c r="L11" s="634" t="s">
        <v>1300</v>
      </c>
      <c r="M11" s="634" t="s">
        <v>1300</v>
      </c>
      <c r="N11" s="634" t="s">
        <v>749</v>
      </c>
      <c r="O11" s="635" t="s">
        <v>1301</v>
      </c>
      <c r="P11" s="634" t="s">
        <v>1019</v>
      </c>
      <c r="Q11" s="636">
        <v>3600000</v>
      </c>
      <c r="R11" s="636">
        <v>0</v>
      </c>
      <c r="S11" s="636">
        <v>7600000</v>
      </c>
      <c r="T11" s="636">
        <v>500000</v>
      </c>
      <c r="U11" s="636">
        <v>11700000</v>
      </c>
      <c r="V11" s="637">
        <v>2</v>
      </c>
      <c r="W11" s="637">
        <v>0</v>
      </c>
      <c r="X11" s="637">
        <v>2</v>
      </c>
      <c r="Y11" s="636">
        <v>256</v>
      </c>
      <c r="Z11" s="636">
        <v>16831</v>
      </c>
      <c r="AA11" s="636">
        <v>0</v>
      </c>
    </row>
    <row r="12" spans="1:27">
      <c r="A12" s="634" t="s">
        <v>1302</v>
      </c>
      <c r="B12" s="635" t="s">
        <v>1303</v>
      </c>
      <c r="C12" s="634" t="s">
        <v>1304</v>
      </c>
      <c r="D12" s="634" t="s">
        <v>1305</v>
      </c>
      <c r="E12" s="634" t="s">
        <v>42</v>
      </c>
      <c r="F12" s="635" t="s">
        <v>998</v>
      </c>
      <c r="G12" s="634" t="s">
        <v>1306</v>
      </c>
      <c r="H12" s="634" t="s">
        <v>1307</v>
      </c>
      <c r="I12" s="634" t="s">
        <v>1007</v>
      </c>
      <c r="J12" s="634"/>
      <c r="K12" s="634"/>
      <c r="L12" s="634" t="s">
        <v>1308</v>
      </c>
      <c r="M12" s="634" t="s">
        <v>1309</v>
      </c>
      <c r="N12" s="634" t="s">
        <v>220</v>
      </c>
      <c r="O12" s="635" t="s">
        <v>1310</v>
      </c>
      <c r="P12" s="634" t="s">
        <v>1311</v>
      </c>
      <c r="Q12" s="636">
        <v>1300000</v>
      </c>
      <c r="R12" s="636">
        <v>0</v>
      </c>
      <c r="S12" s="636">
        <v>1500000</v>
      </c>
      <c r="T12" s="636">
        <v>50000</v>
      </c>
      <c r="U12" s="636">
        <v>2850000</v>
      </c>
      <c r="V12" s="637">
        <v>2</v>
      </c>
      <c r="W12" s="637">
        <v>0</v>
      </c>
      <c r="X12" s="637">
        <v>2</v>
      </c>
      <c r="Y12" s="636">
        <v>185</v>
      </c>
      <c r="Z12" s="636">
        <v>6840</v>
      </c>
      <c r="AA12" s="636">
        <v>2072</v>
      </c>
    </row>
    <row r="13" spans="1:27">
      <c r="A13" s="634" t="s">
        <v>1312</v>
      </c>
      <c r="B13" s="635" t="s">
        <v>1313</v>
      </c>
      <c r="C13" s="634" t="s">
        <v>1314</v>
      </c>
      <c r="D13" s="634" t="s">
        <v>1315</v>
      </c>
      <c r="E13" s="634" t="s">
        <v>973</v>
      </c>
      <c r="F13" s="635" t="s">
        <v>1316</v>
      </c>
      <c r="G13" s="634" t="s">
        <v>1306</v>
      </c>
      <c r="H13" s="634" t="s">
        <v>1317</v>
      </c>
      <c r="I13" s="634" t="s">
        <v>1032</v>
      </c>
      <c r="J13" s="634"/>
      <c r="K13" s="634"/>
      <c r="L13" s="634" t="s">
        <v>1318</v>
      </c>
      <c r="M13" s="634" t="s">
        <v>1062</v>
      </c>
      <c r="N13" s="634" t="s">
        <v>0</v>
      </c>
      <c r="O13" s="635" t="s">
        <v>1063</v>
      </c>
      <c r="P13" s="634" t="s">
        <v>1019</v>
      </c>
      <c r="Q13" s="636">
        <v>1000000</v>
      </c>
      <c r="R13" s="636">
        <v>10000000</v>
      </c>
      <c r="S13" s="636">
        <v>1000000</v>
      </c>
      <c r="T13" s="636">
        <v>5000000</v>
      </c>
      <c r="U13" s="636">
        <v>17000000</v>
      </c>
      <c r="V13" s="637">
        <v>2</v>
      </c>
      <c r="W13" s="637">
        <v>0</v>
      </c>
      <c r="X13" s="637">
        <v>2</v>
      </c>
      <c r="Y13" s="636">
        <v>81</v>
      </c>
      <c r="Z13" s="636">
        <v>200</v>
      </c>
      <c r="AA13" s="636">
        <v>200</v>
      </c>
    </row>
    <row r="14" spans="1:27">
      <c r="A14" s="634" t="s">
        <v>1319</v>
      </c>
      <c r="B14" s="635" t="s">
        <v>1320</v>
      </c>
      <c r="C14" s="634" t="s">
        <v>1321</v>
      </c>
      <c r="D14" s="634" t="s">
        <v>1322</v>
      </c>
      <c r="E14" s="634" t="s">
        <v>22</v>
      </c>
      <c r="F14" s="635" t="s">
        <v>1045</v>
      </c>
      <c r="G14" s="634" t="s">
        <v>1323</v>
      </c>
      <c r="H14" s="634" t="s">
        <v>1324</v>
      </c>
      <c r="I14" s="634" t="s">
        <v>1093</v>
      </c>
      <c r="J14" s="634" t="s">
        <v>1019</v>
      </c>
      <c r="K14" s="634" t="s">
        <v>1019</v>
      </c>
      <c r="L14" s="634" t="s">
        <v>1325</v>
      </c>
      <c r="M14" s="634" t="s">
        <v>1326</v>
      </c>
      <c r="N14" s="634" t="s">
        <v>746</v>
      </c>
      <c r="O14" s="635" t="s">
        <v>1327</v>
      </c>
      <c r="P14" s="634" t="s">
        <v>1328</v>
      </c>
      <c r="Q14" s="636">
        <v>300000</v>
      </c>
      <c r="R14" s="636">
        <v>500000</v>
      </c>
      <c r="S14" s="636">
        <v>300000</v>
      </c>
      <c r="T14" s="636">
        <v>900000</v>
      </c>
      <c r="U14" s="636">
        <v>2000000</v>
      </c>
      <c r="V14" s="637">
        <v>3</v>
      </c>
      <c r="W14" s="637">
        <v>0</v>
      </c>
      <c r="X14" s="637">
        <v>3</v>
      </c>
      <c r="Y14" s="636">
        <v>282</v>
      </c>
      <c r="Z14" s="636">
        <v>11000</v>
      </c>
      <c r="AA14" s="636">
        <v>100</v>
      </c>
    </row>
    <row r="15" spans="1:27">
      <c r="A15" s="634" t="s">
        <v>1329</v>
      </c>
      <c r="B15" s="635" t="s">
        <v>1330</v>
      </c>
      <c r="C15" s="634" t="s">
        <v>1331</v>
      </c>
      <c r="D15" s="634" t="s">
        <v>1288</v>
      </c>
      <c r="E15" s="634" t="s">
        <v>42</v>
      </c>
      <c r="F15" s="635" t="s">
        <v>998</v>
      </c>
      <c r="G15" s="634" t="s">
        <v>1238</v>
      </c>
      <c r="H15" s="634" t="s">
        <v>1332</v>
      </c>
      <c r="I15" s="634"/>
      <c r="J15" s="634" t="s">
        <v>1019</v>
      </c>
      <c r="K15" s="634" t="s">
        <v>1019</v>
      </c>
      <c r="L15" s="634" t="s">
        <v>1333</v>
      </c>
      <c r="M15" s="634" t="s">
        <v>1334</v>
      </c>
      <c r="N15" s="634" t="s">
        <v>2</v>
      </c>
      <c r="O15" s="635" t="s">
        <v>1335</v>
      </c>
      <c r="P15" s="634" t="s">
        <v>1019</v>
      </c>
      <c r="Q15" s="636">
        <v>1000000</v>
      </c>
      <c r="R15" s="636">
        <v>0</v>
      </c>
      <c r="S15" s="636">
        <v>4000000</v>
      </c>
      <c r="T15" s="636">
        <v>1000000</v>
      </c>
      <c r="U15" s="636">
        <v>6000000</v>
      </c>
      <c r="V15" s="637">
        <v>2</v>
      </c>
      <c r="W15" s="637">
        <v>1</v>
      </c>
      <c r="X15" s="637">
        <v>3</v>
      </c>
      <c r="Y15" s="636">
        <v>294</v>
      </c>
      <c r="Z15" s="636">
        <v>37812</v>
      </c>
      <c r="AA15" s="636">
        <v>0</v>
      </c>
    </row>
    <row r="16" spans="1:27">
      <c r="A16" s="634" t="s">
        <v>1336</v>
      </c>
      <c r="B16" s="635" t="s">
        <v>1337</v>
      </c>
      <c r="C16" s="634" t="s">
        <v>1338</v>
      </c>
      <c r="D16" s="634" t="s">
        <v>1339</v>
      </c>
      <c r="E16" s="634" t="s">
        <v>42</v>
      </c>
      <c r="F16" s="635" t="s">
        <v>998</v>
      </c>
      <c r="G16" s="634" t="s">
        <v>1340</v>
      </c>
      <c r="H16" s="634" t="s">
        <v>1341</v>
      </c>
      <c r="I16" s="634" t="s">
        <v>1033</v>
      </c>
      <c r="J16" s="634"/>
      <c r="K16" s="634"/>
      <c r="L16" s="634" t="s">
        <v>1342</v>
      </c>
      <c r="M16" s="634" t="s">
        <v>1343</v>
      </c>
      <c r="N16" s="634" t="s">
        <v>749</v>
      </c>
      <c r="O16" s="635" t="s">
        <v>1344</v>
      </c>
      <c r="P16" s="634" t="s">
        <v>1019</v>
      </c>
      <c r="Q16" s="636">
        <v>2800000</v>
      </c>
      <c r="R16" s="636">
        <v>0</v>
      </c>
      <c r="S16" s="636">
        <v>1500000</v>
      </c>
      <c r="T16" s="636">
        <v>1000000</v>
      </c>
      <c r="U16" s="636">
        <v>5300000</v>
      </c>
      <c r="V16" s="637">
        <v>3</v>
      </c>
      <c r="W16" s="637">
        <v>0</v>
      </c>
      <c r="X16" s="637">
        <v>3</v>
      </c>
      <c r="Y16" s="636">
        <v>250</v>
      </c>
      <c r="Z16" s="636">
        <v>23928</v>
      </c>
      <c r="AA16" s="636">
        <v>0</v>
      </c>
    </row>
    <row r="17" spans="1:27">
      <c r="A17" s="634" t="s">
        <v>1345</v>
      </c>
      <c r="B17" s="635" t="s">
        <v>1346</v>
      </c>
      <c r="C17" s="634" t="s">
        <v>1347</v>
      </c>
      <c r="D17" s="634" t="s">
        <v>1348</v>
      </c>
      <c r="E17" s="634" t="s">
        <v>42</v>
      </c>
      <c r="F17" s="635" t="s">
        <v>998</v>
      </c>
      <c r="G17" s="634" t="s">
        <v>1349</v>
      </c>
      <c r="H17" s="634" t="s">
        <v>1350</v>
      </c>
      <c r="I17" s="634" t="s">
        <v>1032</v>
      </c>
      <c r="J17" s="634"/>
      <c r="K17" s="634"/>
      <c r="L17" s="634" t="s">
        <v>1351</v>
      </c>
      <c r="M17" s="634" t="s">
        <v>1351</v>
      </c>
      <c r="N17" s="634" t="s">
        <v>750</v>
      </c>
      <c r="O17" s="635" t="s">
        <v>1352</v>
      </c>
      <c r="P17" s="634" t="s">
        <v>1353</v>
      </c>
      <c r="Q17" s="636">
        <v>1000000</v>
      </c>
      <c r="R17" s="636">
        <v>0</v>
      </c>
      <c r="S17" s="636">
        <v>2000000</v>
      </c>
      <c r="T17" s="636">
        <v>50000</v>
      </c>
      <c r="U17" s="636">
        <v>3050000</v>
      </c>
      <c r="V17" s="637">
        <v>3</v>
      </c>
      <c r="W17" s="637">
        <v>0</v>
      </c>
      <c r="X17" s="637">
        <v>3</v>
      </c>
      <c r="Y17" s="636">
        <v>155</v>
      </c>
      <c r="Z17" s="636">
        <v>5120</v>
      </c>
      <c r="AA17" s="636">
        <v>2356</v>
      </c>
    </row>
    <row r="18" spans="1:27">
      <c r="A18" s="634" t="s">
        <v>1354</v>
      </c>
      <c r="B18" s="635" t="s">
        <v>1355</v>
      </c>
      <c r="C18" s="634" t="s">
        <v>1356</v>
      </c>
      <c r="D18" s="634" t="s">
        <v>1348</v>
      </c>
      <c r="E18" s="634" t="s">
        <v>42</v>
      </c>
      <c r="F18" s="635" t="s">
        <v>998</v>
      </c>
      <c r="G18" s="634" t="s">
        <v>1357</v>
      </c>
      <c r="H18" s="634" t="s">
        <v>1358</v>
      </c>
      <c r="I18" s="634" t="s">
        <v>1015</v>
      </c>
      <c r="J18" s="634"/>
      <c r="K18" s="634"/>
      <c r="L18" s="634" t="s">
        <v>1359</v>
      </c>
      <c r="M18" s="634" t="s">
        <v>1360</v>
      </c>
      <c r="N18" s="634" t="s">
        <v>24</v>
      </c>
      <c r="O18" s="635" t="s">
        <v>1361</v>
      </c>
      <c r="P18" s="634" t="s">
        <v>1362</v>
      </c>
      <c r="Q18" s="636">
        <v>2000000</v>
      </c>
      <c r="R18" s="636">
        <v>0</v>
      </c>
      <c r="S18" s="636">
        <v>2000000</v>
      </c>
      <c r="T18" s="636">
        <v>200000</v>
      </c>
      <c r="U18" s="636">
        <v>4200000</v>
      </c>
      <c r="V18" s="637">
        <v>3</v>
      </c>
      <c r="W18" s="637">
        <v>0</v>
      </c>
      <c r="X18" s="637">
        <v>3</v>
      </c>
      <c r="Y18" s="636">
        <v>155</v>
      </c>
      <c r="Z18" s="636">
        <v>4502</v>
      </c>
      <c r="AA18" s="636">
        <v>0</v>
      </c>
    </row>
    <row r="19" spans="1:27">
      <c r="A19" s="634" t="s">
        <v>1363</v>
      </c>
      <c r="B19" s="635" t="s">
        <v>1364</v>
      </c>
      <c r="C19" s="634" t="s">
        <v>1365</v>
      </c>
      <c r="D19" s="634" t="s">
        <v>1348</v>
      </c>
      <c r="E19" s="634" t="s">
        <v>42</v>
      </c>
      <c r="F19" s="635" t="s">
        <v>998</v>
      </c>
      <c r="G19" s="634" t="s">
        <v>1357</v>
      </c>
      <c r="H19" s="634" t="s">
        <v>1358</v>
      </c>
      <c r="I19" s="634" t="s">
        <v>1015</v>
      </c>
      <c r="J19" s="634"/>
      <c r="K19" s="634"/>
      <c r="L19" s="634" t="s">
        <v>1359</v>
      </c>
      <c r="M19" s="634" t="s">
        <v>1360</v>
      </c>
      <c r="N19" s="634" t="s">
        <v>24</v>
      </c>
      <c r="O19" s="635" t="s">
        <v>1361</v>
      </c>
      <c r="P19" s="634" t="s">
        <v>1366</v>
      </c>
      <c r="Q19" s="636">
        <v>2000000</v>
      </c>
      <c r="R19" s="636">
        <v>0</v>
      </c>
      <c r="S19" s="636">
        <v>2000000</v>
      </c>
      <c r="T19" s="636">
        <v>200000</v>
      </c>
      <c r="U19" s="636">
        <v>4200000</v>
      </c>
      <c r="V19" s="637">
        <v>3</v>
      </c>
      <c r="W19" s="637">
        <v>0</v>
      </c>
      <c r="X19" s="637">
        <v>3</v>
      </c>
      <c r="Y19" s="636">
        <v>155</v>
      </c>
      <c r="Z19" s="636">
        <v>6752</v>
      </c>
      <c r="AA19" s="636">
        <v>0</v>
      </c>
    </row>
    <row r="20" spans="1:27">
      <c r="A20" s="634" t="s">
        <v>1367</v>
      </c>
      <c r="B20" s="635" t="s">
        <v>1368</v>
      </c>
      <c r="C20" s="634" t="s">
        <v>1369</v>
      </c>
      <c r="D20" s="634" t="s">
        <v>1025</v>
      </c>
      <c r="E20" s="634" t="s">
        <v>42</v>
      </c>
      <c r="F20" s="635" t="s">
        <v>998</v>
      </c>
      <c r="G20" s="634" t="s">
        <v>1370</v>
      </c>
      <c r="H20" s="634" t="s">
        <v>1371</v>
      </c>
      <c r="I20" s="634" t="s">
        <v>1015</v>
      </c>
      <c r="J20" s="634" t="s">
        <v>1019</v>
      </c>
      <c r="K20" s="634" t="s">
        <v>1019</v>
      </c>
      <c r="L20" s="634" t="s">
        <v>1372</v>
      </c>
      <c r="M20" s="634" t="s">
        <v>1373</v>
      </c>
      <c r="N20" s="634" t="s">
        <v>51</v>
      </c>
      <c r="O20" s="635" t="s">
        <v>1374</v>
      </c>
      <c r="P20" s="634" t="s">
        <v>1375</v>
      </c>
      <c r="Q20" s="636">
        <v>5000000</v>
      </c>
      <c r="R20" s="636">
        <v>0</v>
      </c>
      <c r="S20" s="636">
        <v>3500000</v>
      </c>
      <c r="T20" s="636">
        <v>500000</v>
      </c>
      <c r="U20" s="636">
        <v>9000000</v>
      </c>
      <c r="V20" s="637">
        <v>3</v>
      </c>
      <c r="W20" s="637">
        <v>0</v>
      </c>
      <c r="X20" s="637">
        <v>3</v>
      </c>
      <c r="Y20" s="636">
        <v>495</v>
      </c>
      <c r="Z20" s="636">
        <v>23134</v>
      </c>
      <c r="AA20" s="636">
        <v>16329</v>
      </c>
    </row>
    <row r="21" spans="1:27">
      <c r="A21" s="634" t="s">
        <v>1376</v>
      </c>
      <c r="B21" s="635" t="s">
        <v>1377</v>
      </c>
      <c r="C21" s="634" t="s">
        <v>1378</v>
      </c>
      <c r="D21" s="634" t="s">
        <v>1379</v>
      </c>
      <c r="E21" s="634" t="s">
        <v>42</v>
      </c>
      <c r="F21" s="635" t="s">
        <v>998</v>
      </c>
      <c r="G21" s="634" t="s">
        <v>1370</v>
      </c>
      <c r="H21" s="634" t="s">
        <v>1380</v>
      </c>
      <c r="I21" s="634" t="s">
        <v>1015</v>
      </c>
      <c r="J21" s="634"/>
      <c r="K21" s="634"/>
      <c r="L21" s="634" t="s">
        <v>1381</v>
      </c>
      <c r="M21" s="634" t="s">
        <v>1031</v>
      </c>
      <c r="N21" s="634" t="s">
        <v>92</v>
      </c>
      <c r="O21" s="635" t="s">
        <v>1382</v>
      </c>
      <c r="P21" s="634" t="s">
        <v>1019</v>
      </c>
      <c r="Q21" s="636">
        <v>600000</v>
      </c>
      <c r="R21" s="636">
        <v>0</v>
      </c>
      <c r="S21" s="636">
        <v>1000000</v>
      </c>
      <c r="T21" s="636">
        <v>300000</v>
      </c>
      <c r="U21" s="636">
        <v>1900000</v>
      </c>
      <c r="V21" s="637">
        <v>3</v>
      </c>
      <c r="W21" s="637">
        <v>0</v>
      </c>
      <c r="X21" s="637">
        <v>3</v>
      </c>
      <c r="Y21" s="636">
        <v>185</v>
      </c>
      <c r="Z21" s="636">
        <v>5832</v>
      </c>
      <c r="AA21" s="636">
        <v>0</v>
      </c>
    </row>
    <row r="22" spans="1:27">
      <c r="A22" s="634" t="s">
        <v>1383</v>
      </c>
      <c r="B22" s="635" t="s">
        <v>1384</v>
      </c>
      <c r="C22" s="634" t="s">
        <v>1385</v>
      </c>
      <c r="D22" s="634" t="s">
        <v>1025</v>
      </c>
      <c r="E22" s="634" t="s">
        <v>42</v>
      </c>
      <c r="F22" s="635" t="s">
        <v>998</v>
      </c>
      <c r="G22" s="634" t="s">
        <v>1386</v>
      </c>
      <c r="H22" s="634" t="s">
        <v>1387</v>
      </c>
      <c r="I22" s="634" t="s">
        <v>1026</v>
      </c>
      <c r="J22" s="634" t="s">
        <v>1019</v>
      </c>
      <c r="K22" s="634" t="s">
        <v>1019</v>
      </c>
      <c r="L22" s="634" t="s">
        <v>1027</v>
      </c>
      <c r="M22" s="634" t="s">
        <v>1028</v>
      </c>
      <c r="N22" s="634" t="s">
        <v>51</v>
      </c>
      <c r="O22" s="635" t="s">
        <v>1029</v>
      </c>
      <c r="P22" s="634" t="s">
        <v>1388</v>
      </c>
      <c r="Q22" s="636">
        <v>5000000</v>
      </c>
      <c r="R22" s="636">
        <v>0</v>
      </c>
      <c r="S22" s="636">
        <v>3500000</v>
      </c>
      <c r="T22" s="636">
        <v>500000</v>
      </c>
      <c r="U22" s="636">
        <v>9000000</v>
      </c>
      <c r="V22" s="637">
        <v>3</v>
      </c>
      <c r="W22" s="637">
        <v>0</v>
      </c>
      <c r="X22" s="637">
        <v>3</v>
      </c>
      <c r="Y22" s="636">
        <v>390</v>
      </c>
      <c r="Z22" s="636">
        <v>30027</v>
      </c>
      <c r="AA22" s="636">
        <v>22828</v>
      </c>
    </row>
    <row r="23" spans="1:27">
      <c r="A23" s="634" t="s">
        <v>1389</v>
      </c>
      <c r="B23" s="635" t="s">
        <v>1390</v>
      </c>
      <c r="C23" s="634" t="s">
        <v>1391</v>
      </c>
      <c r="D23" s="634" t="s">
        <v>1392</v>
      </c>
      <c r="E23" s="634" t="s">
        <v>42</v>
      </c>
      <c r="F23" s="635" t="s">
        <v>998</v>
      </c>
      <c r="G23" s="634" t="s">
        <v>1393</v>
      </c>
      <c r="H23" s="634" t="s">
        <v>1394</v>
      </c>
      <c r="I23" s="634" t="s">
        <v>1023</v>
      </c>
      <c r="J23" s="634" t="s">
        <v>1019</v>
      </c>
      <c r="K23" s="634" t="s">
        <v>1019</v>
      </c>
      <c r="L23" s="634" t="s">
        <v>1395</v>
      </c>
      <c r="M23" s="634" t="s">
        <v>1396</v>
      </c>
      <c r="N23" s="634" t="s">
        <v>51</v>
      </c>
      <c r="O23" s="635" t="s">
        <v>1397</v>
      </c>
      <c r="P23" s="634" t="s">
        <v>1398</v>
      </c>
      <c r="Q23" s="636">
        <v>5000000</v>
      </c>
      <c r="R23" s="636">
        <v>0</v>
      </c>
      <c r="S23" s="636">
        <v>3500000</v>
      </c>
      <c r="T23" s="636">
        <v>500000</v>
      </c>
      <c r="U23" s="636">
        <v>9000000</v>
      </c>
      <c r="V23" s="637">
        <v>3</v>
      </c>
      <c r="W23" s="637">
        <v>0</v>
      </c>
      <c r="X23" s="637">
        <v>3</v>
      </c>
      <c r="Y23" s="636">
        <v>390</v>
      </c>
      <c r="Z23" s="636">
        <v>13530</v>
      </c>
      <c r="AA23" s="636">
        <v>10994</v>
      </c>
    </row>
    <row r="24" spans="1:27">
      <c r="A24" s="634" t="s">
        <v>1399</v>
      </c>
      <c r="B24" s="635" t="s">
        <v>1400</v>
      </c>
      <c r="C24" s="634" t="s">
        <v>1401</v>
      </c>
      <c r="D24" s="634" t="s">
        <v>1034</v>
      </c>
      <c r="E24" s="634" t="s">
        <v>73</v>
      </c>
      <c r="F24" s="635" t="s">
        <v>998</v>
      </c>
      <c r="G24" s="634" t="s">
        <v>1402</v>
      </c>
      <c r="H24" s="634" t="s">
        <v>1403</v>
      </c>
      <c r="I24" s="634" t="s">
        <v>1093</v>
      </c>
      <c r="J24" s="634" t="s">
        <v>1019</v>
      </c>
      <c r="K24" s="634" t="s">
        <v>1019</v>
      </c>
      <c r="L24" s="634" t="s">
        <v>1404</v>
      </c>
      <c r="M24" s="634" t="s">
        <v>1405</v>
      </c>
      <c r="N24" s="634" t="s">
        <v>31</v>
      </c>
      <c r="O24" s="635" t="s">
        <v>1406</v>
      </c>
      <c r="P24" s="634" t="s">
        <v>1407</v>
      </c>
      <c r="Q24" s="636">
        <v>1000000</v>
      </c>
      <c r="R24" s="636">
        <v>0</v>
      </c>
      <c r="S24" s="636">
        <v>600000</v>
      </c>
      <c r="T24" s="636">
        <v>300000</v>
      </c>
      <c r="U24" s="636">
        <v>1900000</v>
      </c>
      <c r="V24" s="637">
        <v>3</v>
      </c>
      <c r="W24" s="637">
        <v>0</v>
      </c>
      <c r="X24" s="637">
        <v>3</v>
      </c>
      <c r="Y24" s="636">
        <v>230</v>
      </c>
      <c r="Z24" s="636">
        <v>3200</v>
      </c>
      <c r="AA24" s="636">
        <v>0</v>
      </c>
    </row>
    <row r="25" spans="1:27">
      <c r="A25" s="634" t="s">
        <v>1408</v>
      </c>
      <c r="B25" s="635" t="s">
        <v>1409</v>
      </c>
      <c r="C25" s="634" t="s">
        <v>1410</v>
      </c>
      <c r="D25" s="634" t="s">
        <v>1411</v>
      </c>
      <c r="E25" s="634" t="s">
        <v>75</v>
      </c>
      <c r="F25" s="635" t="s">
        <v>1412</v>
      </c>
      <c r="G25" s="634" t="s">
        <v>1413</v>
      </c>
      <c r="H25" s="634" t="s">
        <v>1414</v>
      </c>
      <c r="I25" s="634" t="s">
        <v>1036</v>
      </c>
      <c r="J25" s="634"/>
      <c r="K25" s="634"/>
      <c r="L25" s="634" t="s">
        <v>1415</v>
      </c>
      <c r="M25" s="634" t="s">
        <v>1086</v>
      </c>
      <c r="N25" s="634" t="s">
        <v>21</v>
      </c>
      <c r="O25" s="635" t="s">
        <v>1087</v>
      </c>
      <c r="P25" s="634" t="s">
        <v>1019</v>
      </c>
      <c r="Q25" s="636">
        <v>0</v>
      </c>
      <c r="R25" s="636">
        <v>120000</v>
      </c>
      <c r="S25" s="636">
        <v>100000</v>
      </c>
      <c r="T25" s="636">
        <v>200000</v>
      </c>
      <c r="U25" s="636">
        <v>420000</v>
      </c>
      <c r="V25" s="637">
        <v>3</v>
      </c>
      <c r="W25" s="637">
        <v>0</v>
      </c>
      <c r="X25" s="637">
        <v>3</v>
      </c>
      <c r="Y25" s="636">
        <v>109</v>
      </c>
      <c r="Z25" s="636">
        <v>3200</v>
      </c>
      <c r="AA25" s="636">
        <v>375</v>
      </c>
    </row>
    <row r="26" spans="1:27">
      <c r="A26" s="634" t="s">
        <v>1416</v>
      </c>
      <c r="B26" s="635" t="s">
        <v>1417</v>
      </c>
      <c r="C26" s="634" t="s">
        <v>1418</v>
      </c>
      <c r="D26" s="634" t="s">
        <v>1419</v>
      </c>
      <c r="E26" s="634" t="s">
        <v>50</v>
      </c>
      <c r="F26" s="635" t="s">
        <v>1079</v>
      </c>
      <c r="G26" s="634" t="s">
        <v>1248</v>
      </c>
      <c r="H26" s="634" t="s">
        <v>1420</v>
      </c>
      <c r="I26" s="634" t="s">
        <v>776</v>
      </c>
      <c r="J26" s="634"/>
      <c r="K26" s="634" t="s">
        <v>1421</v>
      </c>
      <c r="L26" s="634" t="s">
        <v>1422</v>
      </c>
      <c r="M26" s="634" t="s">
        <v>1422</v>
      </c>
      <c r="N26" s="634" t="s">
        <v>71</v>
      </c>
      <c r="O26" s="635" t="s">
        <v>1423</v>
      </c>
      <c r="P26" s="634" t="s">
        <v>1424</v>
      </c>
      <c r="Q26" s="636">
        <v>4000000</v>
      </c>
      <c r="R26" s="636">
        <v>500000</v>
      </c>
      <c r="S26" s="636">
        <v>1500000</v>
      </c>
      <c r="T26" s="636">
        <v>450000</v>
      </c>
      <c r="U26" s="636">
        <v>6450000</v>
      </c>
      <c r="V26" s="637">
        <v>3</v>
      </c>
      <c r="W26" s="637">
        <v>0</v>
      </c>
      <c r="X26" s="637">
        <v>3</v>
      </c>
      <c r="Y26" s="636">
        <v>260</v>
      </c>
      <c r="Z26" s="636">
        <v>22576</v>
      </c>
      <c r="AA26" s="636">
        <v>0</v>
      </c>
    </row>
    <row r="27" spans="1:27">
      <c r="A27" s="634" t="s">
        <v>1425</v>
      </c>
      <c r="B27" s="635" t="s">
        <v>1426</v>
      </c>
      <c r="C27" s="634" t="s">
        <v>1427</v>
      </c>
      <c r="D27" s="634" t="s">
        <v>1021</v>
      </c>
      <c r="E27" s="634" t="s">
        <v>50</v>
      </c>
      <c r="F27" s="635" t="s">
        <v>1022</v>
      </c>
      <c r="G27" s="634" t="s">
        <v>1238</v>
      </c>
      <c r="H27" s="634" t="s">
        <v>1428</v>
      </c>
      <c r="I27" s="634" t="s">
        <v>1015</v>
      </c>
      <c r="J27" s="634"/>
      <c r="K27" s="634"/>
      <c r="L27" s="634" t="s">
        <v>1429</v>
      </c>
      <c r="M27" s="634" t="s">
        <v>1105</v>
      </c>
      <c r="N27" s="634" t="s">
        <v>24</v>
      </c>
      <c r="O27" s="635" t="s">
        <v>1106</v>
      </c>
      <c r="P27" s="634" t="s">
        <v>1430</v>
      </c>
      <c r="Q27" s="636">
        <v>1200000</v>
      </c>
      <c r="R27" s="636">
        <v>500000</v>
      </c>
      <c r="S27" s="636">
        <v>2300000</v>
      </c>
      <c r="T27" s="636">
        <v>500000</v>
      </c>
      <c r="U27" s="636">
        <v>4500000</v>
      </c>
      <c r="V27" s="637">
        <v>3</v>
      </c>
      <c r="W27" s="637">
        <v>0</v>
      </c>
      <c r="X27" s="637">
        <v>3</v>
      </c>
      <c r="Y27" s="636">
        <v>146.5</v>
      </c>
      <c r="Z27" s="636">
        <v>7568</v>
      </c>
      <c r="AA27" s="636">
        <v>62</v>
      </c>
    </row>
    <row r="28" spans="1:27">
      <c r="A28" s="634" t="s">
        <v>1431</v>
      </c>
      <c r="B28" s="635" t="s">
        <v>1432</v>
      </c>
      <c r="C28" s="634" t="s">
        <v>1433</v>
      </c>
      <c r="D28" s="634" t="s">
        <v>1434</v>
      </c>
      <c r="E28" s="634" t="s">
        <v>1192</v>
      </c>
      <c r="F28" s="635" t="s">
        <v>1435</v>
      </c>
      <c r="G28" s="634" t="s">
        <v>1238</v>
      </c>
      <c r="H28" s="634" t="s">
        <v>1436</v>
      </c>
      <c r="I28" s="634" t="s">
        <v>1036</v>
      </c>
      <c r="J28" s="634"/>
      <c r="K28" s="634"/>
      <c r="L28" s="634" t="s">
        <v>1437</v>
      </c>
      <c r="M28" s="634" t="s">
        <v>1113</v>
      </c>
      <c r="N28" s="634" t="s">
        <v>6</v>
      </c>
      <c r="O28" s="635" t="s">
        <v>1114</v>
      </c>
      <c r="P28" s="634" t="s">
        <v>1019</v>
      </c>
      <c r="Q28" s="636">
        <v>0</v>
      </c>
      <c r="R28" s="636">
        <v>4200000</v>
      </c>
      <c r="S28" s="636">
        <v>16800000</v>
      </c>
      <c r="T28" s="636">
        <v>2900000</v>
      </c>
      <c r="U28" s="636">
        <v>23900000</v>
      </c>
      <c r="V28" s="637">
        <v>3</v>
      </c>
      <c r="W28" s="637">
        <v>0</v>
      </c>
      <c r="X28" s="637">
        <v>3</v>
      </c>
      <c r="Y28" s="636">
        <v>156</v>
      </c>
      <c r="Z28" s="636">
        <v>850</v>
      </c>
      <c r="AA28" s="636">
        <v>190</v>
      </c>
    </row>
    <row r="29" spans="1:27">
      <c r="A29" s="634" t="s">
        <v>1438</v>
      </c>
      <c r="B29" s="635" t="s">
        <v>1439</v>
      </c>
      <c r="C29" s="634" t="s">
        <v>1440</v>
      </c>
      <c r="D29" s="634" t="s">
        <v>1348</v>
      </c>
      <c r="E29" s="634" t="s">
        <v>42</v>
      </c>
      <c r="F29" s="635" t="s">
        <v>998</v>
      </c>
      <c r="G29" s="634" t="s">
        <v>1413</v>
      </c>
      <c r="H29" s="634" t="s">
        <v>1441</v>
      </c>
      <c r="I29" s="634" t="s">
        <v>1024</v>
      </c>
      <c r="J29" s="634" t="s">
        <v>1019</v>
      </c>
      <c r="K29" s="634" t="s">
        <v>1019</v>
      </c>
      <c r="L29" s="634" t="s">
        <v>1442</v>
      </c>
      <c r="M29" s="634" t="s">
        <v>1443</v>
      </c>
      <c r="N29" s="634" t="s">
        <v>729</v>
      </c>
      <c r="O29" s="635" t="s">
        <v>1444</v>
      </c>
      <c r="P29" s="634" t="s">
        <v>1445</v>
      </c>
      <c r="Q29" s="636">
        <v>3360000</v>
      </c>
      <c r="R29" s="636">
        <v>0</v>
      </c>
      <c r="S29" s="636">
        <v>2700000</v>
      </c>
      <c r="T29" s="636">
        <v>100000</v>
      </c>
      <c r="U29" s="636">
        <v>6160000</v>
      </c>
      <c r="V29" s="637">
        <v>4</v>
      </c>
      <c r="W29" s="637">
        <v>0</v>
      </c>
      <c r="X29" s="637">
        <v>4</v>
      </c>
      <c r="Y29" s="636">
        <v>167</v>
      </c>
      <c r="Z29" s="636">
        <v>12871</v>
      </c>
      <c r="AA29" s="636">
        <v>0</v>
      </c>
    </row>
    <row r="30" spans="1:27">
      <c r="A30" s="634" t="s">
        <v>1446</v>
      </c>
      <c r="B30" s="635" t="s">
        <v>1447</v>
      </c>
      <c r="C30" s="634" t="s">
        <v>1448</v>
      </c>
      <c r="D30" s="634" t="s">
        <v>1305</v>
      </c>
      <c r="E30" s="634" t="s">
        <v>42</v>
      </c>
      <c r="F30" s="635" t="s">
        <v>998</v>
      </c>
      <c r="G30" s="634" t="s">
        <v>1413</v>
      </c>
      <c r="H30" s="634" t="s">
        <v>1449</v>
      </c>
      <c r="I30" s="634" t="s">
        <v>1007</v>
      </c>
      <c r="J30" s="634"/>
      <c r="K30" s="634"/>
      <c r="L30" s="634" t="s">
        <v>1308</v>
      </c>
      <c r="M30" s="634" t="s">
        <v>1309</v>
      </c>
      <c r="N30" s="634" t="s">
        <v>220</v>
      </c>
      <c r="O30" s="635" t="s">
        <v>1310</v>
      </c>
      <c r="P30" s="634" t="s">
        <v>1450</v>
      </c>
      <c r="Q30" s="636">
        <v>8000000</v>
      </c>
      <c r="R30" s="636">
        <v>0</v>
      </c>
      <c r="S30" s="636">
        <v>3000000</v>
      </c>
      <c r="T30" s="636">
        <v>100000</v>
      </c>
      <c r="U30" s="636">
        <v>11100000</v>
      </c>
      <c r="V30" s="637">
        <v>4</v>
      </c>
      <c r="W30" s="637">
        <v>0</v>
      </c>
      <c r="X30" s="637">
        <v>4</v>
      </c>
      <c r="Y30" s="636">
        <v>300</v>
      </c>
      <c r="Z30" s="636">
        <v>62821</v>
      </c>
      <c r="AA30" s="636">
        <v>52672</v>
      </c>
    </row>
    <row r="31" spans="1:27">
      <c r="A31" s="634" t="s">
        <v>1451</v>
      </c>
      <c r="B31" s="635" t="s">
        <v>1452</v>
      </c>
      <c r="C31" s="634" t="s">
        <v>1453</v>
      </c>
      <c r="D31" s="634" t="s">
        <v>1379</v>
      </c>
      <c r="E31" s="634" t="s">
        <v>42</v>
      </c>
      <c r="F31" s="635" t="s">
        <v>998</v>
      </c>
      <c r="G31" s="634" t="s">
        <v>1306</v>
      </c>
      <c r="H31" s="634" t="s">
        <v>1454</v>
      </c>
      <c r="I31" s="634" t="s">
        <v>1007</v>
      </c>
      <c r="J31" s="634"/>
      <c r="K31" s="634"/>
      <c r="L31" s="634" t="s">
        <v>1455</v>
      </c>
      <c r="M31" s="634" t="s">
        <v>1455</v>
      </c>
      <c r="N31" s="634" t="s">
        <v>92</v>
      </c>
      <c r="O31" s="635" t="s">
        <v>1456</v>
      </c>
      <c r="P31" s="634" t="s">
        <v>1457</v>
      </c>
      <c r="Q31" s="636">
        <v>4200000</v>
      </c>
      <c r="R31" s="636">
        <v>0</v>
      </c>
      <c r="S31" s="636">
        <v>1000000</v>
      </c>
      <c r="T31" s="636">
        <v>500000</v>
      </c>
      <c r="U31" s="636">
        <v>5700000</v>
      </c>
      <c r="V31" s="637">
        <v>4</v>
      </c>
      <c r="W31" s="637">
        <v>0</v>
      </c>
      <c r="X31" s="637">
        <v>4</v>
      </c>
      <c r="Y31" s="636">
        <v>185</v>
      </c>
      <c r="Z31" s="636">
        <v>35416</v>
      </c>
      <c r="AA31" s="636">
        <v>0</v>
      </c>
    </row>
    <row r="32" spans="1:27">
      <c r="A32" s="634" t="s">
        <v>1458</v>
      </c>
      <c r="B32" s="635" t="s">
        <v>1459</v>
      </c>
      <c r="C32" s="634" t="s">
        <v>1460</v>
      </c>
      <c r="D32" s="634" t="s">
        <v>1461</v>
      </c>
      <c r="E32" s="634" t="s">
        <v>73</v>
      </c>
      <c r="F32" s="635" t="s">
        <v>998</v>
      </c>
      <c r="G32" s="634" t="s">
        <v>1413</v>
      </c>
      <c r="H32" s="634" t="s">
        <v>1019</v>
      </c>
      <c r="I32" s="634" t="s">
        <v>1032</v>
      </c>
      <c r="J32" s="634" t="s">
        <v>1019</v>
      </c>
      <c r="K32" s="634" t="s">
        <v>1019</v>
      </c>
      <c r="L32" s="634" t="s">
        <v>1462</v>
      </c>
      <c r="M32" s="634" t="s">
        <v>1463</v>
      </c>
      <c r="N32" s="634" t="s">
        <v>741</v>
      </c>
      <c r="O32" s="635" t="s">
        <v>1464</v>
      </c>
      <c r="P32" s="634" t="s">
        <v>1465</v>
      </c>
      <c r="Q32" s="636">
        <v>0</v>
      </c>
      <c r="R32" s="636">
        <v>0</v>
      </c>
      <c r="S32" s="636">
        <v>2000000</v>
      </c>
      <c r="T32" s="636">
        <v>1000000</v>
      </c>
      <c r="U32" s="636">
        <v>3000000</v>
      </c>
      <c r="V32" s="637">
        <v>3</v>
      </c>
      <c r="W32" s="637">
        <v>1</v>
      </c>
      <c r="X32" s="637">
        <v>4</v>
      </c>
      <c r="Y32" s="636">
        <v>230</v>
      </c>
      <c r="Z32" s="636">
        <v>2000</v>
      </c>
      <c r="AA32" s="636">
        <v>0</v>
      </c>
    </row>
    <row r="33" spans="1:27">
      <c r="A33" s="634" t="s">
        <v>1466</v>
      </c>
      <c r="B33" s="635" t="s">
        <v>1467</v>
      </c>
      <c r="C33" s="634" t="s">
        <v>1468</v>
      </c>
      <c r="D33" s="634" t="s">
        <v>1469</v>
      </c>
      <c r="E33" s="634" t="s">
        <v>98</v>
      </c>
      <c r="F33" s="635" t="s">
        <v>1470</v>
      </c>
      <c r="G33" s="634" t="s">
        <v>1238</v>
      </c>
      <c r="H33" s="634" t="s">
        <v>1471</v>
      </c>
      <c r="I33" s="634"/>
      <c r="J33" s="634"/>
      <c r="K33" s="634"/>
      <c r="L33" s="634" t="s">
        <v>1472</v>
      </c>
      <c r="M33" s="634" t="s">
        <v>1241</v>
      </c>
      <c r="N33" s="634" t="s">
        <v>71</v>
      </c>
      <c r="O33" s="635" t="s">
        <v>1242</v>
      </c>
      <c r="P33" s="634" t="s">
        <v>1473</v>
      </c>
      <c r="Q33" s="636">
        <v>0</v>
      </c>
      <c r="R33" s="636">
        <v>0</v>
      </c>
      <c r="S33" s="636">
        <v>400000</v>
      </c>
      <c r="T33" s="636">
        <v>1000000</v>
      </c>
      <c r="U33" s="636">
        <v>1400000</v>
      </c>
      <c r="V33" s="637">
        <v>4</v>
      </c>
      <c r="W33" s="637">
        <v>0</v>
      </c>
      <c r="X33" s="637">
        <v>4</v>
      </c>
      <c r="Y33" s="636">
        <v>101.92</v>
      </c>
      <c r="Z33" s="636">
        <v>14264</v>
      </c>
      <c r="AA33" s="636">
        <v>500</v>
      </c>
    </row>
    <row r="34" spans="1:27">
      <c r="A34" s="634" t="s">
        <v>1474</v>
      </c>
      <c r="B34" s="635" t="s">
        <v>1475</v>
      </c>
      <c r="C34" s="634" t="s">
        <v>1476</v>
      </c>
      <c r="D34" s="634" t="s">
        <v>1477</v>
      </c>
      <c r="E34" s="634" t="s">
        <v>435</v>
      </c>
      <c r="F34" s="635" t="s">
        <v>1153</v>
      </c>
      <c r="G34" s="634" t="s">
        <v>1478</v>
      </c>
      <c r="H34" s="634" t="s">
        <v>1479</v>
      </c>
      <c r="I34" s="634" t="s">
        <v>1026</v>
      </c>
      <c r="J34" s="634"/>
      <c r="K34" s="634"/>
      <c r="L34" s="634" t="s">
        <v>1480</v>
      </c>
      <c r="M34" s="634" t="s">
        <v>1091</v>
      </c>
      <c r="N34" s="634" t="s">
        <v>6</v>
      </c>
      <c r="O34" s="635" t="s">
        <v>1092</v>
      </c>
      <c r="P34" s="634" t="s">
        <v>1019</v>
      </c>
      <c r="Q34" s="636">
        <v>10000000</v>
      </c>
      <c r="R34" s="636">
        <v>2500000</v>
      </c>
      <c r="S34" s="636">
        <v>2000000</v>
      </c>
      <c r="T34" s="636">
        <v>1000000</v>
      </c>
      <c r="U34" s="636">
        <v>15500000</v>
      </c>
      <c r="V34" s="637">
        <v>4</v>
      </c>
      <c r="W34" s="637">
        <v>0</v>
      </c>
      <c r="X34" s="637">
        <v>4</v>
      </c>
      <c r="Y34" s="636">
        <v>95</v>
      </c>
      <c r="Z34" s="636">
        <v>1024</v>
      </c>
      <c r="AA34" s="636">
        <v>240</v>
      </c>
    </row>
    <row r="35" spans="1:27">
      <c r="A35" s="634" t="s">
        <v>1481</v>
      </c>
      <c r="B35" s="635" t="s">
        <v>1482</v>
      </c>
      <c r="C35" s="634" t="s">
        <v>1483</v>
      </c>
      <c r="D35" s="634" t="s">
        <v>1046</v>
      </c>
      <c r="E35" s="634" t="s">
        <v>29</v>
      </c>
      <c r="F35" s="635" t="s">
        <v>1129</v>
      </c>
      <c r="G35" s="634" t="s">
        <v>1478</v>
      </c>
      <c r="H35" s="634" t="s">
        <v>1484</v>
      </c>
      <c r="I35" s="634" t="s">
        <v>1015</v>
      </c>
      <c r="J35" s="634" t="s">
        <v>1019</v>
      </c>
      <c r="K35" s="634" t="s">
        <v>1019</v>
      </c>
      <c r="L35" s="634" t="s">
        <v>1485</v>
      </c>
      <c r="M35" s="634" t="s">
        <v>1042</v>
      </c>
      <c r="N35" s="634" t="s">
        <v>751</v>
      </c>
      <c r="O35" s="635" t="s">
        <v>1043</v>
      </c>
      <c r="P35" s="634" t="s">
        <v>1486</v>
      </c>
      <c r="Q35" s="636">
        <v>2000000</v>
      </c>
      <c r="R35" s="636">
        <v>1000000</v>
      </c>
      <c r="S35" s="636">
        <v>3000000</v>
      </c>
      <c r="T35" s="636">
        <v>2000000</v>
      </c>
      <c r="U35" s="636">
        <v>8000000</v>
      </c>
      <c r="V35" s="637">
        <v>3</v>
      </c>
      <c r="W35" s="637">
        <v>1</v>
      </c>
      <c r="X35" s="637">
        <v>4</v>
      </c>
      <c r="Y35" s="636">
        <v>485.5</v>
      </c>
      <c r="Z35" s="636">
        <v>12068</v>
      </c>
      <c r="AA35" s="636">
        <v>76</v>
      </c>
    </row>
    <row r="36" spans="1:27">
      <c r="A36" s="634" t="s">
        <v>1487</v>
      </c>
      <c r="B36" s="635" t="s">
        <v>1488</v>
      </c>
      <c r="C36" s="634" t="s">
        <v>1489</v>
      </c>
      <c r="D36" s="634" t="s">
        <v>1490</v>
      </c>
      <c r="E36" s="634" t="s">
        <v>20</v>
      </c>
      <c r="F36" s="635" t="s">
        <v>1069</v>
      </c>
      <c r="G36" s="634" t="s">
        <v>1491</v>
      </c>
      <c r="H36" s="634" t="s">
        <v>1492</v>
      </c>
      <c r="I36" s="634" t="s">
        <v>1023</v>
      </c>
      <c r="J36" s="634"/>
      <c r="K36" s="634"/>
      <c r="L36" s="634" t="s">
        <v>1493</v>
      </c>
      <c r="M36" s="634" t="s">
        <v>1494</v>
      </c>
      <c r="N36" s="634" t="s">
        <v>735</v>
      </c>
      <c r="O36" s="635" t="s">
        <v>1044</v>
      </c>
      <c r="P36" s="634" t="s">
        <v>1019</v>
      </c>
      <c r="Q36" s="636">
        <v>200000</v>
      </c>
      <c r="R36" s="636">
        <v>10477960</v>
      </c>
      <c r="S36" s="636">
        <v>13696000</v>
      </c>
      <c r="T36" s="636">
        <v>2000000</v>
      </c>
      <c r="U36" s="636">
        <v>26373960</v>
      </c>
      <c r="V36" s="637">
        <v>4</v>
      </c>
      <c r="W36" s="637">
        <v>0</v>
      </c>
      <c r="X36" s="637">
        <v>4</v>
      </c>
      <c r="Y36" s="636">
        <v>449.84</v>
      </c>
      <c r="Z36" s="636">
        <v>5488</v>
      </c>
      <c r="AA36" s="636">
        <v>924</v>
      </c>
    </row>
    <row r="37" spans="1:27">
      <c r="A37" s="634" t="s">
        <v>1495</v>
      </c>
      <c r="B37" s="635" t="s">
        <v>1496</v>
      </c>
      <c r="C37" s="634" t="s">
        <v>1497</v>
      </c>
      <c r="D37" s="634" t="s">
        <v>1498</v>
      </c>
      <c r="E37" s="634" t="s">
        <v>50</v>
      </c>
      <c r="F37" s="635" t="s">
        <v>1079</v>
      </c>
      <c r="G37" s="634" t="s">
        <v>1357</v>
      </c>
      <c r="H37" s="634" t="s">
        <v>1499</v>
      </c>
      <c r="I37" s="634" t="s">
        <v>1093</v>
      </c>
      <c r="J37" s="634"/>
      <c r="K37" s="634"/>
      <c r="L37" s="634" t="s">
        <v>1500</v>
      </c>
      <c r="M37" s="634" t="s">
        <v>1501</v>
      </c>
      <c r="N37" s="634" t="s">
        <v>739</v>
      </c>
      <c r="O37" s="635" t="s">
        <v>1502</v>
      </c>
      <c r="P37" s="634" t="s">
        <v>1503</v>
      </c>
      <c r="Q37" s="636">
        <v>30000000</v>
      </c>
      <c r="R37" s="636">
        <v>2800000</v>
      </c>
      <c r="S37" s="636">
        <v>2800000</v>
      </c>
      <c r="T37" s="636">
        <v>1000000</v>
      </c>
      <c r="U37" s="636">
        <v>36600000</v>
      </c>
      <c r="V37" s="637">
        <v>4</v>
      </c>
      <c r="W37" s="637">
        <v>0</v>
      </c>
      <c r="X37" s="637">
        <v>4</v>
      </c>
      <c r="Y37" s="636">
        <v>194.5</v>
      </c>
      <c r="Z37" s="636">
        <v>8660</v>
      </c>
      <c r="AA37" s="636">
        <v>110</v>
      </c>
    </row>
    <row r="38" spans="1:27">
      <c r="A38" s="634" t="s">
        <v>1504</v>
      </c>
      <c r="B38" s="635" t="s">
        <v>1505</v>
      </c>
      <c r="C38" s="634" t="s">
        <v>1506</v>
      </c>
      <c r="D38" s="634" t="s">
        <v>1507</v>
      </c>
      <c r="E38" s="634" t="s">
        <v>285</v>
      </c>
      <c r="F38" s="635" t="s">
        <v>1035</v>
      </c>
      <c r="G38" s="634" t="s">
        <v>1413</v>
      </c>
      <c r="H38" s="634" t="s">
        <v>1020</v>
      </c>
      <c r="I38" s="634" t="s">
        <v>1020</v>
      </c>
      <c r="J38" s="634" t="s">
        <v>1019</v>
      </c>
      <c r="K38" s="634" t="s">
        <v>1019</v>
      </c>
      <c r="L38" s="634" t="s">
        <v>1508</v>
      </c>
      <c r="M38" s="634" t="s">
        <v>1509</v>
      </c>
      <c r="N38" s="634" t="s">
        <v>758</v>
      </c>
      <c r="O38" s="635" t="s">
        <v>1510</v>
      </c>
      <c r="P38" s="634" t="s">
        <v>1511</v>
      </c>
      <c r="Q38" s="636">
        <v>1000000</v>
      </c>
      <c r="R38" s="636">
        <v>1000000</v>
      </c>
      <c r="S38" s="636">
        <v>7000000</v>
      </c>
      <c r="T38" s="636">
        <v>1000000</v>
      </c>
      <c r="U38" s="636">
        <v>10000000</v>
      </c>
      <c r="V38" s="637">
        <v>4</v>
      </c>
      <c r="W38" s="637">
        <v>0</v>
      </c>
      <c r="X38" s="637">
        <v>4</v>
      </c>
      <c r="Y38" s="636">
        <v>498.25</v>
      </c>
      <c r="Z38" s="636">
        <v>5540</v>
      </c>
      <c r="AA38" s="636">
        <v>1132</v>
      </c>
    </row>
    <row r="39" spans="1:27">
      <c r="A39" s="634" t="s">
        <v>1512</v>
      </c>
      <c r="B39" s="635" t="s">
        <v>1513</v>
      </c>
      <c r="C39" s="634" t="s">
        <v>1514</v>
      </c>
      <c r="D39" s="634" t="s">
        <v>1515</v>
      </c>
      <c r="E39" s="634" t="s">
        <v>1192</v>
      </c>
      <c r="F39" s="635" t="s">
        <v>1435</v>
      </c>
      <c r="G39" s="634" t="s">
        <v>1413</v>
      </c>
      <c r="H39" s="634" t="s">
        <v>1516</v>
      </c>
      <c r="I39" s="634"/>
      <c r="J39" s="634"/>
      <c r="K39" s="634"/>
      <c r="L39" s="634" t="s">
        <v>1517</v>
      </c>
      <c r="M39" s="634" t="s">
        <v>1052</v>
      </c>
      <c r="N39" s="634" t="s">
        <v>0</v>
      </c>
      <c r="O39" s="635" t="s">
        <v>1109</v>
      </c>
      <c r="P39" s="634" t="s">
        <v>1518</v>
      </c>
      <c r="Q39" s="636">
        <v>45000</v>
      </c>
      <c r="R39" s="636">
        <v>3000000</v>
      </c>
      <c r="S39" s="636">
        <v>5000000</v>
      </c>
      <c r="T39" s="636">
        <v>50000000</v>
      </c>
      <c r="U39" s="636">
        <v>58045000</v>
      </c>
      <c r="V39" s="637">
        <v>4</v>
      </c>
      <c r="W39" s="637">
        <v>0</v>
      </c>
      <c r="X39" s="637">
        <v>4</v>
      </c>
      <c r="Y39" s="636">
        <v>428.8</v>
      </c>
      <c r="Z39" s="636">
        <v>562</v>
      </c>
      <c r="AA39" s="636">
        <v>67</v>
      </c>
    </row>
    <row r="40" spans="1:27">
      <c r="A40" s="634" t="s">
        <v>1519</v>
      </c>
      <c r="B40" s="635" t="s">
        <v>1520</v>
      </c>
      <c r="C40" s="634" t="s">
        <v>1521</v>
      </c>
      <c r="D40" s="634" t="s">
        <v>1522</v>
      </c>
      <c r="E40" s="634" t="s">
        <v>949</v>
      </c>
      <c r="F40" s="635" t="s">
        <v>1084</v>
      </c>
      <c r="G40" s="634" t="s">
        <v>1229</v>
      </c>
      <c r="H40" s="634" t="s">
        <v>1523</v>
      </c>
      <c r="I40" s="634" t="s">
        <v>1093</v>
      </c>
      <c r="J40" s="634"/>
      <c r="K40" s="634"/>
      <c r="L40" s="634" t="s">
        <v>1064</v>
      </c>
      <c r="M40" s="634" t="s">
        <v>1065</v>
      </c>
      <c r="N40" s="634" t="s">
        <v>8</v>
      </c>
      <c r="O40" s="635" t="s">
        <v>1066</v>
      </c>
      <c r="P40" s="634" t="s">
        <v>1019</v>
      </c>
      <c r="Q40" s="636">
        <v>3000000</v>
      </c>
      <c r="R40" s="636">
        <v>6000000</v>
      </c>
      <c r="S40" s="636">
        <v>5000000</v>
      </c>
      <c r="T40" s="636">
        <v>1000000</v>
      </c>
      <c r="U40" s="636">
        <v>15000000</v>
      </c>
      <c r="V40" s="637">
        <v>4</v>
      </c>
      <c r="W40" s="637">
        <v>0</v>
      </c>
      <c r="X40" s="637">
        <v>4</v>
      </c>
      <c r="Y40" s="636">
        <v>109.65</v>
      </c>
      <c r="Z40" s="636">
        <v>0</v>
      </c>
      <c r="AA40" s="636">
        <v>0</v>
      </c>
    </row>
    <row r="41" spans="1:27">
      <c r="A41" s="634" t="s">
        <v>1524</v>
      </c>
      <c r="B41" s="635" t="s">
        <v>1525</v>
      </c>
      <c r="C41" s="634" t="s">
        <v>1526</v>
      </c>
      <c r="D41" s="634" t="s">
        <v>1527</v>
      </c>
      <c r="E41" s="634" t="s">
        <v>640</v>
      </c>
      <c r="F41" s="635" t="s">
        <v>1018</v>
      </c>
      <c r="G41" s="634" t="s">
        <v>1413</v>
      </c>
      <c r="H41" s="634" t="s">
        <v>1528</v>
      </c>
      <c r="I41" s="634" t="s">
        <v>1023</v>
      </c>
      <c r="J41" s="634"/>
      <c r="K41" s="634"/>
      <c r="L41" s="634" t="s">
        <v>1529</v>
      </c>
      <c r="M41" s="634" t="s">
        <v>1530</v>
      </c>
      <c r="N41" s="634" t="s">
        <v>94</v>
      </c>
      <c r="O41" s="635" t="s">
        <v>1531</v>
      </c>
      <c r="P41" s="634" t="s">
        <v>1532</v>
      </c>
      <c r="Q41" s="636">
        <v>0</v>
      </c>
      <c r="R41" s="636">
        <v>9679179</v>
      </c>
      <c r="S41" s="636">
        <v>513512225</v>
      </c>
      <c r="T41" s="636">
        <v>0</v>
      </c>
      <c r="U41" s="636">
        <v>523191404</v>
      </c>
      <c r="V41" s="637">
        <v>5</v>
      </c>
      <c r="W41" s="637">
        <v>0</v>
      </c>
      <c r="X41" s="637">
        <v>5</v>
      </c>
      <c r="Y41" s="636">
        <v>79130.977199999994</v>
      </c>
      <c r="Z41" s="636">
        <v>514261</v>
      </c>
      <c r="AA41" s="636">
        <v>582</v>
      </c>
    </row>
    <row r="42" spans="1:27">
      <c r="A42" s="634" t="s">
        <v>1533</v>
      </c>
      <c r="B42" s="635" t="s">
        <v>1534</v>
      </c>
      <c r="C42" s="634" t="s">
        <v>1535</v>
      </c>
      <c r="D42" s="634" t="s">
        <v>1536</v>
      </c>
      <c r="E42" s="634" t="s">
        <v>776</v>
      </c>
      <c r="F42" s="635" t="s">
        <v>1039</v>
      </c>
      <c r="G42" s="634" t="s">
        <v>1393</v>
      </c>
      <c r="H42" s="634" t="s">
        <v>1537</v>
      </c>
      <c r="I42" s="634" t="s">
        <v>1023</v>
      </c>
      <c r="J42" s="634" t="s">
        <v>1019</v>
      </c>
      <c r="K42" s="634" t="s">
        <v>1019</v>
      </c>
      <c r="L42" s="634" t="s">
        <v>1538</v>
      </c>
      <c r="M42" s="634" t="s">
        <v>1539</v>
      </c>
      <c r="N42" s="634" t="s">
        <v>763</v>
      </c>
      <c r="O42" s="635" t="s">
        <v>1540</v>
      </c>
      <c r="P42" s="634" t="s">
        <v>1541</v>
      </c>
      <c r="Q42" s="636">
        <v>3000000</v>
      </c>
      <c r="R42" s="636">
        <v>3000000</v>
      </c>
      <c r="S42" s="636">
        <v>3000000</v>
      </c>
      <c r="T42" s="636">
        <v>1000000</v>
      </c>
      <c r="U42" s="636">
        <v>10000000</v>
      </c>
      <c r="V42" s="637">
        <v>3</v>
      </c>
      <c r="W42" s="637">
        <v>2</v>
      </c>
      <c r="X42" s="637">
        <v>5</v>
      </c>
      <c r="Y42" s="636">
        <v>65.5</v>
      </c>
      <c r="Z42" s="636">
        <v>75</v>
      </c>
      <c r="AA42" s="636">
        <v>75</v>
      </c>
    </row>
    <row r="43" spans="1:27">
      <c r="A43" s="634" t="s">
        <v>1542</v>
      </c>
      <c r="B43" s="635" t="s">
        <v>1543</v>
      </c>
      <c r="C43" s="634" t="s">
        <v>1544</v>
      </c>
      <c r="D43" s="634" t="s">
        <v>1461</v>
      </c>
      <c r="E43" s="634" t="s">
        <v>73</v>
      </c>
      <c r="F43" s="635" t="s">
        <v>998</v>
      </c>
      <c r="G43" s="634" t="s">
        <v>1413</v>
      </c>
      <c r="H43" s="634" t="s">
        <v>1019</v>
      </c>
      <c r="I43" s="634" t="s">
        <v>1024</v>
      </c>
      <c r="J43" s="634" t="s">
        <v>1019</v>
      </c>
      <c r="K43" s="634" t="s">
        <v>1019</v>
      </c>
      <c r="L43" s="634" t="s">
        <v>1462</v>
      </c>
      <c r="M43" s="634" t="s">
        <v>1463</v>
      </c>
      <c r="N43" s="634" t="s">
        <v>741</v>
      </c>
      <c r="O43" s="635" t="s">
        <v>1464</v>
      </c>
      <c r="P43" s="634" t="s">
        <v>1545</v>
      </c>
      <c r="Q43" s="636">
        <v>0</v>
      </c>
      <c r="R43" s="636">
        <v>0</v>
      </c>
      <c r="S43" s="636">
        <v>3000000</v>
      </c>
      <c r="T43" s="636">
        <v>1000000</v>
      </c>
      <c r="U43" s="636">
        <v>4000000</v>
      </c>
      <c r="V43" s="637">
        <v>4</v>
      </c>
      <c r="W43" s="637">
        <v>1</v>
      </c>
      <c r="X43" s="637">
        <v>5</v>
      </c>
      <c r="Y43" s="636">
        <v>230</v>
      </c>
      <c r="Z43" s="636">
        <v>8000</v>
      </c>
      <c r="AA43" s="636">
        <v>0</v>
      </c>
    </row>
    <row r="44" spans="1:27">
      <c r="A44" s="634" t="s">
        <v>1546</v>
      </c>
      <c r="B44" s="635" t="s">
        <v>1547</v>
      </c>
      <c r="C44" s="634" t="s">
        <v>1548</v>
      </c>
      <c r="D44" s="634" t="s">
        <v>1034</v>
      </c>
      <c r="E44" s="634" t="s">
        <v>73</v>
      </c>
      <c r="F44" s="635" t="s">
        <v>998</v>
      </c>
      <c r="G44" s="634" t="s">
        <v>1393</v>
      </c>
      <c r="H44" s="634" t="s">
        <v>1549</v>
      </c>
      <c r="I44" s="634" t="s">
        <v>1033</v>
      </c>
      <c r="J44" s="634"/>
      <c r="K44" s="634"/>
      <c r="L44" s="634" t="s">
        <v>1550</v>
      </c>
      <c r="M44" s="634" t="s">
        <v>1060</v>
      </c>
      <c r="N44" s="634" t="s">
        <v>71</v>
      </c>
      <c r="O44" s="635" t="s">
        <v>1551</v>
      </c>
      <c r="P44" s="634" t="s">
        <v>1552</v>
      </c>
      <c r="Q44" s="636">
        <v>0</v>
      </c>
      <c r="R44" s="636">
        <v>0</v>
      </c>
      <c r="S44" s="636">
        <v>5500000</v>
      </c>
      <c r="T44" s="636">
        <v>1500000</v>
      </c>
      <c r="U44" s="636">
        <v>7000000</v>
      </c>
      <c r="V44" s="637">
        <v>5</v>
      </c>
      <c r="W44" s="637">
        <v>0</v>
      </c>
      <c r="X44" s="637">
        <v>5</v>
      </c>
      <c r="Y44" s="636">
        <v>440</v>
      </c>
      <c r="Z44" s="636">
        <v>4800</v>
      </c>
      <c r="AA44" s="636">
        <v>0</v>
      </c>
    </row>
    <row r="45" spans="1:27">
      <c r="A45" s="634" t="s">
        <v>1553</v>
      </c>
      <c r="B45" s="635" t="s">
        <v>1554</v>
      </c>
      <c r="C45" s="634" t="s">
        <v>1555</v>
      </c>
      <c r="D45" s="634" t="s">
        <v>1556</v>
      </c>
      <c r="E45" s="634" t="s">
        <v>20</v>
      </c>
      <c r="F45" s="635" t="s">
        <v>1014</v>
      </c>
      <c r="G45" s="634" t="s">
        <v>1491</v>
      </c>
      <c r="H45" s="634" t="s">
        <v>1075</v>
      </c>
      <c r="I45" s="634" t="s">
        <v>1093</v>
      </c>
      <c r="J45" s="634"/>
      <c r="K45" s="634"/>
      <c r="L45" s="634" t="s">
        <v>1557</v>
      </c>
      <c r="M45" s="634" t="s">
        <v>1558</v>
      </c>
      <c r="N45" s="634" t="s">
        <v>735</v>
      </c>
      <c r="O45" s="635" t="s">
        <v>1044</v>
      </c>
      <c r="P45" s="634" t="s">
        <v>1019</v>
      </c>
      <c r="Q45" s="636">
        <v>2000000</v>
      </c>
      <c r="R45" s="636">
        <v>1500000</v>
      </c>
      <c r="S45" s="636">
        <v>2800000</v>
      </c>
      <c r="T45" s="636">
        <v>1000000</v>
      </c>
      <c r="U45" s="636">
        <v>7300000</v>
      </c>
      <c r="V45" s="637">
        <v>3</v>
      </c>
      <c r="W45" s="637">
        <v>2</v>
      </c>
      <c r="X45" s="637">
        <v>5</v>
      </c>
      <c r="Y45" s="636">
        <v>134.82</v>
      </c>
      <c r="Z45" s="636">
        <v>10400</v>
      </c>
      <c r="AA45" s="636">
        <v>300</v>
      </c>
    </row>
    <row r="46" spans="1:27">
      <c r="A46" s="634" t="s">
        <v>1559</v>
      </c>
      <c r="B46" s="635" t="s">
        <v>1560</v>
      </c>
      <c r="C46" s="634" t="s">
        <v>1561</v>
      </c>
      <c r="D46" s="634" t="s">
        <v>1021</v>
      </c>
      <c r="E46" s="634" t="s">
        <v>50</v>
      </c>
      <c r="F46" s="635" t="s">
        <v>1022</v>
      </c>
      <c r="G46" s="634" t="s">
        <v>1491</v>
      </c>
      <c r="H46" s="634" t="s">
        <v>1019</v>
      </c>
      <c r="I46" s="634"/>
      <c r="J46" s="634"/>
      <c r="K46" s="634"/>
      <c r="L46" s="634" t="s">
        <v>1562</v>
      </c>
      <c r="M46" s="634" t="s">
        <v>1563</v>
      </c>
      <c r="N46" s="634" t="s">
        <v>745</v>
      </c>
      <c r="O46" s="635" t="s">
        <v>1564</v>
      </c>
      <c r="P46" s="634" t="s">
        <v>1019</v>
      </c>
      <c r="Q46" s="636">
        <v>3000000</v>
      </c>
      <c r="R46" s="636">
        <v>1000000</v>
      </c>
      <c r="S46" s="636">
        <v>2500000</v>
      </c>
      <c r="T46" s="636">
        <v>1000000</v>
      </c>
      <c r="U46" s="636">
        <v>7500000</v>
      </c>
      <c r="V46" s="637">
        <v>5</v>
      </c>
      <c r="W46" s="637">
        <v>0</v>
      </c>
      <c r="X46" s="637">
        <v>5</v>
      </c>
      <c r="Y46" s="636">
        <v>346</v>
      </c>
      <c r="Z46" s="636">
        <v>36720</v>
      </c>
      <c r="AA46" s="636">
        <v>1600</v>
      </c>
    </row>
    <row r="47" spans="1:27">
      <c r="A47" s="634" t="s">
        <v>1565</v>
      </c>
      <c r="B47" s="635" t="s">
        <v>1566</v>
      </c>
      <c r="C47" s="634" t="s">
        <v>1567</v>
      </c>
      <c r="D47" s="634" t="s">
        <v>1021</v>
      </c>
      <c r="E47" s="634" t="s">
        <v>50</v>
      </c>
      <c r="F47" s="635" t="s">
        <v>1079</v>
      </c>
      <c r="G47" s="634" t="s">
        <v>1393</v>
      </c>
      <c r="H47" s="634" t="s">
        <v>1568</v>
      </c>
      <c r="I47" s="634" t="s">
        <v>1023</v>
      </c>
      <c r="J47" s="634"/>
      <c r="K47" s="634"/>
      <c r="L47" s="634" t="s">
        <v>1150</v>
      </c>
      <c r="M47" s="634" t="s">
        <v>1569</v>
      </c>
      <c r="N47" s="634" t="s">
        <v>0</v>
      </c>
      <c r="O47" s="635" t="s">
        <v>1570</v>
      </c>
      <c r="P47" s="634" t="s">
        <v>1019</v>
      </c>
      <c r="Q47" s="636">
        <v>5000000</v>
      </c>
      <c r="R47" s="636">
        <v>1000000</v>
      </c>
      <c r="S47" s="636">
        <v>3000000</v>
      </c>
      <c r="T47" s="636">
        <v>3000000</v>
      </c>
      <c r="U47" s="636">
        <v>12000000</v>
      </c>
      <c r="V47" s="637">
        <v>5</v>
      </c>
      <c r="W47" s="637">
        <v>0</v>
      </c>
      <c r="X47" s="637">
        <v>5</v>
      </c>
      <c r="Y47" s="636">
        <v>470.28</v>
      </c>
      <c r="Z47" s="636">
        <v>16320</v>
      </c>
      <c r="AA47" s="636">
        <v>0</v>
      </c>
    </row>
    <row r="48" spans="1:27">
      <c r="A48" s="634" t="s">
        <v>1571</v>
      </c>
      <c r="B48" s="635" t="s">
        <v>1572</v>
      </c>
      <c r="C48" s="634" t="s">
        <v>1573</v>
      </c>
      <c r="D48" s="634" t="s">
        <v>1021</v>
      </c>
      <c r="E48" s="634" t="s">
        <v>50</v>
      </c>
      <c r="F48" s="635" t="s">
        <v>1079</v>
      </c>
      <c r="G48" s="634" t="s">
        <v>1491</v>
      </c>
      <c r="H48" s="634" t="s">
        <v>1574</v>
      </c>
      <c r="I48" s="634" t="s">
        <v>1010</v>
      </c>
      <c r="J48" s="634"/>
      <c r="K48" s="634"/>
      <c r="L48" s="634" t="s">
        <v>1575</v>
      </c>
      <c r="M48" s="634" t="s">
        <v>1576</v>
      </c>
      <c r="N48" s="634" t="s">
        <v>762</v>
      </c>
      <c r="O48" s="635" t="s">
        <v>1577</v>
      </c>
      <c r="P48" s="634" t="s">
        <v>1578</v>
      </c>
      <c r="Q48" s="636">
        <v>2000000</v>
      </c>
      <c r="R48" s="636">
        <v>4000000</v>
      </c>
      <c r="S48" s="636">
        <v>5000000</v>
      </c>
      <c r="T48" s="636">
        <v>1000000</v>
      </c>
      <c r="U48" s="636">
        <v>12000000</v>
      </c>
      <c r="V48" s="637">
        <v>3</v>
      </c>
      <c r="W48" s="637">
        <v>2</v>
      </c>
      <c r="X48" s="637">
        <v>5</v>
      </c>
      <c r="Y48" s="636">
        <v>298</v>
      </c>
      <c r="Z48" s="636">
        <v>8835</v>
      </c>
      <c r="AA48" s="636">
        <v>101</v>
      </c>
    </row>
    <row r="49" spans="1:27">
      <c r="A49" s="634" t="s">
        <v>1579</v>
      </c>
      <c r="B49" s="635" t="s">
        <v>1580</v>
      </c>
      <c r="C49" s="634" t="s">
        <v>1581</v>
      </c>
      <c r="D49" s="634" t="s">
        <v>1021</v>
      </c>
      <c r="E49" s="634" t="s">
        <v>50</v>
      </c>
      <c r="F49" s="635" t="s">
        <v>1022</v>
      </c>
      <c r="G49" s="634" t="s">
        <v>1386</v>
      </c>
      <c r="H49" s="634" t="s">
        <v>1582</v>
      </c>
      <c r="I49" s="634" t="s">
        <v>1032</v>
      </c>
      <c r="J49" s="634"/>
      <c r="K49" s="634"/>
      <c r="L49" s="634" t="s">
        <v>1583</v>
      </c>
      <c r="M49" s="634" t="s">
        <v>1584</v>
      </c>
      <c r="N49" s="634" t="s">
        <v>762</v>
      </c>
      <c r="O49" s="635" t="s">
        <v>1585</v>
      </c>
      <c r="P49" s="634" t="s">
        <v>1586</v>
      </c>
      <c r="Q49" s="636">
        <v>100000</v>
      </c>
      <c r="R49" s="636">
        <v>100000</v>
      </c>
      <c r="S49" s="636">
        <v>4000000</v>
      </c>
      <c r="T49" s="636">
        <v>48000000</v>
      </c>
      <c r="U49" s="636">
        <v>52200000</v>
      </c>
      <c r="V49" s="637">
        <v>5</v>
      </c>
      <c r="W49" s="637">
        <v>0</v>
      </c>
      <c r="X49" s="637">
        <v>5</v>
      </c>
      <c r="Y49" s="636">
        <v>330.28</v>
      </c>
      <c r="Z49" s="636">
        <v>32632</v>
      </c>
      <c r="AA49" s="636">
        <v>394</v>
      </c>
    </row>
    <row r="50" spans="1:27">
      <c r="A50" s="634" t="s">
        <v>1587</v>
      </c>
      <c r="B50" s="635" t="s">
        <v>1588</v>
      </c>
      <c r="C50" s="634" t="s">
        <v>1589</v>
      </c>
      <c r="D50" s="634" t="s">
        <v>1590</v>
      </c>
      <c r="E50" s="634" t="s">
        <v>47</v>
      </c>
      <c r="F50" s="635" t="s">
        <v>1051</v>
      </c>
      <c r="G50" s="634" t="s">
        <v>1591</v>
      </c>
      <c r="H50" s="634" t="s">
        <v>1592</v>
      </c>
      <c r="I50" s="634" t="s">
        <v>1026</v>
      </c>
      <c r="J50" s="634"/>
      <c r="K50" s="634"/>
      <c r="L50" s="634" t="s">
        <v>1593</v>
      </c>
      <c r="M50" s="634" t="s">
        <v>1119</v>
      </c>
      <c r="N50" s="634" t="s">
        <v>36</v>
      </c>
      <c r="O50" s="635" t="s">
        <v>1594</v>
      </c>
      <c r="P50" s="634" t="s">
        <v>1019</v>
      </c>
      <c r="Q50" s="636">
        <v>1000000</v>
      </c>
      <c r="R50" s="636">
        <v>1000000</v>
      </c>
      <c r="S50" s="636">
        <v>1000000</v>
      </c>
      <c r="T50" s="636">
        <v>1000000</v>
      </c>
      <c r="U50" s="636">
        <v>4000000</v>
      </c>
      <c r="V50" s="637">
        <v>5</v>
      </c>
      <c r="W50" s="637">
        <v>0</v>
      </c>
      <c r="X50" s="637">
        <v>5</v>
      </c>
      <c r="Y50" s="636">
        <v>80</v>
      </c>
      <c r="Z50" s="636">
        <v>216</v>
      </c>
      <c r="AA50" s="636">
        <v>216</v>
      </c>
    </row>
    <row r="51" spans="1:27">
      <c r="A51" s="634" t="s">
        <v>1595</v>
      </c>
      <c r="B51" s="635" t="s">
        <v>1596</v>
      </c>
      <c r="C51" s="634" t="s">
        <v>1597</v>
      </c>
      <c r="D51" s="634" t="s">
        <v>1598</v>
      </c>
      <c r="E51" s="634" t="s">
        <v>634</v>
      </c>
      <c r="F51" s="635" t="s">
        <v>1599</v>
      </c>
      <c r="G51" s="634" t="s">
        <v>1393</v>
      </c>
      <c r="H51" s="634" t="s">
        <v>1600</v>
      </c>
      <c r="I51" s="634" t="s">
        <v>1032</v>
      </c>
      <c r="J51" s="634"/>
      <c r="K51" s="634"/>
      <c r="L51" s="634" t="s">
        <v>1569</v>
      </c>
      <c r="M51" s="634" t="s">
        <v>1569</v>
      </c>
      <c r="N51" s="634" t="s">
        <v>0</v>
      </c>
      <c r="O51" s="635" t="s">
        <v>1570</v>
      </c>
      <c r="P51" s="634" t="s">
        <v>1019</v>
      </c>
      <c r="Q51" s="636">
        <v>5000000</v>
      </c>
      <c r="R51" s="636">
        <v>6000000</v>
      </c>
      <c r="S51" s="636">
        <v>5000000</v>
      </c>
      <c r="T51" s="636">
        <v>4000000</v>
      </c>
      <c r="U51" s="636">
        <v>20000000</v>
      </c>
      <c r="V51" s="637">
        <v>5</v>
      </c>
      <c r="W51" s="637">
        <v>0</v>
      </c>
      <c r="X51" s="637">
        <v>5</v>
      </c>
      <c r="Y51" s="636">
        <v>493.3</v>
      </c>
      <c r="Z51" s="636">
        <v>5080</v>
      </c>
      <c r="AA51" s="636">
        <v>1050</v>
      </c>
    </row>
    <row r="52" spans="1:27">
      <c r="A52" s="634" t="s">
        <v>1601</v>
      </c>
      <c r="B52" s="635" t="s">
        <v>1602</v>
      </c>
      <c r="C52" s="634" t="s">
        <v>1603</v>
      </c>
      <c r="D52" s="634" t="s">
        <v>1604</v>
      </c>
      <c r="E52" s="634" t="s">
        <v>22</v>
      </c>
      <c r="F52" s="635" t="s">
        <v>1045</v>
      </c>
      <c r="G52" s="634" t="s">
        <v>1605</v>
      </c>
      <c r="H52" s="634" t="s">
        <v>1606</v>
      </c>
      <c r="I52" s="634" t="s">
        <v>1007</v>
      </c>
      <c r="J52" s="634"/>
      <c r="K52" s="634"/>
      <c r="L52" s="634" t="s">
        <v>1607</v>
      </c>
      <c r="M52" s="634" t="s">
        <v>1608</v>
      </c>
      <c r="N52" s="634" t="s">
        <v>24</v>
      </c>
      <c r="O52" s="635" t="s">
        <v>1609</v>
      </c>
      <c r="P52" s="634" t="s">
        <v>1610</v>
      </c>
      <c r="Q52" s="636">
        <v>4000000</v>
      </c>
      <c r="R52" s="636">
        <v>1500000</v>
      </c>
      <c r="S52" s="636">
        <v>10000000</v>
      </c>
      <c r="T52" s="636">
        <v>1000000</v>
      </c>
      <c r="U52" s="636">
        <v>16500000</v>
      </c>
      <c r="V52" s="637">
        <v>6</v>
      </c>
      <c r="W52" s="637">
        <v>0</v>
      </c>
      <c r="X52" s="637">
        <v>6</v>
      </c>
      <c r="Y52" s="636">
        <v>497.6</v>
      </c>
      <c r="Z52" s="636">
        <v>3200</v>
      </c>
      <c r="AA52" s="636">
        <v>220</v>
      </c>
    </row>
    <row r="53" spans="1:27">
      <c r="A53" s="634" t="s">
        <v>1611</v>
      </c>
      <c r="B53" s="635" t="s">
        <v>1612</v>
      </c>
      <c r="C53" s="634" t="s">
        <v>1613</v>
      </c>
      <c r="D53" s="634" t="s">
        <v>1614</v>
      </c>
      <c r="E53" s="634" t="s">
        <v>20</v>
      </c>
      <c r="F53" s="635" t="s">
        <v>1014</v>
      </c>
      <c r="G53" s="634" t="s">
        <v>1323</v>
      </c>
      <c r="H53" s="634" t="s">
        <v>1615</v>
      </c>
      <c r="I53" s="634" t="s">
        <v>1080</v>
      </c>
      <c r="J53" s="634"/>
      <c r="K53" s="634"/>
      <c r="L53" s="634" t="s">
        <v>1616</v>
      </c>
      <c r="M53" s="634" t="s">
        <v>1616</v>
      </c>
      <c r="N53" s="634" t="s">
        <v>18</v>
      </c>
      <c r="O53" s="635" t="s">
        <v>1617</v>
      </c>
      <c r="P53" s="634" t="s">
        <v>1019</v>
      </c>
      <c r="Q53" s="636">
        <v>8000000</v>
      </c>
      <c r="R53" s="636">
        <v>10000000</v>
      </c>
      <c r="S53" s="636">
        <v>12000000</v>
      </c>
      <c r="T53" s="636">
        <v>30000000</v>
      </c>
      <c r="U53" s="636">
        <v>60000000</v>
      </c>
      <c r="V53" s="637">
        <v>3</v>
      </c>
      <c r="W53" s="637">
        <v>3</v>
      </c>
      <c r="X53" s="637">
        <v>6</v>
      </c>
      <c r="Y53" s="636">
        <v>729.37</v>
      </c>
      <c r="Z53" s="636">
        <v>7856</v>
      </c>
      <c r="AA53" s="636">
        <v>1200</v>
      </c>
    </row>
    <row r="54" spans="1:27">
      <c r="A54" s="634" t="s">
        <v>1618</v>
      </c>
      <c r="B54" s="635" t="s">
        <v>1619</v>
      </c>
      <c r="C54" s="634" t="s">
        <v>1620</v>
      </c>
      <c r="D54" s="634" t="s">
        <v>1621</v>
      </c>
      <c r="E54" s="634" t="s">
        <v>464</v>
      </c>
      <c r="F54" s="635" t="s">
        <v>1622</v>
      </c>
      <c r="G54" s="634" t="s">
        <v>1229</v>
      </c>
      <c r="H54" s="634" t="s">
        <v>1623</v>
      </c>
      <c r="I54" s="634" t="s">
        <v>1033</v>
      </c>
      <c r="J54" s="634" t="s">
        <v>1624</v>
      </c>
      <c r="K54" s="634" t="s">
        <v>1625</v>
      </c>
      <c r="L54" s="634" t="s">
        <v>1415</v>
      </c>
      <c r="M54" s="634" t="s">
        <v>1086</v>
      </c>
      <c r="N54" s="634" t="s">
        <v>21</v>
      </c>
      <c r="O54" s="635" t="s">
        <v>1087</v>
      </c>
      <c r="P54" s="634" t="s">
        <v>1626</v>
      </c>
      <c r="Q54" s="636">
        <v>6000000</v>
      </c>
      <c r="R54" s="636">
        <v>10000000</v>
      </c>
      <c r="S54" s="636">
        <v>2000000</v>
      </c>
      <c r="T54" s="636">
        <v>4000000</v>
      </c>
      <c r="U54" s="636">
        <v>22000000</v>
      </c>
      <c r="V54" s="637">
        <v>5</v>
      </c>
      <c r="W54" s="637">
        <v>1</v>
      </c>
      <c r="X54" s="637">
        <v>6</v>
      </c>
      <c r="Y54" s="636">
        <v>236.19</v>
      </c>
      <c r="Z54" s="636">
        <v>3200</v>
      </c>
      <c r="AA54" s="636">
        <v>490</v>
      </c>
    </row>
    <row r="55" spans="1:27">
      <c r="A55" s="634" t="s">
        <v>1627</v>
      </c>
      <c r="B55" s="635" t="s">
        <v>1628</v>
      </c>
      <c r="C55" s="634" t="s">
        <v>1629</v>
      </c>
      <c r="D55" s="634" t="s">
        <v>1630</v>
      </c>
      <c r="E55" s="634" t="s">
        <v>16</v>
      </c>
      <c r="F55" s="635" t="s">
        <v>1090</v>
      </c>
      <c r="G55" s="634" t="s">
        <v>1393</v>
      </c>
      <c r="H55" s="634" t="s">
        <v>1631</v>
      </c>
      <c r="I55" s="634" t="s">
        <v>1033</v>
      </c>
      <c r="J55" s="634"/>
      <c r="K55" s="634"/>
      <c r="L55" s="634" t="s">
        <v>1632</v>
      </c>
      <c r="M55" s="634" t="s">
        <v>1030</v>
      </c>
      <c r="N55" s="634" t="s">
        <v>737</v>
      </c>
      <c r="O55" s="635" t="s">
        <v>1633</v>
      </c>
      <c r="P55" s="634" t="s">
        <v>1019</v>
      </c>
      <c r="Q55" s="636">
        <v>0</v>
      </c>
      <c r="R55" s="636">
        <v>500000</v>
      </c>
      <c r="S55" s="636">
        <v>8000000</v>
      </c>
      <c r="T55" s="636">
        <v>2000000</v>
      </c>
      <c r="U55" s="636">
        <v>10500000</v>
      </c>
      <c r="V55" s="637">
        <v>1</v>
      </c>
      <c r="W55" s="637">
        <v>5</v>
      </c>
      <c r="X55" s="637">
        <v>6</v>
      </c>
      <c r="Y55" s="636">
        <v>375.79</v>
      </c>
      <c r="Z55" s="636">
        <v>1152</v>
      </c>
      <c r="AA55" s="636">
        <v>388</v>
      </c>
    </row>
    <row r="56" spans="1:27">
      <c r="A56" s="634" t="s">
        <v>1634</v>
      </c>
      <c r="B56" s="635" t="s">
        <v>1635</v>
      </c>
      <c r="C56" s="634" t="s">
        <v>1636</v>
      </c>
      <c r="D56" s="634" t="s">
        <v>1021</v>
      </c>
      <c r="E56" s="634" t="s">
        <v>50</v>
      </c>
      <c r="F56" s="635" t="s">
        <v>1022</v>
      </c>
      <c r="G56" s="634" t="s">
        <v>1402</v>
      </c>
      <c r="H56" s="634" t="s">
        <v>1637</v>
      </c>
      <c r="I56" s="634" t="s">
        <v>1026</v>
      </c>
      <c r="J56" s="634"/>
      <c r="K56" s="634"/>
      <c r="L56" s="634" t="s">
        <v>1638</v>
      </c>
      <c r="M56" s="634" t="s">
        <v>1639</v>
      </c>
      <c r="N56" s="634" t="s">
        <v>24</v>
      </c>
      <c r="O56" s="635" t="s">
        <v>1640</v>
      </c>
      <c r="P56" s="634" t="s">
        <v>1641</v>
      </c>
      <c r="Q56" s="636">
        <v>2400000</v>
      </c>
      <c r="R56" s="636">
        <v>1000000</v>
      </c>
      <c r="S56" s="636">
        <v>4000000</v>
      </c>
      <c r="T56" s="636">
        <v>2000000</v>
      </c>
      <c r="U56" s="636">
        <v>9400000</v>
      </c>
      <c r="V56" s="637">
        <v>6</v>
      </c>
      <c r="W56" s="637">
        <v>0</v>
      </c>
      <c r="X56" s="637">
        <v>6</v>
      </c>
      <c r="Y56" s="636">
        <v>263.67</v>
      </c>
      <c r="Z56" s="636">
        <v>6400</v>
      </c>
      <c r="AA56" s="636">
        <v>528</v>
      </c>
    </row>
    <row r="57" spans="1:27">
      <c r="A57" s="634" t="s">
        <v>1642</v>
      </c>
      <c r="B57" s="635" t="s">
        <v>1643</v>
      </c>
      <c r="C57" s="634" t="s">
        <v>1644</v>
      </c>
      <c r="D57" s="634" t="s">
        <v>1021</v>
      </c>
      <c r="E57" s="634" t="s">
        <v>50</v>
      </c>
      <c r="F57" s="635" t="s">
        <v>1022</v>
      </c>
      <c r="G57" s="634" t="s">
        <v>1306</v>
      </c>
      <c r="H57" s="634" t="s">
        <v>1645</v>
      </c>
      <c r="I57" s="634" t="s">
        <v>1020</v>
      </c>
      <c r="J57" s="634"/>
      <c r="K57" s="634"/>
      <c r="L57" s="634" t="s">
        <v>1646</v>
      </c>
      <c r="M57" s="634" t="s">
        <v>1647</v>
      </c>
      <c r="N57" s="634" t="s">
        <v>71</v>
      </c>
      <c r="O57" s="635" t="s">
        <v>1648</v>
      </c>
      <c r="P57" s="634" t="s">
        <v>1649</v>
      </c>
      <c r="Q57" s="636">
        <v>120000</v>
      </c>
      <c r="R57" s="636">
        <v>0</v>
      </c>
      <c r="S57" s="636">
        <v>1290000</v>
      </c>
      <c r="T57" s="636">
        <v>1000000</v>
      </c>
      <c r="U57" s="636">
        <v>2410000</v>
      </c>
      <c r="V57" s="637">
        <v>6</v>
      </c>
      <c r="W57" s="637">
        <v>0</v>
      </c>
      <c r="X57" s="637">
        <v>6</v>
      </c>
      <c r="Y57" s="636">
        <v>232</v>
      </c>
      <c r="Z57" s="636">
        <v>2456</v>
      </c>
      <c r="AA57" s="636">
        <v>0</v>
      </c>
    </row>
    <row r="58" spans="1:27">
      <c r="A58" s="634" t="s">
        <v>1650</v>
      </c>
      <c r="B58" s="635" t="s">
        <v>1651</v>
      </c>
      <c r="C58" s="634" t="s">
        <v>1652</v>
      </c>
      <c r="D58" s="634" t="s">
        <v>1653</v>
      </c>
      <c r="E58" s="634" t="s">
        <v>61</v>
      </c>
      <c r="F58" s="635" t="s">
        <v>1654</v>
      </c>
      <c r="G58" s="634" t="s">
        <v>1357</v>
      </c>
      <c r="H58" s="634" t="s">
        <v>1655</v>
      </c>
      <c r="I58" s="634" t="s">
        <v>1036</v>
      </c>
      <c r="J58" s="634" t="s">
        <v>1019</v>
      </c>
      <c r="K58" s="634" t="s">
        <v>1019</v>
      </c>
      <c r="L58" s="634" t="s">
        <v>1656</v>
      </c>
      <c r="M58" s="634" t="s">
        <v>1657</v>
      </c>
      <c r="N58" s="634" t="s">
        <v>759</v>
      </c>
      <c r="O58" s="635" t="s">
        <v>1658</v>
      </c>
      <c r="P58" s="634" t="s">
        <v>1659</v>
      </c>
      <c r="Q58" s="636">
        <v>6000000</v>
      </c>
      <c r="R58" s="636">
        <v>0</v>
      </c>
      <c r="S58" s="636">
        <v>30000000</v>
      </c>
      <c r="T58" s="636">
        <v>3000000</v>
      </c>
      <c r="U58" s="636">
        <v>39000000</v>
      </c>
      <c r="V58" s="637">
        <v>6</v>
      </c>
      <c r="W58" s="637">
        <v>0</v>
      </c>
      <c r="X58" s="637">
        <v>6</v>
      </c>
      <c r="Y58" s="636">
        <v>1195</v>
      </c>
      <c r="Z58" s="636">
        <v>0</v>
      </c>
      <c r="AA58" s="636">
        <v>0</v>
      </c>
    </row>
    <row r="59" spans="1:27">
      <c r="A59" s="634" t="s">
        <v>1660</v>
      </c>
      <c r="B59" s="635" t="s">
        <v>1661</v>
      </c>
      <c r="C59" s="634" t="s">
        <v>1662</v>
      </c>
      <c r="D59" s="634" t="s">
        <v>1663</v>
      </c>
      <c r="E59" s="634" t="s">
        <v>22</v>
      </c>
      <c r="F59" s="635" t="s">
        <v>1045</v>
      </c>
      <c r="G59" s="634" t="s">
        <v>1605</v>
      </c>
      <c r="H59" s="634" t="s">
        <v>1664</v>
      </c>
      <c r="I59" s="634" t="s">
        <v>1032</v>
      </c>
      <c r="J59" s="634"/>
      <c r="K59" s="634"/>
      <c r="L59" s="634" t="s">
        <v>1665</v>
      </c>
      <c r="M59" s="634" t="s">
        <v>1665</v>
      </c>
      <c r="N59" s="634" t="s">
        <v>77</v>
      </c>
      <c r="O59" s="635" t="s">
        <v>1666</v>
      </c>
      <c r="P59" s="634" t="s">
        <v>1667</v>
      </c>
      <c r="Q59" s="636">
        <v>40000000</v>
      </c>
      <c r="R59" s="636">
        <v>10000000</v>
      </c>
      <c r="S59" s="636">
        <v>5000000</v>
      </c>
      <c r="T59" s="636">
        <v>5000000</v>
      </c>
      <c r="U59" s="636">
        <v>60000000</v>
      </c>
      <c r="V59" s="637">
        <v>7</v>
      </c>
      <c r="W59" s="637">
        <v>0</v>
      </c>
      <c r="X59" s="637">
        <v>7</v>
      </c>
      <c r="Y59" s="636">
        <v>723</v>
      </c>
      <c r="Z59" s="636">
        <v>62460</v>
      </c>
      <c r="AA59" s="636">
        <v>840</v>
      </c>
    </row>
    <row r="60" spans="1:27">
      <c r="A60" s="634" t="s">
        <v>1668</v>
      </c>
      <c r="B60" s="635" t="s">
        <v>1669</v>
      </c>
      <c r="C60" s="634" t="s">
        <v>1670</v>
      </c>
      <c r="D60" s="634" t="s">
        <v>1671</v>
      </c>
      <c r="E60" s="634" t="s">
        <v>63</v>
      </c>
      <c r="F60" s="635" t="s">
        <v>1672</v>
      </c>
      <c r="G60" s="634" t="s">
        <v>1591</v>
      </c>
      <c r="H60" s="634" t="s">
        <v>1673</v>
      </c>
      <c r="I60" s="634" t="s">
        <v>1024</v>
      </c>
      <c r="J60" s="634"/>
      <c r="K60" s="634"/>
      <c r="L60" s="634" t="s">
        <v>1674</v>
      </c>
      <c r="M60" s="634" t="s">
        <v>1675</v>
      </c>
      <c r="N60" s="634" t="s">
        <v>71</v>
      </c>
      <c r="O60" s="635" t="s">
        <v>1252</v>
      </c>
      <c r="P60" s="634" t="s">
        <v>1676</v>
      </c>
      <c r="Q60" s="636">
        <v>250000</v>
      </c>
      <c r="R60" s="636">
        <v>900000</v>
      </c>
      <c r="S60" s="636">
        <v>5400000</v>
      </c>
      <c r="T60" s="636">
        <v>1000000</v>
      </c>
      <c r="U60" s="636">
        <v>7550000</v>
      </c>
      <c r="V60" s="637">
        <v>5</v>
      </c>
      <c r="W60" s="637">
        <v>2</v>
      </c>
      <c r="X60" s="637">
        <v>7</v>
      </c>
      <c r="Y60" s="636">
        <v>462</v>
      </c>
      <c r="Z60" s="636">
        <v>18908</v>
      </c>
      <c r="AA60" s="636">
        <v>840</v>
      </c>
    </row>
    <row r="61" spans="1:27">
      <c r="A61" s="634" t="s">
        <v>1677</v>
      </c>
      <c r="B61" s="635" t="s">
        <v>1678</v>
      </c>
      <c r="C61" s="634" t="s">
        <v>1679</v>
      </c>
      <c r="D61" s="634" t="s">
        <v>1461</v>
      </c>
      <c r="E61" s="634" t="s">
        <v>73</v>
      </c>
      <c r="F61" s="635" t="s">
        <v>998</v>
      </c>
      <c r="G61" s="634" t="s">
        <v>1413</v>
      </c>
      <c r="H61" s="634" t="s">
        <v>1019</v>
      </c>
      <c r="I61" s="634" t="s">
        <v>1024</v>
      </c>
      <c r="J61" s="634" t="s">
        <v>1019</v>
      </c>
      <c r="K61" s="634" t="s">
        <v>1019</v>
      </c>
      <c r="L61" s="634" t="s">
        <v>1462</v>
      </c>
      <c r="M61" s="634" t="s">
        <v>1463</v>
      </c>
      <c r="N61" s="634" t="s">
        <v>741</v>
      </c>
      <c r="O61" s="635" t="s">
        <v>1464</v>
      </c>
      <c r="P61" s="634" t="s">
        <v>1680</v>
      </c>
      <c r="Q61" s="636">
        <v>0</v>
      </c>
      <c r="R61" s="636">
        <v>0</v>
      </c>
      <c r="S61" s="636">
        <v>1500000</v>
      </c>
      <c r="T61" s="636">
        <v>1000000</v>
      </c>
      <c r="U61" s="636">
        <v>2500000</v>
      </c>
      <c r="V61" s="637">
        <v>6</v>
      </c>
      <c r="W61" s="637">
        <v>1</v>
      </c>
      <c r="X61" s="637">
        <v>7</v>
      </c>
      <c r="Y61" s="636">
        <v>320</v>
      </c>
      <c r="Z61" s="636">
        <v>4000</v>
      </c>
      <c r="AA61" s="636">
        <v>0</v>
      </c>
    </row>
    <row r="62" spans="1:27">
      <c r="A62" s="634" t="s">
        <v>1681</v>
      </c>
      <c r="B62" s="635" t="s">
        <v>1682</v>
      </c>
      <c r="C62" s="634" t="s">
        <v>1683</v>
      </c>
      <c r="D62" s="634" t="s">
        <v>1684</v>
      </c>
      <c r="E62" s="634" t="s">
        <v>29</v>
      </c>
      <c r="F62" s="635" t="s">
        <v>1047</v>
      </c>
      <c r="G62" s="634" t="s">
        <v>1386</v>
      </c>
      <c r="H62" s="634" t="s">
        <v>1685</v>
      </c>
      <c r="I62" s="634" t="s">
        <v>1080</v>
      </c>
      <c r="J62" s="634" t="s">
        <v>1019</v>
      </c>
      <c r="K62" s="634" t="s">
        <v>1019</v>
      </c>
      <c r="L62" s="634" t="s">
        <v>1686</v>
      </c>
      <c r="M62" s="634" t="s">
        <v>1687</v>
      </c>
      <c r="N62" s="634" t="s">
        <v>31</v>
      </c>
      <c r="O62" s="635" t="s">
        <v>1688</v>
      </c>
      <c r="P62" s="634" t="s">
        <v>1689</v>
      </c>
      <c r="Q62" s="636">
        <v>2000000</v>
      </c>
      <c r="R62" s="636">
        <v>1000000</v>
      </c>
      <c r="S62" s="636">
        <v>25000000</v>
      </c>
      <c r="T62" s="636">
        <v>10000000</v>
      </c>
      <c r="U62" s="636">
        <v>38000000</v>
      </c>
      <c r="V62" s="637">
        <v>5</v>
      </c>
      <c r="W62" s="637">
        <v>2</v>
      </c>
      <c r="X62" s="637">
        <v>7</v>
      </c>
      <c r="Y62" s="636">
        <v>495.32</v>
      </c>
      <c r="Z62" s="636">
        <v>5604</v>
      </c>
      <c r="AA62" s="636">
        <v>600</v>
      </c>
    </row>
    <row r="63" spans="1:27">
      <c r="A63" s="634" t="s">
        <v>1690</v>
      </c>
      <c r="B63" s="635" t="s">
        <v>1691</v>
      </c>
      <c r="C63" s="634" t="s">
        <v>1692</v>
      </c>
      <c r="D63" s="634" t="s">
        <v>1693</v>
      </c>
      <c r="E63" s="634" t="s">
        <v>495</v>
      </c>
      <c r="F63" s="635" t="s">
        <v>1111</v>
      </c>
      <c r="G63" s="634" t="s">
        <v>1298</v>
      </c>
      <c r="H63" s="634" t="s">
        <v>1694</v>
      </c>
      <c r="I63" s="634" t="s">
        <v>1036</v>
      </c>
      <c r="J63" s="634" t="s">
        <v>1019</v>
      </c>
      <c r="K63" s="634" t="s">
        <v>1019</v>
      </c>
      <c r="L63" s="634" t="s">
        <v>1695</v>
      </c>
      <c r="M63" s="634" t="s">
        <v>1696</v>
      </c>
      <c r="N63" s="634" t="s">
        <v>763</v>
      </c>
      <c r="O63" s="635" t="s">
        <v>1697</v>
      </c>
      <c r="P63" s="634" t="s">
        <v>1698</v>
      </c>
      <c r="Q63" s="636">
        <v>10000000</v>
      </c>
      <c r="R63" s="636">
        <v>5000000</v>
      </c>
      <c r="S63" s="636">
        <v>5000000</v>
      </c>
      <c r="T63" s="636">
        <v>3000000</v>
      </c>
      <c r="U63" s="636">
        <v>23000000</v>
      </c>
      <c r="V63" s="637">
        <v>4</v>
      </c>
      <c r="W63" s="637">
        <v>3</v>
      </c>
      <c r="X63" s="637">
        <v>7</v>
      </c>
      <c r="Y63" s="636">
        <v>475</v>
      </c>
      <c r="Z63" s="636">
        <v>30600</v>
      </c>
      <c r="AA63" s="636">
        <v>720</v>
      </c>
    </row>
    <row r="64" spans="1:27">
      <c r="A64" s="634" t="s">
        <v>1699</v>
      </c>
      <c r="B64" s="635" t="s">
        <v>1700</v>
      </c>
      <c r="C64" s="634" t="s">
        <v>1701</v>
      </c>
      <c r="D64" s="634" t="s">
        <v>1702</v>
      </c>
      <c r="E64" s="634" t="s">
        <v>50</v>
      </c>
      <c r="F64" s="635" t="s">
        <v>1022</v>
      </c>
      <c r="G64" s="634" t="s">
        <v>1703</v>
      </c>
      <c r="H64" s="634" t="s">
        <v>1704</v>
      </c>
      <c r="I64" s="634" t="s">
        <v>1023</v>
      </c>
      <c r="J64" s="634"/>
      <c r="K64" s="634"/>
      <c r="L64" s="634" t="s">
        <v>1705</v>
      </c>
      <c r="M64" s="634" t="s">
        <v>1501</v>
      </c>
      <c r="N64" s="634" t="s">
        <v>739</v>
      </c>
      <c r="O64" s="635" t="s">
        <v>1502</v>
      </c>
      <c r="P64" s="634" t="s">
        <v>1706</v>
      </c>
      <c r="Q64" s="636">
        <v>5000000</v>
      </c>
      <c r="R64" s="636">
        <v>5000000</v>
      </c>
      <c r="S64" s="636">
        <v>5000000</v>
      </c>
      <c r="T64" s="636">
        <v>1000000</v>
      </c>
      <c r="U64" s="636">
        <v>16000000</v>
      </c>
      <c r="V64" s="637">
        <v>7</v>
      </c>
      <c r="W64" s="637">
        <v>0</v>
      </c>
      <c r="X64" s="637">
        <v>7</v>
      </c>
      <c r="Y64" s="636">
        <v>197.79</v>
      </c>
      <c r="Z64" s="636">
        <v>35520</v>
      </c>
      <c r="AA64" s="636">
        <v>222</v>
      </c>
    </row>
    <row r="65" spans="1:27">
      <c r="A65" s="634" t="s">
        <v>1707</v>
      </c>
      <c r="B65" s="635" t="s">
        <v>1708</v>
      </c>
      <c r="C65" s="634" t="s">
        <v>1709</v>
      </c>
      <c r="D65" s="634" t="s">
        <v>1710</v>
      </c>
      <c r="E65" s="634" t="s">
        <v>22</v>
      </c>
      <c r="F65" s="635" t="s">
        <v>1045</v>
      </c>
      <c r="G65" s="634" t="s">
        <v>1605</v>
      </c>
      <c r="H65" s="634" t="s">
        <v>1711</v>
      </c>
      <c r="I65" s="634" t="s">
        <v>776</v>
      </c>
      <c r="J65" s="634" t="s">
        <v>1712</v>
      </c>
      <c r="K65" s="634" t="s">
        <v>1713</v>
      </c>
      <c r="L65" s="634" t="s">
        <v>1714</v>
      </c>
      <c r="M65" s="634" t="s">
        <v>1714</v>
      </c>
      <c r="N65" s="634" t="s">
        <v>86</v>
      </c>
      <c r="O65" s="635" t="s">
        <v>1715</v>
      </c>
      <c r="P65" s="634" t="s">
        <v>1716</v>
      </c>
      <c r="Q65" s="636">
        <v>108000</v>
      </c>
      <c r="R65" s="636">
        <v>970000</v>
      </c>
      <c r="S65" s="636">
        <v>2200000</v>
      </c>
      <c r="T65" s="636">
        <v>1000000</v>
      </c>
      <c r="U65" s="636">
        <v>4278000</v>
      </c>
      <c r="V65" s="637">
        <v>8</v>
      </c>
      <c r="W65" s="637">
        <v>0</v>
      </c>
      <c r="X65" s="637">
        <v>8</v>
      </c>
      <c r="Y65" s="636">
        <v>292.06</v>
      </c>
      <c r="Z65" s="636">
        <v>4800</v>
      </c>
      <c r="AA65" s="636">
        <v>200</v>
      </c>
    </row>
    <row r="66" spans="1:27">
      <c r="A66" s="634" t="s">
        <v>1717</v>
      </c>
      <c r="B66" s="635" t="s">
        <v>1718</v>
      </c>
      <c r="C66" s="634" t="s">
        <v>1719</v>
      </c>
      <c r="D66" s="634" t="s">
        <v>1720</v>
      </c>
      <c r="E66" s="634" t="s">
        <v>996</v>
      </c>
      <c r="F66" s="635" t="s">
        <v>1009</v>
      </c>
      <c r="G66" s="634" t="s">
        <v>1349</v>
      </c>
      <c r="H66" s="634" t="s">
        <v>1721</v>
      </c>
      <c r="I66" s="634" t="s">
        <v>1010</v>
      </c>
      <c r="J66" s="634"/>
      <c r="K66" s="634" t="s">
        <v>1722</v>
      </c>
      <c r="L66" s="634" t="s">
        <v>1723</v>
      </c>
      <c r="M66" s="634" t="s">
        <v>1724</v>
      </c>
      <c r="N66" s="634" t="s">
        <v>720</v>
      </c>
      <c r="O66" s="635" t="s">
        <v>1725</v>
      </c>
      <c r="P66" s="634" t="s">
        <v>1726</v>
      </c>
      <c r="Q66" s="636">
        <v>2000000</v>
      </c>
      <c r="R66" s="636">
        <v>4000000</v>
      </c>
      <c r="S66" s="636">
        <v>3000000</v>
      </c>
      <c r="T66" s="636">
        <v>500000</v>
      </c>
      <c r="U66" s="636">
        <v>9500000</v>
      </c>
      <c r="V66" s="637">
        <v>5</v>
      </c>
      <c r="W66" s="637">
        <v>3</v>
      </c>
      <c r="X66" s="637">
        <v>8</v>
      </c>
      <c r="Y66" s="636">
        <v>93.5</v>
      </c>
      <c r="Z66" s="636">
        <v>652</v>
      </c>
      <c r="AA66" s="636">
        <v>238</v>
      </c>
    </row>
    <row r="67" spans="1:27">
      <c r="A67" s="634" t="s">
        <v>1727</v>
      </c>
      <c r="B67" s="635" t="s">
        <v>1728</v>
      </c>
      <c r="C67" s="634" t="s">
        <v>1729</v>
      </c>
      <c r="D67" s="634" t="s">
        <v>1730</v>
      </c>
      <c r="E67" s="634" t="s">
        <v>50</v>
      </c>
      <c r="F67" s="635" t="s">
        <v>1079</v>
      </c>
      <c r="G67" s="634" t="s">
        <v>1259</v>
      </c>
      <c r="H67" s="634" t="s">
        <v>1731</v>
      </c>
      <c r="I67" s="634" t="s">
        <v>1007</v>
      </c>
      <c r="J67" s="634" t="s">
        <v>1019</v>
      </c>
      <c r="K67" s="634" t="s">
        <v>1019</v>
      </c>
      <c r="L67" s="634" t="s">
        <v>1732</v>
      </c>
      <c r="M67" s="634" t="s">
        <v>1733</v>
      </c>
      <c r="N67" s="634" t="s">
        <v>99</v>
      </c>
      <c r="O67" s="635" t="s">
        <v>1734</v>
      </c>
      <c r="P67" s="634" t="s">
        <v>1019</v>
      </c>
      <c r="Q67" s="636">
        <v>2000000</v>
      </c>
      <c r="R67" s="636">
        <v>4000000</v>
      </c>
      <c r="S67" s="636">
        <v>2000000</v>
      </c>
      <c r="T67" s="636">
        <v>2000000</v>
      </c>
      <c r="U67" s="636">
        <v>10000000</v>
      </c>
      <c r="V67" s="637">
        <v>6</v>
      </c>
      <c r="W67" s="637">
        <v>2</v>
      </c>
      <c r="X67" s="637">
        <v>8</v>
      </c>
      <c r="Y67" s="636">
        <v>280</v>
      </c>
      <c r="Z67" s="636">
        <v>0</v>
      </c>
      <c r="AA67" s="636">
        <v>0</v>
      </c>
    </row>
    <row r="68" spans="1:27">
      <c r="A68" s="634" t="s">
        <v>1735</v>
      </c>
      <c r="B68" s="635" t="s">
        <v>1736</v>
      </c>
      <c r="C68" s="634" t="s">
        <v>1737</v>
      </c>
      <c r="D68" s="634" t="s">
        <v>1738</v>
      </c>
      <c r="E68" s="634" t="s">
        <v>22</v>
      </c>
      <c r="F68" s="635" t="s">
        <v>1045</v>
      </c>
      <c r="G68" s="634" t="s">
        <v>1323</v>
      </c>
      <c r="H68" s="634" t="s">
        <v>1739</v>
      </c>
      <c r="I68" s="634" t="s">
        <v>1093</v>
      </c>
      <c r="J68" s="634"/>
      <c r="K68" s="634" t="s">
        <v>1740</v>
      </c>
      <c r="L68" s="634" t="s">
        <v>1741</v>
      </c>
      <c r="M68" s="634" t="s">
        <v>1742</v>
      </c>
      <c r="N68" s="634" t="s">
        <v>94</v>
      </c>
      <c r="O68" s="635" t="s">
        <v>1743</v>
      </c>
      <c r="P68" s="634" t="s">
        <v>1744</v>
      </c>
      <c r="Q68" s="636">
        <v>10000000</v>
      </c>
      <c r="R68" s="636">
        <v>1000000</v>
      </c>
      <c r="S68" s="636">
        <v>6000000</v>
      </c>
      <c r="T68" s="636">
        <v>10000000</v>
      </c>
      <c r="U68" s="636">
        <v>27000000</v>
      </c>
      <c r="V68" s="637">
        <v>9</v>
      </c>
      <c r="W68" s="637">
        <v>0</v>
      </c>
      <c r="X68" s="637">
        <v>9</v>
      </c>
      <c r="Y68" s="636">
        <v>597.5</v>
      </c>
      <c r="Z68" s="636">
        <v>8908</v>
      </c>
      <c r="AA68" s="636">
        <v>648</v>
      </c>
    </row>
    <row r="69" spans="1:27">
      <c r="A69" s="634" t="s">
        <v>1745</v>
      </c>
      <c r="B69" s="635" t="s">
        <v>1746</v>
      </c>
      <c r="C69" s="634" t="s">
        <v>1747</v>
      </c>
      <c r="D69" s="634" t="s">
        <v>1021</v>
      </c>
      <c r="E69" s="634" t="s">
        <v>50</v>
      </c>
      <c r="F69" s="635" t="s">
        <v>1022</v>
      </c>
      <c r="G69" s="634" t="s">
        <v>1340</v>
      </c>
      <c r="H69" s="634" t="s">
        <v>1133</v>
      </c>
      <c r="I69" s="634" t="s">
        <v>1033</v>
      </c>
      <c r="J69" s="634"/>
      <c r="K69" s="634"/>
      <c r="L69" s="634" t="s">
        <v>1748</v>
      </c>
      <c r="M69" s="634" t="s">
        <v>1749</v>
      </c>
      <c r="N69" s="634" t="s">
        <v>753</v>
      </c>
      <c r="O69" s="635" t="s">
        <v>1750</v>
      </c>
      <c r="P69" s="634" t="s">
        <v>1751</v>
      </c>
      <c r="Q69" s="636">
        <v>3000000</v>
      </c>
      <c r="R69" s="636">
        <v>600000</v>
      </c>
      <c r="S69" s="636">
        <v>5000000</v>
      </c>
      <c r="T69" s="636">
        <v>1500000</v>
      </c>
      <c r="U69" s="636">
        <v>10100000</v>
      </c>
      <c r="V69" s="637">
        <v>5</v>
      </c>
      <c r="W69" s="637">
        <v>4</v>
      </c>
      <c r="X69" s="637">
        <v>9</v>
      </c>
      <c r="Y69" s="636">
        <v>216.5</v>
      </c>
      <c r="Z69" s="636">
        <v>4896</v>
      </c>
      <c r="AA69" s="636">
        <v>159</v>
      </c>
    </row>
    <row r="70" spans="1:27">
      <c r="A70" s="634" t="s">
        <v>1752</v>
      </c>
      <c r="B70" s="635" t="s">
        <v>1753</v>
      </c>
      <c r="C70" s="634" t="s">
        <v>1754</v>
      </c>
      <c r="D70" s="634" t="s">
        <v>1021</v>
      </c>
      <c r="E70" s="634" t="s">
        <v>50</v>
      </c>
      <c r="F70" s="635" t="s">
        <v>1022</v>
      </c>
      <c r="G70" s="634" t="s">
        <v>1298</v>
      </c>
      <c r="H70" s="634" t="s">
        <v>1755</v>
      </c>
      <c r="I70" s="634" t="s">
        <v>1015</v>
      </c>
      <c r="J70" s="634"/>
      <c r="K70" s="634"/>
      <c r="L70" s="634" t="s">
        <v>1756</v>
      </c>
      <c r="M70" s="634" t="s">
        <v>1757</v>
      </c>
      <c r="N70" s="634" t="s">
        <v>77</v>
      </c>
      <c r="O70" s="635" t="s">
        <v>1758</v>
      </c>
      <c r="P70" s="634" t="s">
        <v>1759</v>
      </c>
      <c r="Q70" s="636">
        <v>2000000</v>
      </c>
      <c r="R70" s="636">
        <v>2000000</v>
      </c>
      <c r="S70" s="636">
        <v>10000000</v>
      </c>
      <c r="T70" s="636">
        <v>1000000</v>
      </c>
      <c r="U70" s="636">
        <v>15000000</v>
      </c>
      <c r="V70" s="637">
        <v>9</v>
      </c>
      <c r="W70" s="637">
        <v>0</v>
      </c>
      <c r="X70" s="637">
        <v>9</v>
      </c>
      <c r="Y70" s="636">
        <v>259.7</v>
      </c>
      <c r="Z70" s="636">
        <v>5516</v>
      </c>
      <c r="AA70" s="636">
        <v>0</v>
      </c>
    </row>
    <row r="71" spans="1:27">
      <c r="A71" s="634" t="s">
        <v>1760</v>
      </c>
      <c r="B71" s="635" t="s">
        <v>1761</v>
      </c>
      <c r="C71" s="634" t="s">
        <v>1762</v>
      </c>
      <c r="D71" s="634" t="s">
        <v>1021</v>
      </c>
      <c r="E71" s="634" t="s">
        <v>50</v>
      </c>
      <c r="F71" s="635" t="s">
        <v>1022</v>
      </c>
      <c r="G71" s="634" t="s">
        <v>1298</v>
      </c>
      <c r="H71" s="634" t="s">
        <v>1492</v>
      </c>
      <c r="I71" s="634" t="s">
        <v>1024</v>
      </c>
      <c r="J71" s="634" t="s">
        <v>1019</v>
      </c>
      <c r="K71" s="634" t="s">
        <v>1019</v>
      </c>
      <c r="L71" s="634" t="s">
        <v>1763</v>
      </c>
      <c r="M71" s="634" t="s">
        <v>1764</v>
      </c>
      <c r="N71" s="634" t="s">
        <v>748</v>
      </c>
      <c r="O71" s="635" t="s">
        <v>1765</v>
      </c>
      <c r="P71" s="634" t="s">
        <v>1019</v>
      </c>
      <c r="Q71" s="636">
        <v>1000000</v>
      </c>
      <c r="R71" s="636">
        <v>3000000</v>
      </c>
      <c r="S71" s="636">
        <v>5000000</v>
      </c>
      <c r="T71" s="636">
        <v>2000000</v>
      </c>
      <c r="U71" s="636">
        <v>11000000</v>
      </c>
      <c r="V71" s="637">
        <v>8</v>
      </c>
      <c r="W71" s="637">
        <v>1</v>
      </c>
      <c r="X71" s="637">
        <v>9</v>
      </c>
      <c r="Y71" s="636">
        <v>263.89999999999998</v>
      </c>
      <c r="Z71" s="636">
        <v>3130</v>
      </c>
      <c r="AA71" s="636">
        <v>861</v>
      </c>
    </row>
    <row r="72" spans="1:27">
      <c r="A72" s="634" t="s">
        <v>1766</v>
      </c>
      <c r="B72" s="635" t="s">
        <v>1767</v>
      </c>
      <c r="C72" s="634" t="s">
        <v>1768</v>
      </c>
      <c r="D72" s="634" t="s">
        <v>1769</v>
      </c>
      <c r="E72" s="634" t="s">
        <v>287</v>
      </c>
      <c r="F72" s="635" t="s">
        <v>1141</v>
      </c>
      <c r="G72" s="634" t="s">
        <v>1349</v>
      </c>
      <c r="H72" s="634" t="s">
        <v>1149</v>
      </c>
      <c r="I72" s="634" t="s">
        <v>1015</v>
      </c>
      <c r="J72" s="634"/>
      <c r="K72" s="634"/>
      <c r="L72" s="634" t="s">
        <v>1770</v>
      </c>
      <c r="M72" s="634" t="s">
        <v>1134</v>
      </c>
      <c r="N72" s="634" t="s">
        <v>41</v>
      </c>
      <c r="O72" s="635" t="s">
        <v>1135</v>
      </c>
      <c r="P72" s="634" t="s">
        <v>1771</v>
      </c>
      <c r="Q72" s="636">
        <v>12000000</v>
      </c>
      <c r="R72" s="636">
        <v>5000000</v>
      </c>
      <c r="S72" s="636">
        <v>2000000</v>
      </c>
      <c r="T72" s="636">
        <v>2000000</v>
      </c>
      <c r="U72" s="636">
        <v>21000000</v>
      </c>
      <c r="V72" s="637">
        <v>9</v>
      </c>
      <c r="W72" s="637">
        <v>0</v>
      </c>
      <c r="X72" s="637">
        <v>9</v>
      </c>
      <c r="Y72" s="636">
        <v>400</v>
      </c>
      <c r="Z72" s="636">
        <v>11124</v>
      </c>
      <c r="AA72" s="636">
        <v>1080</v>
      </c>
    </row>
    <row r="73" spans="1:27">
      <c r="A73" s="634" t="s">
        <v>1772</v>
      </c>
      <c r="B73" s="635" t="s">
        <v>1773</v>
      </c>
      <c r="C73" s="634" t="s">
        <v>1774</v>
      </c>
      <c r="D73" s="634" t="s">
        <v>1775</v>
      </c>
      <c r="E73" s="634" t="s">
        <v>11</v>
      </c>
      <c r="F73" s="635" t="s">
        <v>1108</v>
      </c>
      <c r="G73" s="634" t="s">
        <v>1393</v>
      </c>
      <c r="H73" s="634" t="s">
        <v>1776</v>
      </c>
      <c r="I73" s="634" t="s">
        <v>1093</v>
      </c>
      <c r="J73" s="634" t="s">
        <v>1019</v>
      </c>
      <c r="K73" s="634" t="s">
        <v>1019</v>
      </c>
      <c r="L73" s="634" t="s">
        <v>1777</v>
      </c>
      <c r="M73" s="634" t="s">
        <v>1778</v>
      </c>
      <c r="N73" s="634" t="s">
        <v>10</v>
      </c>
      <c r="O73" s="635" t="s">
        <v>1779</v>
      </c>
      <c r="P73" s="634" t="s">
        <v>1019</v>
      </c>
      <c r="Q73" s="636">
        <v>0</v>
      </c>
      <c r="R73" s="636">
        <v>11000000</v>
      </c>
      <c r="S73" s="636">
        <v>5500000</v>
      </c>
      <c r="T73" s="636">
        <v>1000000</v>
      </c>
      <c r="U73" s="636">
        <v>17500000</v>
      </c>
      <c r="V73" s="637">
        <v>8</v>
      </c>
      <c r="W73" s="637">
        <v>1</v>
      </c>
      <c r="X73" s="637">
        <v>9</v>
      </c>
      <c r="Y73" s="636">
        <v>54.63</v>
      </c>
      <c r="Z73" s="636">
        <v>500</v>
      </c>
      <c r="AA73" s="636">
        <v>490</v>
      </c>
    </row>
    <row r="74" spans="1:27">
      <c r="A74" s="634" t="s">
        <v>1780</v>
      </c>
      <c r="B74" s="635" t="s">
        <v>1781</v>
      </c>
      <c r="C74" s="634" t="s">
        <v>1782</v>
      </c>
      <c r="D74" s="634" t="s">
        <v>1783</v>
      </c>
      <c r="E74" s="634" t="s">
        <v>778</v>
      </c>
      <c r="F74" s="635" t="s">
        <v>1784</v>
      </c>
      <c r="G74" s="634" t="s">
        <v>1386</v>
      </c>
      <c r="H74" s="634" t="s">
        <v>1785</v>
      </c>
      <c r="I74" s="634" t="s">
        <v>1010</v>
      </c>
      <c r="J74" s="634"/>
      <c r="K74" s="634"/>
      <c r="L74" s="634" t="s">
        <v>1786</v>
      </c>
      <c r="M74" s="634" t="s">
        <v>1530</v>
      </c>
      <c r="N74" s="634" t="s">
        <v>94</v>
      </c>
      <c r="O74" s="635" t="s">
        <v>1531</v>
      </c>
      <c r="P74" s="634" t="s">
        <v>1787</v>
      </c>
      <c r="Q74" s="636">
        <v>5000000</v>
      </c>
      <c r="R74" s="636">
        <v>4000000</v>
      </c>
      <c r="S74" s="636">
        <v>4000000</v>
      </c>
      <c r="T74" s="636">
        <v>1000000</v>
      </c>
      <c r="U74" s="636">
        <v>14000000</v>
      </c>
      <c r="V74" s="637">
        <v>8</v>
      </c>
      <c r="W74" s="637">
        <v>2</v>
      </c>
      <c r="X74" s="637">
        <v>10</v>
      </c>
      <c r="Y74" s="636">
        <v>214</v>
      </c>
      <c r="Z74" s="636">
        <v>34822</v>
      </c>
      <c r="AA74" s="636">
        <v>450</v>
      </c>
    </row>
    <row r="75" spans="1:27">
      <c r="A75" s="634" t="s">
        <v>1788</v>
      </c>
      <c r="B75" s="635" t="s">
        <v>1789</v>
      </c>
      <c r="C75" s="634" t="s">
        <v>1790</v>
      </c>
      <c r="D75" s="634" t="s">
        <v>1791</v>
      </c>
      <c r="E75" s="634" t="s">
        <v>1190</v>
      </c>
      <c r="F75" s="635" t="s">
        <v>1792</v>
      </c>
      <c r="G75" s="634" t="s">
        <v>1370</v>
      </c>
      <c r="H75" s="634" t="s">
        <v>1078</v>
      </c>
      <c r="I75" s="634" t="s">
        <v>1015</v>
      </c>
      <c r="J75" s="634"/>
      <c r="K75" s="634" t="s">
        <v>1101</v>
      </c>
      <c r="L75" s="634" t="s">
        <v>1793</v>
      </c>
      <c r="M75" s="634" t="s">
        <v>1081</v>
      </c>
      <c r="N75" s="634" t="s">
        <v>4</v>
      </c>
      <c r="O75" s="635" t="s">
        <v>1082</v>
      </c>
      <c r="P75" s="634" t="s">
        <v>1019</v>
      </c>
      <c r="Q75" s="636">
        <v>40000</v>
      </c>
      <c r="R75" s="636">
        <v>0</v>
      </c>
      <c r="S75" s="636">
        <v>2000000</v>
      </c>
      <c r="T75" s="636">
        <v>1000000</v>
      </c>
      <c r="U75" s="636">
        <v>3040000</v>
      </c>
      <c r="V75" s="637">
        <v>10</v>
      </c>
      <c r="W75" s="637">
        <v>0</v>
      </c>
      <c r="X75" s="637">
        <v>10</v>
      </c>
      <c r="Y75" s="636">
        <v>195</v>
      </c>
      <c r="Z75" s="636">
        <v>1250</v>
      </c>
      <c r="AA75" s="636">
        <v>1000</v>
      </c>
    </row>
    <row r="76" spans="1:27">
      <c r="A76" s="634" t="s">
        <v>1794</v>
      </c>
      <c r="B76" s="635" t="s">
        <v>1795</v>
      </c>
      <c r="C76" s="634" t="s">
        <v>1796</v>
      </c>
      <c r="D76" s="634" t="s">
        <v>1797</v>
      </c>
      <c r="E76" s="634" t="s">
        <v>42</v>
      </c>
      <c r="F76" s="635" t="s">
        <v>998</v>
      </c>
      <c r="G76" s="634" t="s">
        <v>1306</v>
      </c>
      <c r="H76" s="634" t="s">
        <v>1798</v>
      </c>
      <c r="I76" s="634" t="s">
        <v>1033</v>
      </c>
      <c r="J76" s="634" t="s">
        <v>1019</v>
      </c>
      <c r="K76" s="634" t="s">
        <v>1019</v>
      </c>
      <c r="L76" s="634" t="s">
        <v>1799</v>
      </c>
      <c r="M76" s="634" t="s">
        <v>1800</v>
      </c>
      <c r="N76" s="634" t="s">
        <v>27</v>
      </c>
      <c r="O76" s="635" t="s">
        <v>1801</v>
      </c>
      <c r="P76" s="634" t="s">
        <v>1019</v>
      </c>
      <c r="Q76" s="636">
        <v>25000000</v>
      </c>
      <c r="R76" s="636">
        <v>0</v>
      </c>
      <c r="S76" s="636">
        <v>10000000</v>
      </c>
      <c r="T76" s="636">
        <v>10000000</v>
      </c>
      <c r="U76" s="636">
        <v>45000000</v>
      </c>
      <c r="V76" s="637">
        <v>10</v>
      </c>
      <c r="W76" s="637">
        <v>0</v>
      </c>
      <c r="X76" s="637">
        <v>10</v>
      </c>
      <c r="Y76" s="636">
        <v>480</v>
      </c>
      <c r="Z76" s="636">
        <v>102440</v>
      </c>
      <c r="AA76" s="636">
        <v>0</v>
      </c>
    </row>
    <row r="77" spans="1:27">
      <c r="A77" s="634" t="s">
        <v>1802</v>
      </c>
      <c r="B77" s="635" t="s">
        <v>1803</v>
      </c>
      <c r="C77" s="634" t="s">
        <v>1804</v>
      </c>
      <c r="D77" s="634" t="s">
        <v>1805</v>
      </c>
      <c r="E77" s="634" t="s">
        <v>42</v>
      </c>
      <c r="F77" s="635" t="s">
        <v>998</v>
      </c>
      <c r="G77" s="634" t="s">
        <v>1386</v>
      </c>
      <c r="H77" s="634" t="s">
        <v>1806</v>
      </c>
      <c r="I77" s="634" t="s">
        <v>1019</v>
      </c>
      <c r="J77" s="634" t="s">
        <v>1019</v>
      </c>
      <c r="K77" s="634" t="s">
        <v>1019</v>
      </c>
      <c r="L77" s="634" t="s">
        <v>1807</v>
      </c>
      <c r="M77" s="634" t="s">
        <v>1808</v>
      </c>
      <c r="N77" s="634" t="s">
        <v>724</v>
      </c>
      <c r="O77" s="635" t="s">
        <v>1809</v>
      </c>
      <c r="P77" s="634" t="s">
        <v>1810</v>
      </c>
      <c r="Q77" s="636">
        <v>5000000</v>
      </c>
      <c r="R77" s="636">
        <v>0</v>
      </c>
      <c r="S77" s="636">
        <v>5000000</v>
      </c>
      <c r="T77" s="636">
        <v>5000000</v>
      </c>
      <c r="U77" s="636">
        <v>15000000</v>
      </c>
      <c r="V77" s="637">
        <v>10</v>
      </c>
      <c r="W77" s="637">
        <v>0</v>
      </c>
      <c r="X77" s="637">
        <v>10</v>
      </c>
      <c r="Y77" s="636">
        <v>450</v>
      </c>
      <c r="Z77" s="636">
        <v>59616</v>
      </c>
      <c r="AA77" s="636">
        <v>0</v>
      </c>
    </row>
    <row r="78" spans="1:27">
      <c r="A78" s="634" t="s">
        <v>1811</v>
      </c>
      <c r="B78" s="635" t="s">
        <v>1812</v>
      </c>
      <c r="C78" s="634" t="s">
        <v>1813</v>
      </c>
      <c r="D78" s="634" t="s">
        <v>1814</v>
      </c>
      <c r="E78" s="634" t="s">
        <v>7</v>
      </c>
      <c r="F78" s="635" t="s">
        <v>1815</v>
      </c>
      <c r="G78" s="634" t="s">
        <v>1370</v>
      </c>
      <c r="H78" s="634" t="s">
        <v>1816</v>
      </c>
      <c r="I78" s="634" t="s">
        <v>1007</v>
      </c>
      <c r="J78" s="634"/>
      <c r="K78" s="634"/>
      <c r="L78" s="634" t="s">
        <v>1817</v>
      </c>
      <c r="M78" s="634" t="s">
        <v>1818</v>
      </c>
      <c r="N78" s="634" t="s">
        <v>220</v>
      </c>
      <c r="O78" s="635" t="s">
        <v>1819</v>
      </c>
      <c r="P78" s="634" t="s">
        <v>1820</v>
      </c>
      <c r="Q78" s="636">
        <v>1500000</v>
      </c>
      <c r="R78" s="636">
        <v>1000000</v>
      </c>
      <c r="S78" s="636">
        <v>500000</v>
      </c>
      <c r="T78" s="636">
        <v>500000</v>
      </c>
      <c r="U78" s="636">
        <v>3500000</v>
      </c>
      <c r="V78" s="637">
        <v>5</v>
      </c>
      <c r="W78" s="637">
        <v>5</v>
      </c>
      <c r="X78" s="637">
        <v>10</v>
      </c>
      <c r="Y78" s="636">
        <v>499.8</v>
      </c>
      <c r="Z78" s="636">
        <v>11840</v>
      </c>
      <c r="AA78" s="636">
        <v>1225</v>
      </c>
    </row>
    <row r="79" spans="1:27">
      <c r="A79" s="634" t="s">
        <v>1821</v>
      </c>
      <c r="B79" s="635" t="s">
        <v>1822</v>
      </c>
      <c r="C79" s="634" t="s">
        <v>1823</v>
      </c>
      <c r="D79" s="634" t="s">
        <v>1824</v>
      </c>
      <c r="E79" s="634" t="s">
        <v>56</v>
      </c>
      <c r="F79" s="635" t="s">
        <v>1825</v>
      </c>
      <c r="G79" s="634" t="s">
        <v>1306</v>
      </c>
      <c r="H79" s="634" t="s">
        <v>1826</v>
      </c>
      <c r="I79" s="634" t="s">
        <v>1010</v>
      </c>
      <c r="J79" s="634" t="s">
        <v>1019</v>
      </c>
      <c r="K79" s="634" t="s">
        <v>1019</v>
      </c>
      <c r="L79" s="634" t="s">
        <v>1827</v>
      </c>
      <c r="M79" s="634" t="s">
        <v>1828</v>
      </c>
      <c r="N79" s="634" t="s">
        <v>764</v>
      </c>
      <c r="O79" s="635" t="s">
        <v>1829</v>
      </c>
      <c r="P79" s="634" t="s">
        <v>1019</v>
      </c>
      <c r="Q79" s="636">
        <v>53750000</v>
      </c>
      <c r="R79" s="636">
        <v>244140000</v>
      </c>
      <c r="S79" s="636">
        <v>85940000</v>
      </c>
      <c r="T79" s="636">
        <v>98270000</v>
      </c>
      <c r="U79" s="636">
        <v>482100000</v>
      </c>
      <c r="V79" s="637">
        <v>5</v>
      </c>
      <c r="W79" s="637">
        <v>5</v>
      </c>
      <c r="X79" s="637">
        <v>10</v>
      </c>
      <c r="Y79" s="636">
        <v>497.3</v>
      </c>
      <c r="Z79" s="636">
        <v>32212</v>
      </c>
      <c r="AA79" s="636">
        <v>9827</v>
      </c>
    </row>
    <row r="80" spans="1:27">
      <c r="A80" s="634" t="s">
        <v>1830</v>
      </c>
      <c r="B80" s="635" t="s">
        <v>1831</v>
      </c>
      <c r="C80" s="634" t="s">
        <v>1832</v>
      </c>
      <c r="D80" s="634" t="s">
        <v>1157</v>
      </c>
      <c r="E80" s="634" t="s">
        <v>16</v>
      </c>
      <c r="F80" s="635" t="s">
        <v>1090</v>
      </c>
      <c r="G80" s="634" t="s">
        <v>1591</v>
      </c>
      <c r="H80" s="634" t="s">
        <v>1833</v>
      </c>
      <c r="I80" s="634" t="s">
        <v>1007</v>
      </c>
      <c r="J80" s="634"/>
      <c r="K80" s="634"/>
      <c r="L80" s="634" t="s">
        <v>1834</v>
      </c>
      <c r="M80" s="634" t="s">
        <v>1081</v>
      </c>
      <c r="N80" s="634" t="s">
        <v>4</v>
      </c>
      <c r="O80" s="635" t="s">
        <v>1082</v>
      </c>
      <c r="P80" s="634" t="s">
        <v>1019</v>
      </c>
      <c r="Q80" s="636">
        <v>0</v>
      </c>
      <c r="R80" s="636">
        <v>0</v>
      </c>
      <c r="S80" s="636">
        <v>2000000</v>
      </c>
      <c r="T80" s="636">
        <v>1000000</v>
      </c>
      <c r="U80" s="636">
        <v>3000000</v>
      </c>
      <c r="V80" s="637">
        <v>8</v>
      </c>
      <c r="W80" s="637">
        <v>2</v>
      </c>
      <c r="X80" s="637">
        <v>10</v>
      </c>
      <c r="Y80" s="636">
        <v>247</v>
      </c>
      <c r="Z80" s="636">
        <v>3000</v>
      </c>
      <c r="AA80" s="636">
        <v>1150</v>
      </c>
    </row>
    <row r="81" spans="1:27">
      <c r="A81" s="634" t="s">
        <v>1835</v>
      </c>
      <c r="B81" s="635" t="s">
        <v>1836</v>
      </c>
      <c r="C81" s="634" t="s">
        <v>1683</v>
      </c>
      <c r="D81" s="634" t="s">
        <v>1837</v>
      </c>
      <c r="E81" s="634" t="s">
        <v>50</v>
      </c>
      <c r="F81" s="635" t="s">
        <v>1079</v>
      </c>
      <c r="G81" s="634" t="s">
        <v>1248</v>
      </c>
      <c r="H81" s="634" t="s">
        <v>1838</v>
      </c>
      <c r="I81" s="634" t="s">
        <v>1036</v>
      </c>
      <c r="J81" s="634"/>
      <c r="K81" s="634"/>
      <c r="L81" s="634" t="s">
        <v>1839</v>
      </c>
      <c r="M81" s="634" t="s">
        <v>1142</v>
      </c>
      <c r="N81" s="634" t="s">
        <v>760</v>
      </c>
      <c r="O81" s="635" t="s">
        <v>1143</v>
      </c>
      <c r="P81" s="634" t="s">
        <v>1840</v>
      </c>
      <c r="Q81" s="636">
        <v>1000000</v>
      </c>
      <c r="R81" s="636">
        <v>1500000</v>
      </c>
      <c r="S81" s="636">
        <v>2500000</v>
      </c>
      <c r="T81" s="636">
        <v>500000</v>
      </c>
      <c r="U81" s="636">
        <v>5500000</v>
      </c>
      <c r="V81" s="637">
        <v>10</v>
      </c>
      <c r="W81" s="637">
        <v>0</v>
      </c>
      <c r="X81" s="637">
        <v>10</v>
      </c>
      <c r="Y81" s="636">
        <v>198</v>
      </c>
      <c r="Z81" s="636">
        <v>5455</v>
      </c>
      <c r="AA81" s="636">
        <v>725</v>
      </c>
    </row>
    <row r="82" spans="1:27">
      <c r="A82" s="634" t="s">
        <v>1841</v>
      </c>
      <c r="B82" s="635" t="s">
        <v>1842</v>
      </c>
      <c r="C82" s="634" t="s">
        <v>1843</v>
      </c>
      <c r="D82" s="634" t="s">
        <v>1844</v>
      </c>
      <c r="E82" s="634" t="s">
        <v>50</v>
      </c>
      <c r="F82" s="635" t="s">
        <v>1077</v>
      </c>
      <c r="G82" s="634" t="s">
        <v>1605</v>
      </c>
      <c r="H82" s="634" t="s">
        <v>1845</v>
      </c>
      <c r="I82" s="634" t="s">
        <v>1024</v>
      </c>
      <c r="J82" s="634" t="s">
        <v>1019</v>
      </c>
      <c r="K82" s="634" t="s">
        <v>1019</v>
      </c>
      <c r="L82" s="634" t="s">
        <v>1846</v>
      </c>
      <c r="M82" s="634" t="s">
        <v>1847</v>
      </c>
      <c r="N82" s="634" t="s">
        <v>718</v>
      </c>
      <c r="O82" s="635" t="s">
        <v>1848</v>
      </c>
      <c r="P82" s="634" t="s">
        <v>1019</v>
      </c>
      <c r="Q82" s="636">
        <v>50000</v>
      </c>
      <c r="R82" s="636">
        <v>3000000</v>
      </c>
      <c r="S82" s="636">
        <v>5000000</v>
      </c>
      <c r="T82" s="636">
        <v>5000000</v>
      </c>
      <c r="U82" s="636">
        <v>13050000</v>
      </c>
      <c r="V82" s="637">
        <v>10</v>
      </c>
      <c r="W82" s="637">
        <v>0</v>
      </c>
      <c r="X82" s="637">
        <v>10</v>
      </c>
      <c r="Y82" s="636">
        <v>125.99</v>
      </c>
      <c r="Z82" s="636">
        <v>0</v>
      </c>
      <c r="AA82" s="636">
        <v>0</v>
      </c>
    </row>
    <row r="83" spans="1:27">
      <c r="A83" s="634" t="s">
        <v>1849</v>
      </c>
      <c r="B83" s="635" t="s">
        <v>1850</v>
      </c>
      <c r="C83" s="634" t="s">
        <v>1851</v>
      </c>
      <c r="D83" s="634" t="s">
        <v>1852</v>
      </c>
      <c r="E83" s="634" t="s">
        <v>50</v>
      </c>
      <c r="F83" s="635" t="s">
        <v>1077</v>
      </c>
      <c r="G83" s="634" t="s">
        <v>1259</v>
      </c>
      <c r="H83" s="634" t="s">
        <v>1128</v>
      </c>
      <c r="I83" s="634" t="s">
        <v>1020</v>
      </c>
      <c r="J83" s="634" t="s">
        <v>1019</v>
      </c>
      <c r="K83" s="634" t="s">
        <v>1019</v>
      </c>
      <c r="L83" s="634" t="s">
        <v>1853</v>
      </c>
      <c r="M83" s="634" t="s">
        <v>1854</v>
      </c>
      <c r="N83" s="634" t="s">
        <v>99</v>
      </c>
      <c r="O83" s="635" t="s">
        <v>1855</v>
      </c>
      <c r="P83" s="634" t="s">
        <v>1856</v>
      </c>
      <c r="Q83" s="636">
        <v>18000000</v>
      </c>
      <c r="R83" s="636">
        <v>5000000</v>
      </c>
      <c r="S83" s="636">
        <v>4000000</v>
      </c>
      <c r="T83" s="636">
        <v>2000000</v>
      </c>
      <c r="U83" s="636">
        <v>29000000</v>
      </c>
      <c r="V83" s="637">
        <v>6</v>
      </c>
      <c r="W83" s="637">
        <v>4</v>
      </c>
      <c r="X83" s="637">
        <v>10</v>
      </c>
      <c r="Y83" s="636">
        <v>480</v>
      </c>
      <c r="Z83" s="636">
        <v>0</v>
      </c>
      <c r="AA83" s="636">
        <v>0</v>
      </c>
    </row>
    <row r="84" spans="1:27">
      <c r="A84" s="634" t="s">
        <v>1857</v>
      </c>
      <c r="B84" s="635" t="s">
        <v>1858</v>
      </c>
      <c r="C84" s="634" t="s">
        <v>1859</v>
      </c>
      <c r="D84" s="634" t="s">
        <v>1021</v>
      </c>
      <c r="E84" s="634" t="s">
        <v>50</v>
      </c>
      <c r="F84" s="635" t="s">
        <v>1022</v>
      </c>
      <c r="G84" s="634" t="s">
        <v>1393</v>
      </c>
      <c r="H84" s="634" t="s">
        <v>1860</v>
      </c>
      <c r="I84" s="634" t="s">
        <v>1093</v>
      </c>
      <c r="J84" s="634" t="s">
        <v>1019</v>
      </c>
      <c r="K84" s="634" t="s">
        <v>1019</v>
      </c>
      <c r="L84" s="634" t="s">
        <v>1861</v>
      </c>
      <c r="M84" s="634" t="s">
        <v>1862</v>
      </c>
      <c r="N84" s="634" t="s">
        <v>740</v>
      </c>
      <c r="O84" s="635" t="s">
        <v>1863</v>
      </c>
      <c r="P84" s="634" t="s">
        <v>1864</v>
      </c>
      <c r="Q84" s="636">
        <v>10000000</v>
      </c>
      <c r="R84" s="636">
        <v>1000000</v>
      </c>
      <c r="S84" s="636">
        <v>5000000</v>
      </c>
      <c r="T84" s="636">
        <v>1000000</v>
      </c>
      <c r="U84" s="636">
        <v>17000000</v>
      </c>
      <c r="V84" s="637">
        <v>10</v>
      </c>
      <c r="W84" s="637">
        <v>0</v>
      </c>
      <c r="X84" s="637">
        <v>10</v>
      </c>
      <c r="Y84" s="636">
        <v>214.29</v>
      </c>
      <c r="Z84" s="636">
        <v>5054</v>
      </c>
      <c r="AA84" s="636">
        <v>966</v>
      </c>
    </row>
    <row r="85" spans="1:27">
      <c r="A85" s="634" t="s">
        <v>1865</v>
      </c>
      <c r="B85" s="635" t="s">
        <v>1866</v>
      </c>
      <c r="C85" s="634" t="s">
        <v>1867</v>
      </c>
      <c r="D85" s="634" t="s">
        <v>1868</v>
      </c>
      <c r="E85" s="634" t="s">
        <v>1191</v>
      </c>
      <c r="F85" s="635" t="s">
        <v>1316</v>
      </c>
      <c r="G85" s="634" t="s">
        <v>1259</v>
      </c>
      <c r="H85" s="634" t="s">
        <v>1869</v>
      </c>
      <c r="I85" s="634" t="s">
        <v>1015</v>
      </c>
      <c r="J85" s="634"/>
      <c r="K85" s="634" t="s">
        <v>1049</v>
      </c>
      <c r="L85" s="634" t="s">
        <v>1117</v>
      </c>
      <c r="M85" s="634" t="s">
        <v>1058</v>
      </c>
      <c r="N85" s="634" t="s">
        <v>36</v>
      </c>
      <c r="O85" s="635" t="s">
        <v>1059</v>
      </c>
      <c r="P85" s="634" t="s">
        <v>1019</v>
      </c>
      <c r="Q85" s="636">
        <v>5000000</v>
      </c>
      <c r="R85" s="636">
        <v>5000000</v>
      </c>
      <c r="S85" s="636">
        <v>10000000</v>
      </c>
      <c r="T85" s="636">
        <v>10000000</v>
      </c>
      <c r="U85" s="636">
        <v>30000000</v>
      </c>
      <c r="V85" s="637">
        <v>6</v>
      </c>
      <c r="W85" s="637">
        <v>4</v>
      </c>
      <c r="X85" s="637">
        <v>10</v>
      </c>
      <c r="Y85" s="636">
        <v>165.16</v>
      </c>
      <c r="Z85" s="636">
        <v>800</v>
      </c>
      <c r="AA85" s="636">
        <v>0</v>
      </c>
    </row>
    <row r="86" spans="1:27">
      <c r="A86" s="634" t="s">
        <v>1870</v>
      </c>
      <c r="B86" s="635" t="s">
        <v>1871</v>
      </c>
      <c r="C86" s="634" t="s">
        <v>1872</v>
      </c>
      <c r="D86" s="634" t="s">
        <v>1873</v>
      </c>
      <c r="E86" s="634" t="s">
        <v>973</v>
      </c>
      <c r="F86" s="635" t="s">
        <v>1316</v>
      </c>
      <c r="G86" s="634" t="s">
        <v>1229</v>
      </c>
      <c r="H86" s="634" t="s">
        <v>1874</v>
      </c>
      <c r="I86" s="634" t="s">
        <v>1015</v>
      </c>
      <c r="J86" s="634"/>
      <c r="K86" s="634"/>
      <c r="L86" s="634" t="s">
        <v>1103</v>
      </c>
      <c r="M86" s="634" t="s">
        <v>1103</v>
      </c>
      <c r="N86" s="634" t="s">
        <v>0</v>
      </c>
      <c r="O86" s="635" t="s">
        <v>1104</v>
      </c>
      <c r="P86" s="634" t="s">
        <v>1019</v>
      </c>
      <c r="Q86" s="636">
        <v>0</v>
      </c>
      <c r="R86" s="636">
        <v>10000000</v>
      </c>
      <c r="S86" s="636">
        <v>10000000</v>
      </c>
      <c r="T86" s="636">
        <v>10000000</v>
      </c>
      <c r="U86" s="636">
        <v>30000000</v>
      </c>
      <c r="V86" s="637">
        <v>7</v>
      </c>
      <c r="W86" s="637">
        <v>3</v>
      </c>
      <c r="X86" s="637">
        <v>10</v>
      </c>
      <c r="Y86" s="636">
        <v>364.26</v>
      </c>
      <c r="Z86" s="636">
        <v>756</v>
      </c>
      <c r="AA86" s="636">
        <v>756</v>
      </c>
    </row>
    <row r="87" spans="1:27">
      <c r="A87" s="634" t="s">
        <v>1875</v>
      </c>
      <c r="B87" s="635" t="s">
        <v>1876</v>
      </c>
      <c r="C87" s="634" t="s">
        <v>1877</v>
      </c>
      <c r="D87" s="634" t="s">
        <v>1873</v>
      </c>
      <c r="E87" s="634" t="s">
        <v>973</v>
      </c>
      <c r="F87" s="635" t="s">
        <v>1316</v>
      </c>
      <c r="G87" s="634" t="s">
        <v>1605</v>
      </c>
      <c r="H87" s="634" t="s">
        <v>1878</v>
      </c>
      <c r="I87" s="634" t="s">
        <v>1010</v>
      </c>
      <c r="J87" s="634"/>
      <c r="K87" s="634"/>
      <c r="L87" s="634" t="s">
        <v>1879</v>
      </c>
      <c r="M87" s="634" t="s">
        <v>1058</v>
      </c>
      <c r="N87" s="634" t="s">
        <v>36</v>
      </c>
      <c r="O87" s="635" t="s">
        <v>1059</v>
      </c>
      <c r="P87" s="634" t="s">
        <v>1019</v>
      </c>
      <c r="Q87" s="636">
        <v>5000000</v>
      </c>
      <c r="R87" s="636">
        <v>10000000</v>
      </c>
      <c r="S87" s="636">
        <v>8000000</v>
      </c>
      <c r="T87" s="636">
        <v>9000000</v>
      </c>
      <c r="U87" s="636">
        <v>32000000</v>
      </c>
      <c r="V87" s="637">
        <v>10</v>
      </c>
      <c r="W87" s="637">
        <v>0</v>
      </c>
      <c r="X87" s="637">
        <v>10</v>
      </c>
      <c r="Y87" s="636">
        <v>270</v>
      </c>
      <c r="Z87" s="636">
        <v>6216</v>
      </c>
      <c r="AA87" s="636">
        <v>1200</v>
      </c>
    </row>
    <row r="88" spans="1:27">
      <c r="A88" s="634" t="s">
        <v>1880</v>
      </c>
      <c r="B88" s="635" t="s">
        <v>1881</v>
      </c>
      <c r="C88" s="634" t="s">
        <v>1882</v>
      </c>
      <c r="D88" s="634" t="s">
        <v>1883</v>
      </c>
      <c r="E88" s="634" t="s">
        <v>12</v>
      </c>
      <c r="F88" s="635" t="s">
        <v>1048</v>
      </c>
      <c r="G88" s="634" t="s">
        <v>1306</v>
      </c>
      <c r="H88" s="634" t="s">
        <v>1884</v>
      </c>
      <c r="I88" s="634" t="s">
        <v>1080</v>
      </c>
      <c r="J88" s="634"/>
      <c r="K88" s="634"/>
      <c r="L88" s="634" t="s">
        <v>1885</v>
      </c>
      <c r="M88" s="634" t="s">
        <v>1885</v>
      </c>
      <c r="N88" s="634" t="s">
        <v>95</v>
      </c>
      <c r="O88" s="635" t="s">
        <v>1886</v>
      </c>
      <c r="P88" s="634" t="s">
        <v>1887</v>
      </c>
      <c r="Q88" s="636">
        <v>1000000</v>
      </c>
      <c r="R88" s="636">
        <v>15000000</v>
      </c>
      <c r="S88" s="636">
        <v>15000000</v>
      </c>
      <c r="T88" s="636">
        <v>1000000</v>
      </c>
      <c r="U88" s="636">
        <v>32000000</v>
      </c>
      <c r="V88" s="637">
        <v>10</v>
      </c>
      <c r="W88" s="637">
        <v>0</v>
      </c>
      <c r="X88" s="637">
        <v>10</v>
      </c>
      <c r="Y88" s="636">
        <v>192.75</v>
      </c>
      <c r="Z88" s="636">
        <v>9088</v>
      </c>
      <c r="AA88" s="636">
        <v>1560</v>
      </c>
    </row>
    <row r="89" spans="1:27">
      <c r="A89" s="634" t="s">
        <v>1888</v>
      </c>
      <c r="B89" s="635" t="s">
        <v>1889</v>
      </c>
      <c r="C89" s="634" t="s">
        <v>1890</v>
      </c>
      <c r="D89" s="634" t="s">
        <v>1891</v>
      </c>
      <c r="E89" s="634" t="s">
        <v>12</v>
      </c>
      <c r="F89" s="635" t="s">
        <v>1048</v>
      </c>
      <c r="G89" s="634" t="s">
        <v>1370</v>
      </c>
      <c r="H89" s="634" t="s">
        <v>1892</v>
      </c>
      <c r="I89" s="634" t="s">
        <v>1032</v>
      </c>
      <c r="J89" s="634"/>
      <c r="K89" s="634" t="s">
        <v>1893</v>
      </c>
      <c r="L89" s="634" t="s">
        <v>1107</v>
      </c>
      <c r="M89" s="634" t="s">
        <v>1055</v>
      </c>
      <c r="N89" s="634" t="s">
        <v>6</v>
      </c>
      <c r="O89" s="635" t="s">
        <v>1056</v>
      </c>
      <c r="P89" s="634" t="s">
        <v>1019</v>
      </c>
      <c r="Q89" s="636">
        <v>20000000</v>
      </c>
      <c r="R89" s="636">
        <v>5000000</v>
      </c>
      <c r="S89" s="636">
        <v>3000000</v>
      </c>
      <c r="T89" s="636">
        <v>500000</v>
      </c>
      <c r="U89" s="636">
        <v>28500000</v>
      </c>
      <c r="V89" s="637">
        <v>8</v>
      </c>
      <c r="W89" s="637">
        <v>2</v>
      </c>
      <c r="X89" s="637">
        <v>10</v>
      </c>
      <c r="Y89" s="636">
        <v>475</v>
      </c>
      <c r="Z89" s="636">
        <v>68560</v>
      </c>
      <c r="AA89" s="636">
        <v>6300</v>
      </c>
    </row>
    <row r="90" spans="1:27">
      <c r="A90" s="634" t="s">
        <v>1894</v>
      </c>
      <c r="B90" s="635" t="s">
        <v>1895</v>
      </c>
      <c r="C90" s="634" t="s">
        <v>1896</v>
      </c>
      <c r="D90" s="634" t="s">
        <v>1897</v>
      </c>
      <c r="E90" s="634" t="s">
        <v>55</v>
      </c>
      <c r="F90" s="635" t="s">
        <v>1898</v>
      </c>
      <c r="G90" s="634" t="s">
        <v>1306</v>
      </c>
      <c r="H90" s="634" t="s">
        <v>1899</v>
      </c>
      <c r="I90" s="634" t="s">
        <v>1020</v>
      </c>
      <c r="J90" s="634"/>
      <c r="K90" s="634"/>
      <c r="L90" s="634" t="s">
        <v>1900</v>
      </c>
      <c r="M90" s="634" t="s">
        <v>1119</v>
      </c>
      <c r="N90" s="634" t="s">
        <v>36</v>
      </c>
      <c r="O90" s="635" t="s">
        <v>1120</v>
      </c>
      <c r="P90" s="634" t="s">
        <v>1019</v>
      </c>
      <c r="Q90" s="636">
        <v>2000000</v>
      </c>
      <c r="R90" s="636">
        <v>1000000</v>
      </c>
      <c r="S90" s="636">
        <v>1000000</v>
      </c>
      <c r="T90" s="636">
        <v>1000000</v>
      </c>
      <c r="U90" s="636">
        <v>5000000</v>
      </c>
      <c r="V90" s="637">
        <v>8</v>
      </c>
      <c r="W90" s="637">
        <v>2</v>
      </c>
      <c r="X90" s="637">
        <v>10</v>
      </c>
      <c r="Y90" s="636">
        <v>195</v>
      </c>
      <c r="Z90" s="636">
        <v>944</v>
      </c>
      <c r="AA90" s="636">
        <v>300</v>
      </c>
    </row>
    <row r="91" spans="1:27">
      <c r="A91" s="634" t="s">
        <v>1901</v>
      </c>
      <c r="B91" s="635" t="s">
        <v>1902</v>
      </c>
      <c r="C91" s="634" t="s">
        <v>1903</v>
      </c>
      <c r="D91" s="634" t="s">
        <v>1904</v>
      </c>
      <c r="E91" s="634" t="s">
        <v>57</v>
      </c>
      <c r="F91" s="635" t="s">
        <v>1905</v>
      </c>
      <c r="G91" s="634" t="s">
        <v>1491</v>
      </c>
      <c r="H91" s="634" t="s">
        <v>1906</v>
      </c>
      <c r="I91" s="634" t="s">
        <v>1015</v>
      </c>
      <c r="J91" s="634"/>
      <c r="K91" s="634" t="s">
        <v>1907</v>
      </c>
      <c r="L91" s="634" t="s">
        <v>1908</v>
      </c>
      <c r="M91" s="634" t="s">
        <v>1145</v>
      </c>
      <c r="N91" s="634" t="s">
        <v>18</v>
      </c>
      <c r="O91" s="635" t="s">
        <v>1909</v>
      </c>
      <c r="P91" s="634" t="s">
        <v>1910</v>
      </c>
      <c r="Q91" s="636">
        <v>0</v>
      </c>
      <c r="R91" s="636">
        <v>0</v>
      </c>
      <c r="S91" s="636">
        <v>8000000</v>
      </c>
      <c r="T91" s="636">
        <v>2000000</v>
      </c>
      <c r="U91" s="636">
        <v>10000000</v>
      </c>
      <c r="V91" s="637">
        <v>6</v>
      </c>
      <c r="W91" s="637">
        <v>4</v>
      </c>
      <c r="X91" s="637">
        <v>10</v>
      </c>
      <c r="Y91" s="636">
        <v>133.34</v>
      </c>
      <c r="Z91" s="636">
        <v>1613</v>
      </c>
      <c r="AA91" s="636">
        <v>1613</v>
      </c>
    </row>
    <row r="92" spans="1:27">
      <c r="A92" s="634" t="s">
        <v>1911</v>
      </c>
      <c r="B92" s="635" t="s">
        <v>1912</v>
      </c>
      <c r="C92" s="634" t="s">
        <v>1913</v>
      </c>
      <c r="D92" s="634" t="s">
        <v>1914</v>
      </c>
      <c r="E92" s="634" t="s">
        <v>778</v>
      </c>
      <c r="F92" s="635" t="s">
        <v>1038</v>
      </c>
      <c r="G92" s="634" t="s">
        <v>1340</v>
      </c>
      <c r="H92" s="634" t="s">
        <v>1915</v>
      </c>
      <c r="I92" s="634" t="s">
        <v>1010</v>
      </c>
      <c r="J92" s="634"/>
      <c r="K92" s="634"/>
      <c r="L92" s="634" t="s">
        <v>1916</v>
      </c>
      <c r="M92" s="634" t="s">
        <v>1917</v>
      </c>
      <c r="N92" s="634" t="s">
        <v>8</v>
      </c>
      <c r="O92" s="635" t="s">
        <v>1918</v>
      </c>
      <c r="P92" s="634" t="s">
        <v>1019</v>
      </c>
      <c r="Q92" s="636">
        <v>12000000</v>
      </c>
      <c r="R92" s="636">
        <v>8500000</v>
      </c>
      <c r="S92" s="636">
        <v>800000</v>
      </c>
      <c r="T92" s="636">
        <v>30000000</v>
      </c>
      <c r="U92" s="636">
        <v>51300000</v>
      </c>
      <c r="V92" s="637">
        <v>7</v>
      </c>
      <c r="W92" s="637">
        <v>5</v>
      </c>
      <c r="X92" s="637">
        <v>12</v>
      </c>
      <c r="Y92" s="636">
        <v>289</v>
      </c>
      <c r="Z92" s="636">
        <v>3200</v>
      </c>
      <c r="AA92" s="636">
        <v>1375</v>
      </c>
    </row>
    <row r="93" spans="1:27">
      <c r="A93" s="634" t="s">
        <v>1919</v>
      </c>
      <c r="B93" s="635" t="s">
        <v>1920</v>
      </c>
      <c r="C93" s="634" t="s">
        <v>1921</v>
      </c>
      <c r="D93" s="634" t="s">
        <v>1922</v>
      </c>
      <c r="E93" s="634" t="s">
        <v>996</v>
      </c>
      <c r="F93" s="635" t="s">
        <v>1009</v>
      </c>
      <c r="G93" s="634" t="s">
        <v>1402</v>
      </c>
      <c r="H93" s="634" t="s">
        <v>1923</v>
      </c>
      <c r="I93" s="634" t="s">
        <v>1007</v>
      </c>
      <c r="J93" s="634" t="s">
        <v>1019</v>
      </c>
      <c r="K93" s="634" t="s">
        <v>1019</v>
      </c>
      <c r="L93" s="634" t="s">
        <v>1924</v>
      </c>
      <c r="M93" s="634" t="s">
        <v>1073</v>
      </c>
      <c r="N93" s="634" t="s">
        <v>13</v>
      </c>
      <c r="O93" s="635" t="s">
        <v>1074</v>
      </c>
      <c r="P93" s="634" t="s">
        <v>1925</v>
      </c>
      <c r="Q93" s="636">
        <v>0</v>
      </c>
      <c r="R93" s="636">
        <v>15000000</v>
      </c>
      <c r="S93" s="636">
        <v>20000000</v>
      </c>
      <c r="T93" s="636">
        <v>5000000</v>
      </c>
      <c r="U93" s="636">
        <v>40000000</v>
      </c>
      <c r="V93" s="637">
        <v>11</v>
      </c>
      <c r="W93" s="637">
        <v>1</v>
      </c>
      <c r="X93" s="637">
        <v>12</v>
      </c>
      <c r="Y93" s="636">
        <v>199.9</v>
      </c>
      <c r="Z93" s="636">
        <v>1700</v>
      </c>
      <c r="AA93" s="636">
        <v>1500</v>
      </c>
    </row>
    <row r="94" spans="1:27">
      <c r="A94" s="634" t="s">
        <v>1926</v>
      </c>
      <c r="B94" s="635" t="s">
        <v>1927</v>
      </c>
      <c r="C94" s="634" t="s">
        <v>1928</v>
      </c>
      <c r="D94" s="634" t="s">
        <v>1929</v>
      </c>
      <c r="E94" s="634" t="s">
        <v>48</v>
      </c>
      <c r="F94" s="635" t="s">
        <v>1102</v>
      </c>
      <c r="G94" s="634" t="s">
        <v>1393</v>
      </c>
      <c r="H94" s="634" t="s">
        <v>1930</v>
      </c>
      <c r="I94" s="634" t="s">
        <v>1032</v>
      </c>
      <c r="J94" s="634"/>
      <c r="K94" s="634"/>
      <c r="L94" s="634" t="s">
        <v>1931</v>
      </c>
      <c r="M94" s="634" t="s">
        <v>1119</v>
      </c>
      <c r="N94" s="634" t="s">
        <v>36</v>
      </c>
      <c r="O94" s="635" t="s">
        <v>1120</v>
      </c>
      <c r="P94" s="634" t="s">
        <v>1019</v>
      </c>
      <c r="Q94" s="636">
        <v>6000000</v>
      </c>
      <c r="R94" s="636">
        <v>3500000</v>
      </c>
      <c r="S94" s="636">
        <v>4300000</v>
      </c>
      <c r="T94" s="636">
        <v>2000000</v>
      </c>
      <c r="U94" s="636">
        <v>15800000</v>
      </c>
      <c r="V94" s="637">
        <v>7</v>
      </c>
      <c r="W94" s="637">
        <v>5</v>
      </c>
      <c r="X94" s="637">
        <v>12</v>
      </c>
      <c r="Y94" s="636">
        <v>313.5</v>
      </c>
      <c r="Z94" s="636">
        <v>1600</v>
      </c>
      <c r="AA94" s="636">
        <v>450</v>
      </c>
    </row>
    <row r="95" spans="1:27">
      <c r="A95" s="634" t="s">
        <v>1932</v>
      </c>
      <c r="B95" s="635" t="s">
        <v>1933</v>
      </c>
      <c r="C95" s="634" t="s">
        <v>1934</v>
      </c>
      <c r="D95" s="634" t="s">
        <v>1935</v>
      </c>
      <c r="E95" s="634" t="s">
        <v>16</v>
      </c>
      <c r="F95" s="635" t="s">
        <v>1090</v>
      </c>
      <c r="G95" s="634" t="s">
        <v>1386</v>
      </c>
      <c r="H95" s="634" t="s">
        <v>1936</v>
      </c>
      <c r="I95" s="634"/>
      <c r="J95" s="634"/>
      <c r="K95" s="634"/>
      <c r="L95" s="634" t="s">
        <v>1118</v>
      </c>
      <c r="M95" s="634" t="s">
        <v>1119</v>
      </c>
      <c r="N95" s="634" t="s">
        <v>36</v>
      </c>
      <c r="O95" s="635" t="s">
        <v>1120</v>
      </c>
      <c r="P95" s="634" t="s">
        <v>1019</v>
      </c>
      <c r="Q95" s="636">
        <v>4000000</v>
      </c>
      <c r="R95" s="636">
        <v>6000000</v>
      </c>
      <c r="S95" s="636">
        <v>15000000</v>
      </c>
      <c r="T95" s="636">
        <v>1500000</v>
      </c>
      <c r="U95" s="636">
        <v>26500000</v>
      </c>
      <c r="V95" s="637">
        <v>10</v>
      </c>
      <c r="W95" s="637">
        <v>2</v>
      </c>
      <c r="X95" s="637">
        <v>12</v>
      </c>
      <c r="Y95" s="636">
        <v>265</v>
      </c>
      <c r="Z95" s="636">
        <v>2426</v>
      </c>
      <c r="AA95" s="636">
        <v>925</v>
      </c>
    </row>
    <row r="96" spans="1:27">
      <c r="A96" s="634" t="s">
        <v>1937</v>
      </c>
      <c r="B96" s="635" t="s">
        <v>1938</v>
      </c>
      <c r="C96" s="634" t="s">
        <v>1939</v>
      </c>
      <c r="D96" s="634" t="s">
        <v>1940</v>
      </c>
      <c r="E96" s="634" t="s">
        <v>20</v>
      </c>
      <c r="F96" s="635" t="s">
        <v>1069</v>
      </c>
      <c r="G96" s="634" t="s">
        <v>1298</v>
      </c>
      <c r="H96" s="634" t="s">
        <v>1941</v>
      </c>
      <c r="I96" s="634" t="s">
        <v>1010</v>
      </c>
      <c r="J96" s="634"/>
      <c r="K96" s="634"/>
      <c r="L96" s="634" t="s">
        <v>1942</v>
      </c>
      <c r="M96" s="634" t="s">
        <v>1943</v>
      </c>
      <c r="N96" s="634" t="s">
        <v>757</v>
      </c>
      <c r="O96" s="635" t="s">
        <v>1944</v>
      </c>
      <c r="P96" s="634" t="s">
        <v>1019</v>
      </c>
      <c r="Q96" s="636">
        <v>3300000</v>
      </c>
      <c r="R96" s="636">
        <v>7800000</v>
      </c>
      <c r="S96" s="636">
        <v>6800000</v>
      </c>
      <c r="T96" s="636">
        <v>2000000</v>
      </c>
      <c r="U96" s="636">
        <v>19900000</v>
      </c>
      <c r="V96" s="637">
        <v>7</v>
      </c>
      <c r="W96" s="637">
        <v>5</v>
      </c>
      <c r="X96" s="637">
        <v>12</v>
      </c>
      <c r="Y96" s="636">
        <v>342.86</v>
      </c>
      <c r="Z96" s="636">
        <v>6800</v>
      </c>
      <c r="AA96" s="636">
        <v>1400</v>
      </c>
    </row>
    <row r="97" spans="1:27">
      <c r="A97" s="634" t="s">
        <v>1945</v>
      </c>
      <c r="B97" s="635" t="s">
        <v>1946</v>
      </c>
      <c r="C97" s="634" t="s">
        <v>1947</v>
      </c>
      <c r="D97" s="634" t="s">
        <v>1021</v>
      </c>
      <c r="E97" s="634" t="s">
        <v>50</v>
      </c>
      <c r="F97" s="635" t="s">
        <v>1079</v>
      </c>
      <c r="G97" s="634" t="s">
        <v>1349</v>
      </c>
      <c r="H97" s="634" t="s">
        <v>1948</v>
      </c>
      <c r="I97" s="634" t="s">
        <v>1026</v>
      </c>
      <c r="J97" s="634"/>
      <c r="K97" s="634"/>
      <c r="L97" s="634" t="s">
        <v>1949</v>
      </c>
      <c r="M97" s="634" t="s">
        <v>1950</v>
      </c>
      <c r="N97" s="634" t="s">
        <v>727</v>
      </c>
      <c r="O97" s="635" t="s">
        <v>1951</v>
      </c>
      <c r="P97" s="634" t="s">
        <v>1952</v>
      </c>
      <c r="Q97" s="636">
        <v>1000000</v>
      </c>
      <c r="R97" s="636">
        <v>5000000</v>
      </c>
      <c r="S97" s="636">
        <v>5000000</v>
      </c>
      <c r="T97" s="636">
        <v>15000000</v>
      </c>
      <c r="U97" s="636">
        <v>26000000</v>
      </c>
      <c r="V97" s="637">
        <v>11</v>
      </c>
      <c r="W97" s="637">
        <v>1</v>
      </c>
      <c r="X97" s="637">
        <v>12</v>
      </c>
      <c r="Y97" s="636">
        <v>199</v>
      </c>
      <c r="Z97" s="636">
        <v>15000</v>
      </c>
      <c r="AA97" s="636">
        <v>326</v>
      </c>
    </row>
    <row r="98" spans="1:27">
      <c r="A98" s="634" t="s">
        <v>1953</v>
      </c>
      <c r="B98" s="635" t="s">
        <v>1954</v>
      </c>
      <c r="C98" s="634" t="s">
        <v>1955</v>
      </c>
      <c r="D98" s="634" t="s">
        <v>1956</v>
      </c>
      <c r="E98" s="634" t="s">
        <v>611</v>
      </c>
      <c r="F98" s="635" t="s">
        <v>1957</v>
      </c>
      <c r="G98" s="634" t="s">
        <v>1357</v>
      </c>
      <c r="H98" s="634" t="s">
        <v>1958</v>
      </c>
      <c r="I98" s="634" t="s">
        <v>1010</v>
      </c>
      <c r="J98" s="634"/>
      <c r="K98" s="634"/>
      <c r="L98" s="634" t="s">
        <v>1061</v>
      </c>
      <c r="M98" s="634" t="s">
        <v>1062</v>
      </c>
      <c r="N98" s="634" t="s">
        <v>0</v>
      </c>
      <c r="O98" s="635" t="s">
        <v>1063</v>
      </c>
      <c r="P98" s="634" t="s">
        <v>1019</v>
      </c>
      <c r="Q98" s="636">
        <v>0</v>
      </c>
      <c r="R98" s="636">
        <v>0</v>
      </c>
      <c r="S98" s="636">
        <v>7321386.9699999997</v>
      </c>
      <c r="T98" s="636">
        <v>9462171.2699999996</v>
      </c>
      <c r="U98" s="636">
        <v>16783558.239999998</v>
      </c>
      <c r="V98" s="637">
        <v>6</v>
      </c>
      <c r="W98" s="637">
        <v>6</v>
      </c>
      <c r="X98" s="637">
        <v>12</v>
      </c>
      <c r="Y98" s="636">
        <v>170.72</v>
      </c>
      <c r="Z98" s="636">
        <v>334</v>
      </c>
      <c r="AA98" s="636">
        <v>334</v>
      </c>
    </row>
    <row r="99" spans="1:27">
      <c r="A99" s="634" t="s">
        <v>1959</v>
      </c>
      <c r="B99" s="635" t="s">
        <v>1960</v>
      </c>
      <c r="C99" s="634" t="s">
        <v>1961</v>
      </c>
      <c r="D99" s="634" t="s">
        <v>1962</v>
      </c>
      <c r="E99" s="634" t="s">
        <v>40</v>
      </c>
      <c r="F99" s="635" t="s">
        <v>1076</v>
      </c>
      <c r="G99" s="634" t="s">
        <v>1357</v>
      </c>
      <c r="H99" s="634" t="s">
        <v>1631</v>
      </c>
      <c r="I99" s="634" t="s">
        <v>1080</v>
      </c>
      <c r="J99" s="634"/>
      <c r="K99" s="634"/>
      <c r="L99" s="634" t="s">
        <v>1963</v>
      </c>
      <c r="M99" s="634" t="s">
        <v>1040</v>
      </c>
      <c r="N99" s="634" t="s">
        <v>92</v>
      </c>
      <c r="O99" s="635" t="s">
        <v>1041</v>
      </c>
      <c r="P99" s="634" t="s">
        <v>1964</v>
      </c>
      <c r="Q99" s="636">
        <v>0</v>
      </c>
      <c r="R99" s="636">
        <v>13000000</v>
      </c>
      <c r="S99" s="636">
        <v>8500000</v>
      </c>
      <c r="T99" s="636">
        <v>714500</v>
      </c>
      <c r="U99" s="636">
        <v>22214500</v>
      </c>
      <c r="V99" s="637">
        <v>12</v>
      </c>
      <c r="W99" s="637">
        <v>1</v>
      </c>
      <c r="X99" s="637">
        <v>13</v>
      </c>
      <c r="Y99" s="636">
        <v>297.77999999999997</v>
      </c>
      <c r="Z99" s="636">
        <v>4326</v>
      </c>
      <c r="AA99" s="636">
        <v>2340</v>
      </c>
    </row>
    <row r="100" spans="1:27">
      <c r="A100" s="634" t="s">
        <v>1965</v>
      </c>
      <c r="B100" s="635" t="s">
        <v>1966</v>
      </c>
      <c r="C100" s="634" t="s">
        <v>1967</v>
      </c>
      <c r="D100" s="634" t="s">
        <v>1968</v>
      </c>
      <c r="E100" s="634" t="s">
        <v>23</v>
      </c>
      <c r="F100" s="635" t="s">
        <v>1144</v>
      </c>
      <c r="G100" s="634" t="s">
        <v>1323</v>
      </c>
      <c r="H100" s="634" t="s">
        <v>1969</v>
      </c>
      <c r="I100" s="634" t="s">
        <v>1020</v>
      </c>
      <c r="J100" s="634"/>
      <c r="K100" s="634"/>
      <c r="L100" s="634" t="s">
        <v>1970</v>
      </c>
      <c r="M100" s="634" t="s">
        <v>1127</v>
      </c>
      <c r="N100" s="634" t="s">
        <v>86</v>
      </c>
      <c r="O100" s="635" t="s">
        <v>1140</v>
      </c>
      <c r="P100" s="634" t="s">
        <v>1971</v>
      </c>
      <c r="Q100" s="636">
        <v>3500000</v>
      </c>
      <c r="R100" s="636">
        <v>1500000</v>
      </c>
      <c r="S100" s="636">
        <v>3000000</v>
      </c>
      <c r="T100" s="636">
        <v>3000000</v>
      </c>
      <c r="U100" s="636">
        <v>11000000</v>
      </c>
      <c r="V100" s="637">
        <v>12</v>
      </c>
      <c r="W100" s="637">
        <v>2</v>
      </c>
      <c r="X100" s="637">
        <v>14</v>
      </c>
      <c r="Y100" s="636">
        <v>772</v>
      </c>
      <c r="Z100" s="636">
        <v>12496</v>
      </c>
      <c r="AA100" s="636">
        <v>519</v>
      </c>
    </row>
    <row r="101" spans="1:27">
      <c r="A101" s="634" t="s">
        <v>1972</v>
      </c>
      <c r="B101" s="635" t="s">
        <v>1973</v>
      </c>
      <c r="C101" s="634" t="s">
        <v>1974</v>
      </c>
      <c r="D101" s="634" t="s">
        <v>1975</v>
      </c>
      <c r="E101" s="634" t="s">
        <v>54</v>
      </c>
      <c r="F101" s="635" t="s">
        <v>1100</v>
      </c>
      <c r="G101" s="634" t="s">
        <v>1703</v>
      </c>
      <c r="H101" s="634" t="s">
        <v>1976</v>
      </c>
      <c r="I101" s="634" t="s">
        <v>1093</v>
      </c>
      <c r="J101" s="634"/>
      <c r="K101" s="634"/>
      <c r="L101" s="634" t="s">
        <v>1977</v>
      </c>
      <c r="M101" s="634" t="s">
        <v>1978</v>
      </c>
      <c r="N101" s="634" t="s">
        <v>94</v>
      </c>
      <c r="O101" s="635" t="s">
        <v>1979</v>
      </c>
      <c r="P101" s="634" t="s">
        <v>1980</v>
      </c>
      <c r="Q101" s="636">
        <v>200000</v>
      </c>
      <c r="R101" s="636">
        <v>1500000</v>
      </c>
      <c r="S101" s="636">
        <v>2000000</v>
      </c>
      <c r="T101" s="636">
        <v>1000000</v>
      </c>
      <c r="U101" s="636">
        <v>4700000</v>
      </c>
      <c r="V101" s="637">
        <v>12</v>
      </c>
      <c r="W101" s="637">
        <v>2</v>
      </c>
      <c r="X101" s="637">
        <v>14</v>
      </c>
      <c r="Y101" s="636">
        <v>435</v>
      </c>
      <c r="Z101" s="636">
        <v>0</v>
      </c>
      <c r="AA101" s="636">
        <v>0</v>
      </c>
    </row>
    <row r="102" spans="1:27">
      <c r="A102" s="634" t="s">
        <v>1981</v>
      </c>
      <c r="B102" s="635" t="s">
        <v>1982</v>
      </c>
      <c r="C102" s="634" t="s">
        <v>1983</v>
      </c>
      <c r="D102" s="634" t="s">
        <v>1984</v>
      </c>
      <c r="E102" s="634" t="s">
        <v>100</v>
      </c>
      <c r="F102" s="635" t="s">
        <v>1985</v>
      </c>
      <c r="G102" s="634" t="s">
        <v>1298</v>
      </c>
      <c r="H102" s="634" t="s">
        <v>1986</v>
      </c>
      <c r="I102" s="634" t="s">
        <v>1007</v>
      </c>
      <c r="J102" s="634" t="s">
        <v>1987</v>
      </c>
      <c r="K102" s="634" t="s">
        <v>1988</v>
      </c>
      <c r="L102" s="634" t="s">
        <v>1988</v>
      </c>
      <c r="M102" s="634" t="s">
        <v>1081</v>
      </c>
      <c r="N102" s="634" t="s">
        <v>4</v>
      </c>
      <c r="O102" s="635" t="s">
        <v>1082</v>
      </c>
      <c r="P102" s="634" t="s">
        <v>1989</v>
      </c>
      <c r="Q102" s="636">
        <v>0</v>
      </c>
      <c r="R102" s="636">
        <v>600000</v>
      </c>
      <c r="S102" s="636">
        <v>810694.8</v>
      </c>
      <c r="T102" s="636">
        <v>15868025.619999999</v>
      </c>
      <c r="U102" s="636">
        <v>17278720.420000002</v>
      </c>
      <c r="V102" s="637">
        <v>13</v>
      </c>
      <c r="W102" s="637">
        <v>1</v>
      </c>
      <c r="X102" s="637">
        <v>14</v>
      </c>
      <c r="Y102" s="636">
        <v>123.19</v>
      </c>
      <c r="Z102" s="636">
        <v>2266</v>
      </c>
      <c r="AA102" s="636">
        <v>2266</v>
      </c>
    </row>
    <row r="103" spans="1:27">
      <c r="A103" s="634" t="s">
        <v>1990</v>
      </c>
      <c r="B103" s="635" t="s">
        <v>1991</v>
      </c>
      <c r="C103" s="634" t="s">
        <v>1992</v>
      </c>
      <c r="D103" s="634" t="s">
        <v>1993</v>
      </c>
      <c r="E103" s="634" t="s">
        <v>779</v>
      </c>
      <c r="F103" s="635" t="s">
        <v>1006</v>
      </c>
      <c r="G103" s="634" t="s">
        <v>1591</v>
      </c>
      <c r="H103" s="634" t="s">
        <v>1994</v>
      </c>
      <c r="I103" s="634"/>
      <c r="J103" s="634"/>
      <c r="K103" s="634"/>
      <c r="L103" s="634" t="s">
        <v>1995</v>
      </c>
      <c r="M103" s="634" t="s">
        <v>1996</v>
      </c>
      <c r="N103" s="634" t="s">
        <v>32</v>
      </c>
      <c r="O103" s="635" t="s">
        <v>1997</v>
      </c>
      <c r="P103" s="634" t="s">
        <v>1019</v>
      </c>
      <c r="Q103" s="636">
        <v>1500000</v>
      </c>
      <c r="R103" s="636">
        <v>1000000</v>
      </c>
      <c r="S103" s="636">
        <v>300000</v>
      </c>
      <c r="T103" s="636">
        <v>1000000</v>
      </c>
      <c r="U103" s="636">
        <v>3800000</v>
      </c>
      <c r="V103" s="637">
        <v>10</v>
      </c>
      <c r="W103" s="637">
        <v>5</v>
      </c>
      <c r="X103" s="637">
        <v>15</v>
      </c>
      <c r="Y103" s="636">
        <v>284</v>
      </c>
      <c r="Z103" s="636">
        <v>1600</v>
      </c>
      <c r="AA103" s="636">
        <v>450</v>
      </c>
    </row>
    <row r="104" spans="1:27">
      <c r="A104" s="634" t="s">
        <v>1998</v>
      </c>
      <c r="B104" s="635" t="s">
        <v>1999</v>
      </c>
      <c r="C104" s="634" t="s">
        <v>2000</v>
      </c>
      <c r="D104" s="634" t="s">
        <v>2001</v>
      </c>
      <c r="E104" s="634" t="s">
        <v>779</v>
      </c>
      <c r="F104" s="635" t="s">
        <v>1006</v>
      </c>
      <c r="G104" s="634" t="s">
        <v>1591</v>
      </c>
      <c r="H104" s="634" t="s">
        <v>2002</v>
      </c>
      <c r="I104" s="634" t="s">
        <v>1080</v>
      </c>
      <c r="J104" s="634" t="s">
        <v>2003</v>
      </c>
      <c r="K104" s="634" t="s">
        <v>1070</v>
      </c>
      <c r="L104" s="634" t="s">
        <v>2004</v>
      </c>
      <c r="M104" s="634" t="s">
        <v>1067</v>
      </c>
      <c r="N104" s="634" t="s">
        <v>4</v>
      </c>
      <c r="O104" s="635" t="s">
        <v>1068</v>
      </c>
      <c r="P104" s="634" t="s">
        <v>1019</v>
      </c>
      <c r="Q104" s="636">
        <v>0</v>
      </c>
      <c r="R104" s="636">
        <v>0</v>
      </c>
      <c r="S104" s="636">
        <v>2000000</v>
      </c>
      <c r="T104" s="636">
        <v>1000000</v>
      </c>
      <c r="U104" s="636">
        <v>3000000</v>
      </c>
      <c r="V104" s="637">
        <v>10</v>
      </c>
      <c r="W104" s="637">
        <v>5</v>
      </c>
      <c r="X104" s="637">
        <v>15</v>
      </c>
      <c r="Y104" s="636">
        <v>247</v>
      </c>
      <c r="Z104" s="636">
        <v>3200</v>
      </c>
      <c r="AA104" s="636">
        <v>1009</v>
      </c>
    </row>
    <row r="105" spans="1:27">
      <c r="A105" s="634" t="s">
        <v>2005</v>
      </c>
      <c r="B105" s="635" t="s">
        <v>2006</v>
      </c>
      <c r="C105" s="634" t="s">
        <v>2007</v>
      </c>
      <c r="D105" s="634" t="s">
        <v>2008</v>
      </c>
      <c r="E105" s="634" t="s">
        <v>776</v>
      </c>
      <c r="F105" s="635" t="s">
        <v>1039</v>
      </c>
      <c r="G105" s="634" t="s">
        <v>1413</v>
      </c>
      <c r="H105" s="634" t="s">
        <v>1272</v>
      </c>
      <c r="I105" s="634" t="s">
        <v>1026</v>
      </c>
      <c r="J105" s="634" t="s">
        <v>1019</v>
      </c>
      <c r="K105" s="634" t="s">
        <v>1019</v>
      </c>
      <c r="L105" s="634" t="s">
        <v>2009</v>
      </c>
      <c r="M105" s="634" t="s">
        <v>2009</v>
      </c>
      <c r="N105" s="634" t="s">
        <v>741</v>
      </c>
      <c r="O105" s="635" t="s">
        <v>2010</v>
      </c>
      <c r="P105" s="634" t="s">
        <v>2011</v>
      </c>
      <c r="Q105" s="636">
        <v>5000000</v>
      </c>
      <c r="R105" s="636">
        <v>6000000</v>
      </c>
      <c r="S105" s="636">
        <v>6500000</v>
      </c>
      <c r="T105" s="636">
        <v>1000000</v>
      </c>
      <c r="U105" s="636">
        <v>18500000</v>
      </c>
      <c r="V105" s="637">
        <v>15</v>
      </c>
      <c r="W105" s="637">
        <v>0</v>
      </c>
      <c r="X105" s="637">
        <v>15</v>
      </c>
      <c r="Y105" s="636">
        <v>414</v>
      </c>
      <c r="Z105" s="636">
        <v>39200</v>
      </c>
      <c r="AA105" s="636">
        <v>700</v>
      </c>
    </row>
    <row r="106" spans="1:27">
      <c r="A106" s="634" t="s">
        <v>2012</v>
      </c>
      <c r="B106" s="635" t="s">
        <v>2013</v>
      </c>
      <c r="C106" s="634" t="s">
        <v>2007</v>
      </c>
      <c r="D106" s="634" t="s">
        <v>2008</v>
      </c>
      <c r="E106" s="634" t="s">
        <v>776</v>
      </c>
      <c r="F106" s="635" t="s">
        <v>1039</v>
      </c>
      <c r="G106" s="634" t="s">
        <v>1413</v>
      </c>
      <c r="H106" s="634" t="s">
        <v>1272</v>
      </c>
      <c r="I106" s="634" t="s">
        <v>1026</v>
      </c>
      <c r="J106" s="634" t="s">
        <v>1019</v>
      </c>
      <c r="K106" s="634" t="s">
        <v>1019</v>
      </c>
      <c r="L106" s="634" t="s">
        <v>2009</v>
      </c>
      <c r="M106" s="634" t="s">
        <v>2009</v>
      </c>
      <c r="N106" s="634" t="s">
        <v>741</v>
      </c>
      <c r="O106" s="635" t="s">
        <v>2010</v>
      </c>
      <c r="P106" s="634" t="s">
        <v>2011</v>
      </c>
      <c r="Q106" s="636">
        <v>5000000</v>
      </c>
      <c r="R106" s="636">
        <v>6000000</v>
      </c>
      <c r="S106" s="636">
        <v>6500000</v>
      </c>
      <c r="T106" s="636">
        <v>1000000</v>
      </c>
      <c r="U106" s="636">
        <v>18500000</v>
      </c>
      <c r="V106" s="637">
        <v>15</v>
      </c>
      <c r="W106" s="637">
        <v>0</v>
      </c>
      <c r="X106" s="637">
        <v>15</v>
      </c>
      <c r="Y106" s="636">
        <v>414</v>
      </c>
      <c r="Z106" s="636">
        <v>39200</v>
      </c>
      <c r="AA106" s="636">
        <v>700</v>
      </c>
    </row>
    <row r="107" spans="1:27">
      <c r="A107" s="634" t="s">
        <v>2014</v>
      </c>
      <c r="B107" s="635" t="s">
        <v>2015</v>
      </c>
      <c r="C107" s="634" t="s">
        <v>2016</v>
      </c>
      <c r="D107" s="634" t="s">
        <v>2017</v>
      </c>
      <c r="E107" s="634" t="s">
        <v>26</v>
      </c>
      <c r="F107" s="635" t="s">
        <v>1014</v>
      </c>
      <c r="G107" s="634" t="s">
        <v>1248</v>
      </c>
      <c r="H107" s="634" t="s">
        <v>2018</v>
      </c>
      <c r="I107" s="634" t="s">
        <v>784</v>
      </c>
      <c r="J107" s="634"/>
      <c r="K107" s="634"/>
      <c r="L107" s="634" t="s">
        <v>1071</v>
      </c>
      <c r="M107" s="634" t="s">
        <v>1067</v>
      </c>
      <c r="N107" s="634" t="s">
        <v>4</v>
      </c>
      <c r="O107" s="635" t="s">
        <v>1068</v>
      </c>
      <c r="P107" s="634" t="s">
        <v>1019</v>
      </c>
      <c r="Q107" s="636">
        <v>10000000</v>
      </c>
      <c r="R107" s="636">
        <v>5000000</v>
      </c>
      <c r="S107" s="636">
        <v>5000000</v>
      </c>
      <c r="T107" s="636">
        <v>2000000</v>
      </c>
      <c r="U107" s="636">
        <v>22000000</v>
      </c>
      <c r="V107" s="637">
        <v>10</v>
      </c>
      <c r="W107" s="637">
        <v>5</v>
      </c>
      <c r="X107" s="637">
        <v>15</v>
      </c>
      <c r="Y107" s="636">
        <v>419.5</v>
      </c>
      <c r="Z107" s="636">
        <v>560</v>
      </c>
      <c r="AA107" s="636">
        <v>480</v>
      </c>
    </row>
    <row r="108" spans="1:27">
      <c r="A108" s="634" t="s">
        <v>2019</v>
      </c>
      <c r="B108" s="635" t="s">
        <v>2020</v>
      </c>
      <c r="C108" s="634" t="s">
        <v>2021</v>
      </c>
      <c r="D108" s="634" t="s">
        <v>2022</v>
      </c>
      <c r="E108" s="634" t="s">
        <v>517</v>
      </c>
      <c r="F108" s="635" t="s">
        <v>1079</v>
      </c>
      <c r="G108" s="634" t="s">
        <v>1349</v>
      </c>
      <c r="H108" s="634" t="s">
        <v>2023</v>
      </c>
      <c r="I108" s="634" t="s">
        <v>1010</v>
      </c>
      <c r="J108" s="634" t="s">
        <v>1019</v>
      </c>
      <c r="K108" s="634" t="s">
        <v>2024</v>
      </c>
      <c r="L108" s="634" t="s">
        <v>2025</v>
      </c>
      <c r="M108" s="634" t="s">
        <v>2026</v>
      </c>
      <c r="N108" s="634" t="s">
        <v>2</v>
      </c>
      <c r="O108" s="635" t="s">
        <v>2027</v>
      </c>
      <c r="P108" s="634" t="s">
        <v>1019</v>
      </c>
      <c r="Q108" s="636">
        <v>0</v>
      </c>
      <c r="R108" s="636">
        <v>7003758.5700000003</v>
      </c>
      <c r="S108" s="636">
        <v>49556015.280000001</v>
      </c>
      <c r="T108" s="636">
        <v>4800000</v>
      </c>
      <c r="U108" s="636">
        <v>61359773.850000001</v>
      </c>
      <c r="V108" s="637">
        <v>10</v>
      </c>
      <c r="W108" s="637">
        <v>5</v>
      </c>
      <c r="X108" s="637">
        <v>15</v>
      </c>
      <c r="Y108" s="636">
        <v>120.6</v>
      </c>
      <c r="Z108" s="636">
        <v>1659</v>
      </c>
      <c r="AA108" s="636">
        <v>1659</v>
      </c>
    </row>
    <row r="109" spans="1:27">
      <c r="A109" s="634" t="s">
        <v>2028</v>
      </c>
      <c r="B109" s="635" t="s">
        <v>2029</v>
      </c>
      <c r="C109" s="634" t="s">
        <v>2030</v>
      </c>
      <c r="D109" s="634" t="s">
        <v>2031</v>
      </c>
      <c r="E109" s="634" t="s">
        <v>543</v>
      </c>
      <c r="F109" s="635" t="s">
        <v>1048</v>
      </c>
      <c r="G109" s="634" t="s">
        <v>1323</v>
      </c>
      <c r="H109" s="634" t="s">
        <v>2032</v>
      </c>
      <c r="I109" s="634" t="s">
        <v>1023</v>
      </c>
      <c r="J109" s="634"/>
      <c r="K109" s="634" t="s">
        <v>2033</v>
      </c>
      <c r="L109" s="634" t="s">
        <v>2033</v>
      </c>
      <c r="M109" s="634" t="s">
        <v>1058</v>
      </c>
      <c r="N109" s="634" t="s">
        <v>36</v>
      </c>
      <c r="O109" s="635" t="s">
        <v>1059</v>
      </c>
      <c r="P109" s="634" t="s">
        <v>1019</v>
      </c>
      <c r="Q109" s="636">
        <v>35000000</v>
      </c>
      <c r="R109" s="636">
        <v>10000000</v>
      </c>
      <c r="S109" s="636">
        <v>4000000</v>
      </c>
      <c r="T109" s="636">
        <v>10000000</v>
      </c>
      <c r="U109" s="636">
        <v>59000000</v>
      </c>
      <c r="V109" s="637">
        <v>10</v>
      </c>
      <c r="W109" s="637">
        <v>5</v>
      </c>
      <c r="X109" s="637">
        <v>15</v>
      </c>
      <c r="Y109" s="636">
        <v>130</v>
      </c>
      <c r="Z109" s="636">
        <v>3856</v>
      </c>
      <c r="AA109" s="636">
        <v>855</v>
      </c>
    </row>
    <row r="110" spans="1:27">
      <c r="A110" s="634" t="s">
        <v>2034</v>
      </c>
      <c r="B110" s="635" t="s">
        <v>2035</v>
      </c>
      <c r="C110" s="634" t="s">
        <v>2036</v>
      </c>
      <c r="D110" s="634" t="s">
        <v>2037</v>
      </c>
      <c r="E110" s="634" t="s">
        <v>561</v>
      </c>
      <c r="F110" s="635" t="s">
        <v>2038</v>
      </c>
      <c r="G110" s="634" t="s">
        <v>1370</v>
      </c>
      <c r="H110" s="634" t="s">
        <v>2039</v>
      </c>
      <c r="I110" s="634" t="s">
        <v>1007</v>
      </c>
      <c r="J110" s="634"/>
      <c r="K110" s="634"/>
      <c r="L110" s="634" t="s">
        <v>1054</v>
      </c>
      <c r="M110" s="634" t="s">
        <v>1055</v>
      </c>
      <c r="N110" s="634" t="s">
        <v>6</v>
      </c>
      <c r="O110" s="635" t="s">
        <v>1056</v>
      </c>
      <c r="P110" s="634" t="s">
        <v>2040</v>
      </c>
      <c r="Q110" s="636">
        <v>520000</v>
      </c>
      <c r="R110" s="636">
        <v>6880000</v>
      </c>
      <c r="S110" s="636">
        <v>32599100</v>
      </c>
      <c r="T110" s="636">
        <v>15000000</v>
      </c>
      <c r="U110" s="636">
        <v>54999100</v>
      </c>
      <c r="V110" s="637">
        <v>13</v>
      </c>
      <c r="W110" s="637">
        <v>2</v>
      </c>
      <c r="X110" s="637">
        <v>15</v>
      </c>
      <c r="Y110" s="636">
        <v>100</v>
      </c>
      <c r="Z110" s="636">
        <v>1600</v>
      </c>
      <c r="AA110" s="636">
        <v>450</v>
      </c>
    </row>
    <row r="111" spans="1:27">
      <c r="A111" s="634" t="s">
        <v>2041</v>
      </c>
      <c r="B111" s="635" t="s">
        <v>2042</v>
      </c>
      <c r="C111" s="634" t="s">
        <v>2043</v>
      </c>
      <c r="D111" s="634" t="s">
        <v>2044</v>
      </c>
      <c r="E111" s="634" t="s">
        <v>779</v>
      </c>
      <c r="F111" s="635" t="s">
        <v>1006</v>
      </c>
      <c r="G111" s="634" t="s">
        <v>1703</v>
      </c>
      <c r="H111" s="634" t="s">
        <v>2045</v>
      </c>
      <c r="I111" s="634" t="s">
        <v>1032</v>
      </c>
      <c r="J111" s="634" t="s">
        <v>2046</v>
      </c>
      <c r="K111" s="634"/>
      <c r="L111" s="634" t="s">
        <v>1988</v>
      </c>
      <c r="M111" s="634" t="s">
        <v>1081</v>
      </c>
      <c r="N111" s="634" t="s">
        <v>4</v>
      </c>
      <c r="O111" s="635" t="s">
        <v>1082</v>
      </c>
      <c r="P111" s="634" t="s">
        <v>1019</v>
      </c>
      <c r="Q111" s="636">
        <v>5000000</v>
      </c>
      <c r="R111" s="636">
        <v>5000000</v>
      </c>
      <c r="S111" s="636">
        <v>5000000</v>
      </c>
      <c r="T111" s="636">
        <v>5000000</v>
      </c>
      <c r="U111" s="636">
        <v>20000000</v>
      </c>
      <c r="V111" s="637">
        <v>10</v>
      </c>
      <c r="W111" s="637">
        <v>6</v>
      </c>
      <c r="X111" s="637">
        <v>16</v>
      </c>
      <c r="Y111" s="636">
        <v>3829</v>
      </c>
      <c r="Z111" s="636">
        <v>8000</v>
      </c>
      <c r="AA111" s="636">
        <v>1500</v>
      </c>
    </row>
    <row r="112" spans="1:27">
      <c r="A112" s="634" t="s">
        <v>2047</v>
      </c>
      <c r="B112" s="635" t="s">
        <v>2048</v>
      </c>
      <c r="C112" s="634" t="s">
        <v>2049</v>
      </c>
      <c r="D112" s="634" t="s">
        <v>2050</v>
      </c>
      <c r="E112" s="634" t="s">
        <v>779</v>
      </c>
      <c r="F112" s="635" t="s">
        <v>1006</v>
      </c>
      <c r="G112" s="634" t="s">
        <v>1491</v>
      </c>
      <c r="H112" s="634" t="s">
        <v>2051</v>
      </c>
      <c r="I112" s="634" t="s">
        <v>1032</v>
      </c>
      <c r="J112" s="634"/>
      <c r="K112" s="634"/>
      <c r="L112" s="634" t="s">
        <v>1016</v>
      </c>
      <c r="M112" s="634" t="s">
        <v>1016</v>
      </c>
      <c r="N112" s="634" t="s">
        <v>8</v>
      </c>
      <c r="O112" s="635" t="s">
        <v>1017</v>
      </c>
      <c r="P112" s="634" t="s">
        <v>1019</v>
      </c>
      <c r="Q112" s="636">
        <v>0</v>
      </c>
      <c r="R112" s="636">
        <v>1000000</v>
      </c>
      <c r="S112" s="636">
        <v>1000000</v>
      </c>
      <c r="T112" s="636">
        <v>1000000</v>
      </c>
      <c r="U112" s="636">
        <v>3000000</v>
      </c>
      <c r="V112" s="637">
        <v>11</v>
      </c>
      <c r="W112" s="637">
        <v>5</v>
      </c>
      <c r="X112" s="637">
        <v>16</v>
      </c>
      <c r="Y112" s="636">
        <v>218.95</v>
      </c>
      <c r="Z112" s="636">
        <v>3200</v>
      </c>
      <c r="AA112" s="636">
        <v>0</v>
      </c>
    </row>
    <row r="113" spans="1:27">
      <c r="A113" s="634" t="s">
        <v>2052</v>
      </c>
      <c r="B113" s="635" t="s">
        <v>2053</v>
      </c>
      <c r="C113" s="634" t="s">
        <v>2054</v>
      </c>
      <c r="D113" s="634" t="s">
        <v>2050</v>
      </c>
      <c r="E113" s="634" t="s">
        <v>779</v>
      </c>
      <c r="F113" s="635" t="s">
        <v>1006</v>
      </c>
      <c r="G113" s="634" t="s">
        <v>1491</v>
      </c>
      <c r="H113" s="634" t="s">
        <v>2055</v>
      </c>
      <c r="I113" s="634" t="s">
        <v>1032</v>
      </c>
      <c r="J113" s="634"/>
      <c r="K113" s="634"/>
      <c r="L113" s="634" t="s">
        <v>1016</v>
      </c>
      <c r="M113" s="634" t="s">
        <v>1016</v>
      </c>
      <c r="N113" s="634" t="s">
        <v>8</v>
      </c>
      <c r="O113" s="635" t="s">
        <v>1017</v>
      </c>
      <c r="P113" s="634" t="s">
        <v>1019</v>
      </c>
      <c r="Q113" s="636">
        <v>0</v>
      </c>
      <c r="R113" s="636">
        <v>0</v>
      </c>
      <c r="S113" s="636">
        <v>1000000</v>
      </c>
      <c r="T113" s="636">
        <v>1000000</v>
      </c>
      <c r="U113" s="636">
        <v>2000000</v>
      </c>
      <c r="V113" s="637">
        <v>11</v>
      </c>
      <c r="W113" s="637">
        <v>5</v>
      </c>
      <c r="X113" s="637">
        <v>16</v>
      </c>
      <c r="Y113" s="636">
        <v>206.9</v>
      </c>
      <c r="Z113" s="636">
        <v>2</v>
      </c>
      <c r="AA113" s="636">
        <v>0</v>
      </c>
    </row>
    <row r="114" spans="1:27">
      <c r="A114" s="634" t="s">
        <v>2056</v>
      </c>
      <c r="B114" s="635" t="s">
        <v>2057</v>
      </c>
      <c r="C114" s="634" t="s">
        <v>2058</v>
      </c>
      <c r="D114" s="634" t="s">
        <v>2059</v>
      </c>
      <c r="E114" s="634" t="s">
        <v>779</v>
      </c>
      <c r="F114" s="635" t="s">
        <v>1006</v>
      </c>
      <c r="G114" s="634" t="s">
        <v>1393</v>
      </c>
      <c r="H114" s="634" t="s">
        <v>2060</v>
      </c>
      <c r="I114" s="634" t="s">
        <v>1080</v>
      </c>
      <c r="J114" s="634"/>
      <c r="K114" s="634"/>
      <c r="L114" s="634" t="s">
        <v>1616</v>
      </c>
      <c r="M114" s="634" t="s">
        <v>1616</v>
      </c>
      <c r="N114" s="634" t="s">
        <v>18</v>
      </c>
      <c r="O114" s="635" t="s">
        <v>1617</v>
      </c>
      <c r="P114" s="634" t="s">
        <v>1019</v>
      </c>
      <c r="Q114" s="636">
        <v>5000000</v>
      </c>
      <c r="R114" s="636">
        <v>15000000</v>
      </c>
      <c r="S114" s="636">
        <v>20000000</v>
      </c>
      <c r="T114" s="636">
        <v>40000000</v>
      </c>
      <c r="U114" s="636">
        <v>80000000</v>
      </c>
      <c r="V114" s="637">
        <v>12</v>
      </c>
      <c r="W114" s="637">
        <v>5</v>
      </c>
      <c r="X114" s="637">
        <v>17</v>
      </c>
      <c r="Y114" s="636">
        <v>901.52</v>
      </c>
      <c r="Z114" s="636">
        <v>1600</v>
      </c>
      <c r="AA114" s="636">
        <v>968</v>
      </c>
    </row>
    <row r="115" spans="1:27">
      <c r="A115" s="634" t="s">
        <v>2061</v>
      </c>
      <c r="B115" s="635" t="s">
        <v>2062</v>
      </c>
      <c r="C115" s="634" t="s">
        <v>2063</v>
      </c>
      <c r="D115" s="634" t="s">
        <v>2064</v>
      </c>
      <c r="E115" s="634" t="s">
        <v>987</v>
      </c>
      <c r="F115" s="635" t="s">
        <v>1151</v>
      </c>
      <c r="G115" s="634" t="s">
        <v>1478</v>
      </c>
      <c r="H115" s="634" t="s">
        <v>2065</v>
      </c>
      <c r="I115" s="634" t="s">
        <v>1032</v>
      </c>
      <c r="J115" s="634"/>
      <c r="K115" s="634"/>
      <c r="L115" s="634" t="s">
        <v>2066</v>
      </c>
      <c r="M115" s="634" t="s">
        <v>2067</v>
      </c>
      <c r="N115" s="634" t="s">
        <v>767</v>
      </c>
      <c r="O115" s="635" t="s">
        <v>2068</v>
      </c>
      <c r="P115" s="634" t="s">
        <v>1019</v>
      </c>
      <c r="Q115" s="636">
        <v>1980000</v>
      </c>
      <c r="R115" s="636">
        <v>1620000</v>
      </c>
      <c r="S115" s="636">
        <v>2000000</v>
      </c>
      <c r="T115" s="636">
        <v>8000000</v>
      </c>
      <c r="U115" s="636">
        <v>13600000</v>
      </c>
      <c r="V115" s="637">
        <v>17</v>
      </c>
      <c r="W115" s="637">
        <v>0</v>
      </c>
      <c r="X115" s="637">
        <v>17</v>
      </c>
      <c r="Y115" s="636">
        <v>63</v>
      </c>
      <c r="Z115" s="636">
        <v>17512</v>
      </c>
      <c r="AA115" s="636">
        <v>1906</v>
      </c>
    </row>
    <row r="116" spans="1:27">
      <c r="A116" s="634" t="s">
        <v>2069</v>
      </c>
      <c r="B116" s="635" t="s">
        <v>2070</v>
      </c>
      <c r="C116" s="634" t="s">
        <v>2071</v>
      </c>
      <c r="D116" s="634" t="s">
        <v>2072</v>
      </c>
      <c r="E116" s="634" t="s">
        <v>26</v>
      </c>
      <c r="F116" s="635" t="s">
        <v>1014</v>
      </c>
      <c r="G116" s="634" t="s">
        <v>1413</v>
      </c>
      <c r="H116" s="634" t="s">
        <v>2073</v>
      </c>
      <c r="I116" s="634" t="s">
        <v>1015</v>
      </c>
      <c r="J116" s="634"/>
      <c r="K116" s="634"/>
      <c r="L116" s="634" t="s">
        <v>1008</v>
      </c>
      <c r="M116" s="634" t="s">
        <v>1096</v>
      </c>
      <c r="N116" s="634" t="s">
        <v>41</v>
      </c>
      <c r="O116" s="635" t="s">
        <v>1097</v>
      </c>
      <c r="P116" s="634" t="s">
        <v>1019</v>
      </c>
      <c r="Q116" s="636">
        <v>12500000</v>
      </c>
      <c r="R116" s="636">
        <v>12435600</v>
      </c>
      <c r="S116" s="636">
        <v>15000000</v>
      </c>
      <c r="T116" s="636">
        <v>20000000</v>
      </c>
      <c r="U116" s="636">
        <v>59935600</v>
      </c>
      <c r="V116" s="637">
        <v>10</v>
      </c>
      <c r="W116" s="637">
        <v>8</v>
      </c>
      <c r="X116" s="637">
        <v>18</v>
      </c>
      <c r="Y116" s="636">
        <v>482.5</v>
      </c>
      <c r="Z116" s="636">
        <v>4844</v>
      </c>
      <c r="AA116" s="636">
        <v>875</v>
      </c>
    </row>
    <row r="117" spans="1:27">
      <c r="A117" s="634" t="s">
        <v>2074</v>
      </c>
      <c r="B117" s="635" t="s">
        <v>2075</v>
      </c>
      <c r="C117" s="634" t="s">
        <v>2076</v>
      </c>
      <c r="D117" s="634" t="s">
        <v>2077</v>
      </c>
      <c r="E117" s="634" t="s">
        <v>20</v>
      </c>
      <c r="F117" s="635" t="s">
        <v>1069</v>
      </c>
      <c r="G117" s="634" t="s">
        <v>1491</v>
      </c>
      <c r="H117" s="634" t="s">
        <v>2078</v>
      </c>
      <c r="I117" s="634" t="s">
        <v>1015</v>
      </c>
      <c r="J117" s="634"/>
      <c r="K117" s="634"/>
      <c r="L117" s="634" t="s">
        <v>1117</v>
      </c>
      <c r="M117" s="634" t="s">
        <v>1058</v>
      </c>
      <c r="N117" s="634" t="s">
        <v>36</v>
      </c>
      <c r="O117" s="635" t="s">
        <v>1059</v>
      </c>
      <c r="P117" s="634" t="s">
        <v>1019</v>
      </c>
      <c r="Q117" s="636">
        <v>5000000</v>
      </c>
      <c r="R117" s="636">
        <v>2000000</v>
      </c>
      <c r="S117" s="636">
        <v>3000000</v>
      </c>
      <c r="T117" s="636">
        <v>1000000</v>
      </c>
      <c r="U117" s="636">
        <v>11000000</v>
      </c>
      <c r="V117" s="637">
        <v>10</v>
      </c>
      <c r="W117" s="637">
        <v>9</v>
      </c>
      <c r="X117" s="637">
        <v>19</v>
      </c>
      <c r="Y117" s="636">
        <v>495</v>
      </c>
      <c r="Z117" s="636">
        <v>1600</v>
      </c>
      <c r="AA117" s="636">
        <v>700</v>
      </c>
    </row>
    <row r="118" spans="1:27">
      <c r="A118" s="634" t="s">
        <v>2079</v>
      </c>
      <c r="B118" s="635" t="s">
        <v>2080</v>
      </c>
      <c r="C118" s="634" t="s">
        <v>2081</v>
      </c>
      <c r="D118" s="634" t="s">
        <v>1037</v>
      </c>
      <c r="E118" s="634" t="s">
        <v>778</v>
      </c>
      <c r="F118" s="635" t="s">
        <v>1784</v>
      </c>
      <c r="G118" s="634" t="s">
        <v>1238</v>
      </c>
      <c r="H118" s="634" t="s">
        <v>2082</v>
      </c>
      <c r="I118" s="634" t="s">
        <v>2083</v>
      </c>
      <c r="J118" s="634"/>
      <c r="K118" s="634"/>
      <c r="L118" s="634" t="s">
        <v>2084</v>
      </c>
      <c r="M118" s="634" t="s">
        <v>1091</v>
      </c>
      <c r="N118" s="634" t="s">
        <v>6</v>
      </c>
      <c r="O118" s="635" t="s">
        <v>1092</v>
      </c>
      <c r="P118" s="634" t="s">
        <v>2085</v>
      </c>
      <c r="Q118" s="636">
        <v>5000000</v>
      </c>
      <c r="R118" s="636">
        <v>19000000</v>
      </c>
      <c r="S118" s="636">
        <v>8000000</v>
      </c>
      <c r="T118" s="636">
        <v>5000000</v>
      </c>
      <c r="U118" s="636">
        <v>37000000</v>
      </c>
      <c r="V118" s="637">
        <v>10</v>
      </c>
      <c r="W118" s="637">
        <v>10</v>
      </c>
      <c r="X118" s="637">
        <v>20</v>
      </c>
      <c r="Y118" s="636">
        <v>415.2</v>
      </c>
      <c r="Z118" s="636">
        <v>8084</v>
      </c>
      <c r="AA118" s="636">
        <v>800</v>
      </c>
    </row>
    <row r="119" spans="1:27">
      <c r="A119" s="634" t="s">
        <v>2086</v>
      </c>
      <c r="B119" s="635" t="s">
        <v>2087</v>
      </c>
      <c r="C119" s="634" t="s">
        <v>2088</v>
      </c>
      <c r="D119" s="634" t="s">
        <v>2089</v>
      </c>
      <c r="E119" s="634" t="s">
        <v>778</v>
      </c>
      <c r="F119" s="635" t="s">
        <v>1038</v>
      </c>
      <c r="G119" s="634" t="s">
        <v>1340</v>
      </c>
      <c r="H119" s="634" t="s">
        <v>2090</v>
      </c>
      <c r="I119" s="634" t="s">
        <v>1010</v>
      </c>
      <c r="J119" s="634"/>
      <c r="K119" s="634"/>
      <c r="L119" s="634" t="s">
        <v>2091</v>
      </c>
      <c r="M119" s="634" t="s">
        <v>1115</v>
      </c>
      <c r="N119" s="634" t="s">
        <v>719</v>
      </c>
      <c r="O119" s="635" t="s">
        <v>1116</v>
      </c>
      <c r="P119" s="634" t="s">
        <v>2092</v>
      </c>
      <c r="Q119" s="636">
        <v>7000000</v>
      </c>
      <c r="R119" s="636">
        <v>2000000</v>
      </c>
      <c r="S119" s="636">
        <v>3000000</v>
      </c>
      <c r="T119" s="636">
        <v>500000</v>
      </c>
      <c r="U119" s="636">
        <v>12500000</v>
      </c>
      <c r="V119" s="637">
        <v>10</v>
      </c>
      <c r="W119" s="637">
        <v>10</v>
      </c>
      <c r="X119" s="637">
        <v>20</v>
      </c>
      <c r="Y119" s="636">
        <v>287</v>
      </c>
      <c r="Z119" s="636">
        <v>9034</v>
      </c>
      <c r="AA119" s="636">
        <v>640</v>
      </c>
    </row>
    <row r="120" spans="1:27">
      <c r="A120" s="634" t="s">
        <v>2093</v>
      </c>
      <c r="B120" s="635" t="s">
        <v>2094</v>
      </c>
      <c r="C120" s="634" t="s">
        <v>2095</v>
      </c>
      <c r="D120" s="634" t="s">
        <v>1037</v>
      </c>
      <c r="E120" s="634" t="s">
        <v>778</v>
      </c>
      <c r="F120" s="635" t="s">
        <v>1038</v>
      </c>
      <c r="G120" s="634" t="s">
        <v>1357</v>
      </c>
      <c r="H120" s="634" t="s">
        <v>2096</v>
      </c>
      <c r="I120" s="634" t="s">
        <v>1080</v>
      </c>
      <c r="J120" s="634" t="s">
        <v>2097</v>
      </c>
      <c r="K120" s="634"/>
      <c r="L120" s="634" t="s">
        <v>2098</v>
      </c>
      <c r="M120" s="634" t="s">
        <v>1152</v>
      </c>
      <c r="N120" s="634" t="s">
        <v>4</v>
      </c>
      <c r="O120" s="635" t="s">
        <v>2099</v>
      </c>
      <c r="P120" s="634" t="s">
        <v>1019</v>
      </c>
      <c r="Q120" s="636">
        <v>2000000</v>
      </c>
      <c r="R120" s="636">
        <v>1000000</v>
      </c>
      <c r="S120" s="636">
        <v>1000000</v>
      </c>
      <c r="T120" s="636">
        <v>1000000</v>
      </c>
      <c r="U120" s="636">
        <v>5000000</v>
      </c>
      <c r="V120" s="637">
        <v>10</v>
      </c>
      <c r="W120" s="637">
        <v>10</v>
      </c>
      <c r="X120" s="637">
        <v>20</v>
      </c>
      <c r="Y120" s="636">
        <v>465</v>
      </c>
      <c r="Z120" s="636">
        <v>1080</v>
      </c>
      <c r="AA120" s="636">
        <v>163</v>
      </c>
    </row>
    <row r="121" spans="1:27">
      <c r="A121" s="634" t="s">
        <v>2100</v>
      </c>
      <c r="B121" s="635" t="s">
        <v>2101</v>
      </c>
      <c r="C121" s="634" t="s">
        <v>2102</v>
      </c>
      <c r="D121" s="634" t="s">
        <v>2103</v>
      </c>
      <c r="E121" s="634" t="s">
        <v>324</v>
      </c>
      <c r="F121" s="635" t="s">
        <v>2104</v>
      </c>
      <c r="G121" s="634" t="s">
        <v>1323</v>
      </c>
      <c r="H121" s="634" t="s">
        <v>2105</v>
      </c>
      <c r="I121" s="634" t="s">
        <v>1026</v>
      </c>
      <c r="J121" s="634"/>
      <c r="K121" s="634"/>
      <c r="L121" s="634" t="s">
        <v>1057</v>
      </c>
      <c r="M121" s="634" t="s">
        <v>1058</v>
      </c>
      <c r="N121" s="634" t="s">
        <v>36</v>
      </c>
      <c r="O121" s="635" t="s">
        <v>1059</v>
      </c>
      <c r="P121" s="634" t="s">
        <v>1019</v>
      </c>
      <c r="Q121" s="636">
        <v>0</v>
      </c>
      <c r="R121" s="636">
        <v>0</v>
      </c>
      <c r="S121" s="636">
        <v>1000000</v>
      </c>
      <c r="T121" s="636">
        <v>500000</v>
      </c>
      <c r="U121" s="636">
        <v>1500000</v>
      </c>
      <c r="V121" s="637">
        <v>5</v>
      </c>
      <c r="W121" s="637">
        <v>15</v>
      </c>
      <c r="X121" s="637">
        <v>20</v>
      </c>
      <c r="Y121" s="636">
        <v>98.6</v>
      </c>
      <c r="Z121" s="636">
        <v>900</v>
      </c>
      <c r="AA121" s="636">
        <v>900</v>
      </c>
    </row>
    <row r="122" spans="1:27">
      <c r="A122" s="634" t="s">
        <v>2106</v>
      </c>
      <c r="B122" s="635" t="s">
        <v>2107</v>
      </c>
      <c r="C122" s="634" t="s">
        <v>2108</v>
      </c>
      <c r="D122" s="634" t="s">
        <v>2109</v>
      </c>
      <c r="E122" s="634" t="s">
        <v>326</v>
      </c>
      <c r="F122" s="635" t="s">
        <v>2110</v>
      </c>
      <c r="G122" s="634" t="s">
        <v>1357</v>
      </c>
      <c r="H122" s="634" t="s">
        <v>2111</v>
      </c>
      <c r="I122" s="634" t="s">
        <v>1033</v>
      </c>
      <c r="J122" s="634" t="s">
        <v>2112</v>
      </c>
      <c r="K122" s="634" t="s">
        <v>2113</v>
      </c>
      <c r="L122" s="634" t="s">
        <v>1593</v>
      </c>
      <c r="M122" s="634" t="s">
        <v>1119</v>
      </c>
      <c r="N122" s="634" t="s">
        <v>36</v>
      </c>
      <c r="O122" s="635" t="s">
        <v>1594</v>
      </c>
      <c r="P122" s="634" t="s">
        <v>1019</v>
      </c>
      <c r="Q122" s="636">
        <v>5000000</v>
      </c>
      <c r="R122" s="636">
        <v>2000000</v>
      </c>
      <c r="S122" s="636">
        <v>5000000</v>
      </c>
      <c r="T122" s="636">
        <v>3000000</v>
      </c>
      <c r="U122" s="636">
        <v>15000000</v>
      </c>
      <c r="V122" s="637">
        <v>10</v>
      </c>
      <c r="W122" s="637">
        <v>10</v>
      </c>
      <c r="X122" s="637">
        <v>20</v>
      </c>
      <c r="Y122" s="636">
        <v>477</v>
      </c>
      <c r="Z122" s="636">
        <v>3168</v>
      </c>
      <c r="AA122" s="636">
        <v>816</v>
      </c>
    </row>
    <row r="123" spans="1:27">
      <c r="A123" s="634" t="s">
        <v>2114</v>
      </c>
      <c r="B123" s="635" t="s">
        <v>2115</v>
      </c>
      <c r="C123" s="634" t="s">
        <v>2116</v>
      </c>
      <c r="D123" s="634" t="s">
        <v>2117</v>
      </c>
      <c r="E123" s="634" t="s">
        <v>394</v>
      </c>
      <c r="F123" s="635" t="s">
        <v>2118</v>
      </c>
      <c r="G123" s="634" t="s">
        <v>1340</v>
      </c>
      <c r="H123" s="634" t="s">
        <v>1093</v>
      </c>
      <c r="I123" s="634" t="s">
        <v>2083</v>
      </c>
      <c r="J123" s="634"/>
      <c r="K123" s="634"/>
      <c r="L123" s="634" t="s">
        <v>2119</v>
      </c>
      <c r="M123" s="634" t="s">
        <v>2120</v>
      </c>
      <c r="N123" s="634" t="s">
        <v>71</v>
      </c>
      <c r="O123" s="635" t="s">
        <v>2121</v>
      </c>
      <c r="P123" s="634" t="s">
        <v>2122</v>
      </c>
      <c r="Q123" s="636">
        <v>8000000</v>
      </c>
      <c r="R123" s="636">
        <v>2000000</v>
      </c>
      <c r="S123" s="636">
        <v>5000000</v>
      </c>
      <c r="T123" s="636">
        <v>2000000</v>
      </c>
      <c r="U123" s="636">
        <v>17000000</v>
      </c>
      <c r="V123" s="637">
        <v>12</v>
      </c>
      <c r="W123" s="637">
        <v>8</v>
      </c>
      <c r="X123" s="637">
        <v>20</v>
      </c>
      <c r="Y123" s="636">
        <v>267.5</v>
      </c>
      <c r="Z123" s="636">
        <v>6740</v>
      </c>
      <c r="AA123" s="636">
        <v>1500</v>
      </c>
    </row>
    <row r="124" spans="1:27">
      <c r="A124" s="634" t="s">
        <v>2123</v>
      </c>
      <c r="B124" s="635" t="s">
        <v>2124</v>
      </c>
      <c r="C124" s="634" t="s">
        <v>2125</v>
      </c>
      <c r="D124" s="634" t="s">
        <v>2126</v>
      </c>
      <c r="E124" s="634" t="s">
        <v>26</v>
      </c>
      <c r="F124" s="635" t="s">
        <v>1014</v>
      </c>
      <c r="G124" s="634" t="s">
        <v>1229</v>
      </c>
      <c r="H124" s="634" t="s">
        <v>2127</v>
      </c>
      <c r="I124" s="634" t="s">
        <v>1032</v>
      </c>
      <c r="J124" s="634"/>
      <c r="K124" s="634"/>
      <c r="L124" s="634" t="s">
        <v>1139</v>
      </c>
      <c r="M124" s="634" t="s">
        <v>1119</v>
      </c>
      <c r="N124" s="634" t="s">
        <v>36</v>
      </c>
      <c r="O124" s="635" t="s">
        <v>1120</v>
      </c>
      <c r="P124" s="634" t="s">
        <v>1019</v>
      </c>
      <c r="Q124" s="636">
        <v>5600000</v>
      </c>
      <c r="R124" s="636">
        <v>13000000</v>
      </c>
      <c r="S124" s="636">
        <v>0</v>
      </c>
      <c r="T124" s="636">
        <v>0</v>
      </c>
      <c r="U124" s="636">
        <v>18600000</v>
      </c>
      <c r="V124" s="637">
        <v>10</v>
      </c>
      <c r="W124" s="637">
        <v>10</v>
      </c>
      <c r="X124" s="637">
        <v>20</v>
      </c>
      <c r="Y124" s="636">
        <v>195</v>
      </c>
      <c r="Z124" s="636">
        <v>500</v>
      </c>
      <c r="AA124" s="636">
        <v>1600</v>
      </c>
    </row>
    <row r="125" spans="1:27">
      <c r="A125" s="634" t="s">
        <v>2128</v>
      </c>
      <c r="B125" s="635" t="s">
        <v>2129</v>
      </c>
      <c r="C125" s="634" t="s">
        <v>2130</v>
      </c>
      <c r="D125" s="634" t="s">
        <v>2131</v>
      </c>
      <c r="E125" s="634" t="s">
        <v>52</v>
      </c>
      <c r="F125" s="635" t="s">
        <v>1014</v>
      </c>
      <c r="G125" s="634" t="s">
        <v>1248</v>
      </c>
      <c r="H125" s="634" t="s">
        <v>2132</v>
      </c>
      <c r="I125" s="634" t="s">
        <v>1032</v>
      </c>
      <c r="J125" s="634"/>
      <c r="K125" s="634" t="s">
        <v>2133</v>
      </c>
      <c r="L125" s="634" t="s">
        <v>1085</v>
      </c>
      <c r="M125" s="634" t="s">
        <v>1086</v>
      </c>
      <c r="N125" s="634" t="s">
        <v>21</v>
      </c>
      <c r="O125" s="635" t="s">
        <v>1087</v>
      </c>
      <c r="P125" s="634" t="s">
        <v>1019</v>
      </c>
      <c r="Q125" s="636">
        <v>0</v>
      </c>
      <c r="R125" s="636">
        <v>0</v>
      </c>
      <c r="S125" s="636">
        <v>20000000</v>
      </c>
      <c r="T125" s="636">
        <v>5000000</v>
      </c>
      <c r="U125" s="636">
        <v>25000000</v>
      </c>
      <c r="V125" s="637">
        <v>10</v>
      </c>
      <c r="W125" s="637">
        <v>10</v>
      </c>
      <c r="X125" s="637">
        <v>20</v>
      </c>
      <c r="Y125" s="636">
        <v>487</v>
      </c>
      <c r="Z125" s="636">
        <v>38400</v>
      </c>
      <c r="AA125" s="636">
        <v>1934</v>
      </c>
    </row>
    <row r="126" spans="1:27">
      <c r="A126" s="634" t="s">
        <v>2134</v>
      </c>
      <c r="B126" s="635" t="s">
        <v>2135</v>
      </c>
      <c r="C126" s="634" t="s">
        <v>2136</v>
      </c>
      <c r="D126" s="634" t="s">
        <v>2137</v>
      </c>
      <c r="E126" s="634" t="s">
        <v>37</v>
      </c>
      <c r="F126" s="635" t="s">
        <v>1112</v>
      </c>
      <c r="G126" s="634" t="s">
        <v>1413</v>
      </c>
      <c r="H126" s="634" t="s">
        <v>2138</v>
      </c>
      <c r="I126" s="634" t="s">
        <v>1032</v>
      </c>
      <c r="J126" s="634"/>
      <c r="K126" s="634"/>
      <c r="L126" s="634" t="s">
        <v>1072</v>
      </c>
      <c r="M126" s="634" t="s">
        <v>1073</v>
      </c>
      <c r="N126" s="634" t="s">
        <v>13</v>
      </c>
      <c r="O126" s="635" t="s">
        <v>1074</v>
      </c>
      <c r="P126" s="634" t="s">
        <v>1019</v>
      </c>
      <c r="Q126" s="636">
        <v>3000000</v>
      </c>
      <c r="R126" s="636">
        <v>2000000</v>
      </c>
      <c r="S126" s="636">
        <v>10000000</v>
      </c>
      <c r="T126" s="636">
        <v>2000000</v>
      </c>
      <c r="U126" s="636">
        <v>17000000</v>
      </c>
      <c r="V126" s="637">
        <v>15</v>
      </c>
      <c r="W126" s="637">
        <v>5</v>
      </c>
      <c r="X126" s="637">
        <v>20</v>
      </c>
      <c r="Y126" s="636">
        <v>392.91</v>
      </c>
      <c r="Z126" s="636">
        <v>800</v>
      </c>
      <c r="AA126" s="636">
        <v>800</v>
      </c>
    </row>
    <row r="127" spans="1:27">
      <c r="A127" s="634" t="s">
        <v>2139</v>
      </c>
      <c r="B127" s="635" t="s">
        <v>2140</v>
      </c>
      <c r="C127" s="634" t="s">
        <v>2141</v>
      </c>
      <c r="D127" s="634" t="s">
        <v>2142</v>
      </c>
      <c r="E127" s="634" t="s">
        <v>987</v>
      </c>
      <c r="F127" s="635" t="s">
        <v>2143</v>
      </c>
      <c r="G127" s="634" t="s">
        <v>1357</v>
      </c>
      <c r="H127" s="634" t="s">
        <v>2144</v>
      </c>
      <c r="I127" s="634" t="s">
        <v>1007</v>
      </c>
      <c r="J127" s="634"/>
      <c r="K127" s="634"/>
      <c r="L127" s="634" t="s">
        <v>2145</v>
      </c>
      <c r="M127" s="634" t="s">
        <v>2146</v>
      </c>
      <c r="N127" s="634" t="s">
        <v>6</v>
      </c>
      <c r="O127" s="635" t="s">
        <v>2147</v>
      </c>
      <c r="P127" s="634" t="s">
        <v>1019</v>
      </c>
      <c r="Q127" s="636">
        <v>4000000</v>
      </c>
      <c r="R127" s="636">
        <v>11700000</v>
      </c>
      <c r="S127" s="636">
        <v>11500000</v>
      </c>
      <c r="T127" s="636">
        <v>2000000</v>
      </c>
      <c r="U127" s="636">
        <v>29200000</v>
      </c>
      <c r="V127" s="637">
        <v>10</v>
      </c>
      <c r="W127" s="637">
        <v>10</v>
      </c>
      <c r="X127" s="637">
        <v>20</v>
      </c>
      <c r="Y127" s="636">
        <v>177</v>
      </c>
      <c r="Z127" s="636">
        <v>4258</v>
      </c>
      <c r="AA127" s="636">
        <v>1500</v>
      </c>
    </row>
    <row r="128" spans="1:27">
      <c r="A128" s="634" t="s">
        <v>2148</v>
      </c>
      <c r="B128" s="635" t="s">
        <v>2149</v>
      </c>
      <c r="C128" s="634" t="s">
        <v>2150</v>
      </c>
      <c r="D128" s="634" t="s">
        <v>1929</v>
      </c>
      <c r="E128" s="634" t="s">
        <v>48</v>
      </c>
      <c r="F128" s="635" t="s">
        <v>2151</v>
      </c>
      <c r="G128" s="634" t="s">
        <v>1386</v>
      </c>
      <c r="H128" s="634" t="s">
        <v>2152</v>
      </c>
      <c r="I128" s="634" t="s">
        <v>1036</v>
      </c>
      <c r="J128" s="634"/>
      <c r="K128" s="634"/>
      <c r="L128" s="634" t="s">
        <v>2153</v>
      </c>
      <c r="M128" s="634" t="s">
        <v>1113</v>
      </c>
      <c r="N128" s="634" t="s">
        <v>6</v>
      </c>
      <c r="O128" s="635" t="s">
        <v>2154</v>
      </c>
      <c r="P128" s="634" t="s">
        <v>1019</v>
      </c>
      <c r="Q128" s="636">
        <v>1500000</v>
      </c>
      <c r="R128" s="636">
        <v>5000000</v>
      </c>
      <c r="S128" s="636">
        <v>20000000</v>
      </c>
      <c r="T128" s="636">
        <v>2000000</v>
      </c>
      <c r="U128" s="636">
        <v>28500000</v>
      </c>
      <c r="V128" s="637">
        <v>19</v>
      </c>
      <c r="W128" s="637">
        <v>3</v>
      </c>
      <c r="X128" s="637">
        <v>22</v>
      </c>
      <c r="Y128" s="636">
        <v>208</v>
      </c>
      <c r="Z128" s="636">
        <v>4800</v>
      </c>
      <c r="AA128" s="636">
        <v>1200</v>
      </c>
    </row>
    <row r="129" spans="1:27">
      <c r="A129" s="634" t="s">
        <v>2155</v>
      </c>
      <c r="B129" s="635" t="s">
        <v>2156</v>
      </c>
      <c r="C129" s="634" t="s">
        <v>2157</v>
      </c>
      <c r="D129" s="634" t="s">
        <v>2158</v>
      </c>
      <c r="E129" s="634" t="s">
        <v>26</v>
      </c>
      <c r="F129" s="635" t="s">
        <v>1014</v>
      </c>
      <c r="G129" s="634" t="s">
        <v>1298</v>
      </c>
      <c r="H129" s="634" t="s">
        <v>2159</v>
      </c>
      <c r="I129" s="634" t="s">
        <v>1023</v>
      </c>
      <c r="J129" s="634"/>
      <c r="K129" s="634" t="s">
        <v>2160</v>
      </c>
      <c r="L129" s="634" t="s">
        <v>2161</v>
      </c>
      <c r="M129" s="634" t="s">
        <v>1122</v>
      </c>
      <c r="N129" s="634" t="s">
        <v>4</v>
      </c>
      <c r="O129" s="635" t="s">
        <v>1123</v>
      </c>
      <c r="P129" s="634" t="s">
        <v>1019</v>
      </c>
      <c r="Q129" s="636">
        <v>267690</v>
      </c>
      <c r="R129" s="636">
        <v>3500000</v>
      </c>
      <c r="S129" s="636">
        <v>80000</v>
      </c>
      <c r="T129" s="636">
        <v>2000000</v>
      </c>
      <c r="U129" s="636">
        <v>5847690</v>
      </c>
      <c r="V129" s="637">
        <v>8</v>
      </c>
      <c r="W129" s="637">
        <v>15</v>
      </c>
      <c r="X129" s="637">
        <v>23</v>
      </c>
      <c r="Y129" s="636">
        <v>491.23</v>
      </c>
      <c r="Z129" s="636">
        <v>2436</v>
      </c>
      <c r="AA129" s="636">
        <v>1700</v>
      </c>
    </row>
    <row r="130" spans="1:27">
      <c r="A130" s="634" t="s">
        <v>2162</v>
      </c>
      <c r="B130" s="635" t="s">
        <v>2163</v>
      </c>
      <c r="C130" s="634" t="s">
        <v>2164</v>
      </c>
      <c r="D130" s="634" t="s">
        <v>2165</v>
      </c>
      <c r="E130" s="634" t="s">
        <v>47</v>
      </c>
      <c r="F130" s="635" t="s">
        <v>1051</v>
      </c>
      <c r="G130" s="634" t="s">
        <v>1349</v>
      </c>
      <c r="H130" s="634" t="s">
        <v>2166</v>
      </c>
      <c r="I130" s="634" t="s">
        <v>1093</v>
      </c>
      <c r="J130" s="634"/>
      <c r="K130" s="634"/>
      <c r="L130" s="634" t="s">
        <v>2167</v>
      </c>
      <c r="M130" s="634" t="s">
        <v>1016</v>
      </c>
      <c r="N130" s="634" t="s">
        <v>8</v>
      </c>
      <c r="O130" s="635" t="s">
        <v>1017</v>
      </c>
      <c r="P130" s="634" t="s">
        <v>1019</v>
      </c>
      <c r="Q130" s="636">
        <v>26645000</v>
      </c>
      <c r="R130" s="636">
        <v>5750000</v>
      </c>
      <c r="S130" s="636">
        <v>1674550</v>
      </c>
      <c r="T130" s="636">
        <v>500000</v>
      </c>
      <c r="U130" s="636">
        <v>34569550</v>
      </c>
      <c r="V130" s="637">
        <v>18</v>
      </c>
      <c r="W130" s="637">
        <v>8</v>
      </c>
      <c r="X130" s="637">
        <v>26</v>
      </c>
      <c r="Y130" s="636">
        <v>72</v>
      </c>
      <c r="Z130" s="636">
        <v>10000</v>
      </c>
      <c r="AA130" s="636">
        <v>1600</v>
      </c>
    </row>
    <row r="131" spans="1:27">
      <c r="A131" s="634" t="s">
        <v>2168</v>
      </c>
      <c r="B131" s="635" t="s">
        <v>2169</v>
      </c>
      <c r="C131" s="634" t="s">
        <v>2170</v>
      </c>
      <c r="D131" s="634" t="s">
        <v>2171</v>
      </c>
      <c r="E131" s="634" t="s">
        <v>37</v>
      </c>
      <c r="F131" s="635" t="s">
        <v>1112</v>
      </c>
      <c r="G131" s="634" t="s">
        <v>1393</v>
      </c>
      <c r="H131" s="634" t="s">
        <v>2172</v>
      </c>
      <c r="I131" s="634" t="s">
        <v>1026</v>
      </c>
      <c r="J131" s="634" t="s">
        <v>1019</v>
      </c>
      <c r="K131" s="634" t="s">
        <v>1019</v>
      </c>
      <c r="L131" s="634" t="s">
        <v>1057</v>
      </c>
      <c r="M131" s="634" t="s">
        <v>1057</v>
      </c>
      <c r="N131" s="634" t="s">
        <v>10</v>
      </c>
      <c r="O131" s="635" t="s">
        <v>2173</v>
      </c>
      <c r="P131" s="634" t="s">
        <v>1019</v>
      </c>
      <c r="Q131" s="636">
        <v>2000000</v>
      </c>
      <c r="R131" s="636">
        <v>2500000</v>
      </c>
      <c r="S131" s="636">
        <v>5000000</v>
      </c>
      <c r="T131" s="636">
        <v>1000000</v>
      </c>
      <c r="U131" s="636">
        <v>10500000</v>
      </c>
      <c r="V131" s="637">
        <v>7</v>
      </c>
      <c r="W131" s="637">
        <v>23</v>
      </c>
      <c r="X131" s="637">
        <v>30</v>
      </c>
      <c r="Y131" s="636">
        <v>74.34</v>
      </c>
      <c r="Z131" s="636">
        <v>3200</v>
      </c>
      <c r="AA131" s="636">
        <v>720</v>
      </c>
    </row>
    <row r="132" spans="1:27">
      <c r="A132" s="634" t="s">
        <v>2174</v>
      </c>
      <c r="B132" s="635" t="s">
        <v>2175</v>
      </c>
      <c r="C132" s="634" t="s">
        <v>2176</v>
      </c>
      <c r="D132" s="634" t="s">
        <v>2177</v>
      </c>
      <c r="E132" s="634" t="s">
        <v>63</v>
      </c>
      <c r="F132" s="635" t="s">
        <v>1672</v>
      </c>
      <c r="G132" s="634" t="s">
        <v>1298</v>
      </c>
      <c r="H132" s="634" t="s">
        <v>2178</v>
      </c>
      <c r="I132" s="634" t="s">
        <v>1026</v>
      </c>
      <c r="J132" s="634"/>
      <c r="K132" s="634"/>
      <c r="L132" s="634" t="s">
        <v>1900</v>
      </c>
      <c r="M132" s="634" t="s">
        <v>1119</v>
      </c>
      <c r="N132" s="634" t="s">
        <v>36</v>
      </c>
      <c r="O132" s="635" t="s">
        <v>1120</v>
      </c>
      <c r="P132" s="634" t="s">
        <v>1019</v>
      </c>
      <c r="Q132" s="636">
        <v>0</v>
      </c>
      <c r="R132" s="636">
        <v>0</v>
      </c>
      <c r="S132" s="636">
        <v>25000000</v>
      </c>
      <c r="T132" s="636">
        <v>5000000</v>
      </c>
      <c r="U132" s="636">
        <v>30000000</v>
      </c>
      <c r="V132" s="637">
        <v>13</v>
      </c>
      <c r="W132" s="637">
        <v>17</v>
      </c>
      <c r="X132" s="637">
        <v>30</v>
      </c>
      <c r="Y132" s="636">
        <v>399.5</v>
      </c>
      <c r="Z132" s="636">
        <v>1200</v>
      </c>
      <c r="AA132" s="636">
        <v>1200</v>
      </c>
    </row>
    <row r="133" spans="1:27">
      <c r="A133" s="634" t="s">
        <v>2179</v>
      </c>
      <c r="B133" s="635" t="s">
        <v>2180</v>
      </c>
      <c r="C133" s="634" t="s">
        <v>2181</v>
      </c>
      <c r="D133" s="634" t="s">
        <v>2182</v>
      </c>
      <c r="E133" s="634" t="s">
        <v>376</v>
      </c>
      <c r="F133" s="635" t="s">
        <v>2183</v>
      </c>
      <c r="G133" s="634" t="s">
        <v>1306</v>
      </c>
      <c r="H133" s="634" t="s">
        <v>2184</v>
      </c>
      <c r="I133" s="634" t="s">
        <v>1033</v>
      </c>
      <c r="J133" s="634"/>
      <c r="K133" s="634"/>
      <c r="L133" s="634" t="s">
        <v>1126</v>
      </c>
      <c r="M133" s="634" t="s">
        <v>1058</v>
      </c>
      <c r="N133" s="634" t="s">
        <v>36</v>
      </c>
      <c r="O133" s="635" t="s">
        <v>1059</v>
      </c>
      <c r="P133" s="634" t="s">
        <v>1019</v>
      </c>
      <c r="Q133" s="636">
        <v>3000000</v>
      </c>
      <c r="R133" s="636">
        <v>2000000</v>
      </c>
      <c r="S133" s="636">
        <v>500000</v>
      </c>
      <c r="T133" s="636">
        <v>500000</v>
      </c>
      <c r="U133" s="636">
        <v>6000000</v>
      </c>
      <c r="V133" s="637">
        <v>10</v>
      </c>
      <c r="W133" s="637">
        <v>20</v>
      </c>
      <c r="X133" s="637">
        <v>30</v>
      </c>
      <c r="Y133" s="636">
        <v>79</v>
      </c>
      <c r="Z133" s="636">
        <v>4574</v>
      </c>
      <c r="AA133" s="636">
        <v>400</v>
      </c>
    </row>
    <row r="134" spans="1:27">
      <c r="A134" s="634" t="s">
        <v>2185</v>
      </c>
      <c r="B134" s="635" t="s">
        <v>2186</v>
      </c>
      <c r="C134" s="634" t="s">
        <v>2187</v>
      </c>
      <c r="D134" s="634" t="s">
        <v>2188</v>
      </c>
      <c r="E134" s="634" t="s">
        <v>263</v>
      </c>
      <c r="F134" s="635" t="s">
        <v>2189</v>
      </c>
      <c r="G134" s="634" t="s">
        <v>1413</v>
      </c>
      <c r="H134" s="634" t="s">
        <v>2190</v>
      </c>
      <c r="I134" s="634" t="s">
        <v>1010</v>
      </c>
      <c r="J134" s="634"/>
      <c r="K134" s="634"/>
      <c r="L134" s="634" t="s">
        <v>2191</v>
      </c>
      <c r="M134" s="634" t="s">
        <v>1058</v>
      </c>
      <c r="N134" s="634" t="s">
        <v>36</v>
      </c>
      <c r="O134" s="635" t="s">
        <v>1059</v>
      </c>
      <c r="P134" s="634" t="s">
        <v>1019</v>
      </c>
      <c r="Q134" s="636">
        <v>2000000</v>
      </c>
      <c r="R134" s="636">
        <v>3000000</v>
      </c>
      <c r="S134" s="636">
        <v>2000000</v>
      </c>
      <c r="T134" s="636">
        <v>1000000</v>
      </c>
      <c r="U134" s="636">
        <v>8000000</v>
      </c>
      <c r="V134" s="637">
        <v>10</v>
      </c>
      <c r="W134" s="637">
        <v>20</v>
      </c>
      <c r="X134" s="637">
        <v>30</v>
      </c>
      <c r="Y134" s="636">
        <v>494.5</v>
      </c>
      <c r="Z134" s="636">
        <v>2340</v>
      </c>
      <c r="AA134" s="636">
        <v>476</v>
      </c>
    </row>
    <row r="135" spans="1:27">
      <c r="A135" s="634" t="s">
        <v>2192</v>
      </c>
      <c r="B135" s="635" t="s">
        <v>2193</v>
      </c>
      <c r="C135" s="634" t="s">
        <v>2194</v>
      </c>
      <c r="D135" s="634" t="s">
        <v>2195</v>
      </c>
      <c r="E135" s="634" t="s">
        <v>541</v>
      </c>
      <c r="F135" s="635" t="s">
        <v>2196</v>
      </c>
      <c r="G135" s="634" t="s">
        <v>1306</v>
      </c>
      <c r="H135" s="634" t="s">
        <v>2197</v>
      </c>
      <c r="I135" s="634" t="s">
        <v>1015</v>
      </c>
      <c r="J135" s="634"/>
      <c r="K135" s="634"/>
      <c r="L135" s="634" t="s">
        <v>1834</v>
      </c>
      <c r="M135" s="634" t="s">
        <v>1081</v>
      </c>
      <c r="N135" s="634" t="s">
        <v>4</v>
      </c>
      <c r="O135" s="635" t="s">
        <v>1082</v>
      </c>
      <c r="P135" s="634" t="s">
        <v>1019</v>
      </c>
      <c r="Q135" s="636">
        <v>5000000</v>
      </c>
      <c r="R135" s="636">
        <v>6000000</v>
      </c>
      <c r="S135" s="636">
        <v>7000000</v>
      </c>
      <c r="T135" s="636">
        <v>800000</v>
      </c>
      <c r="U135" s="636">
        <v>18800000</v>
      </c>
      <c r="V135" s="637">
        <v>30</v>
      </c>
      <c r="W135" s="637">
        <v>0</v>
      </c>
      <c r="X135" s="637">
        <v>30</v>
      </c>
      <c r="Y135" s="636">
        <v>295.5</v>
      </c>
      <c r="Z135" s="636">
        <v>3000</v>
      </c>
      <c r="AA135" s="636">
        <v>2050</v>
      </c>
    </row>
    <row r="136" spans="1:27">
      <c r="A136" s="634" t="s">
        <v>2198</v>
      </c>
      <c r="B136" s="635" t="s">
        <v>2199</v>
      </c>
      <c r="C136" s="634" t="s">
        <v>2200</v>
      </c>
      <c r="D136" s="634" t="s">
        <v>2201</v>
      </c>
      <c r="E136" s="634" t="s">
        <v>37</v>
      </c>
      <c r="F136" s="635" t="s">
        <v>1112</v>
      </c>
      <c r="G136" s="634" t="s">
        <v>1393</v>
      </c>
      <c r="H136" s="634" t="s">
        <v>2202</v>
      </c>
      <c r="I136" s="634"/>
      <c r="J136" s="634"/>
      <c r="K136" s="634"/>
      <c r="L136" s="634" t="s">
        <v>2203</v>
      </c>
      <c r="M136" s="634" t="s">
        <v>1103</v>
      </c>
      <c r="N136" s="634" t="s">
        <v>0</v>
      </c>
      <c r="O136" s="635" t="s">
        <v>1104</v>
      </c>
      <c r="P136" s="634" t="s">
        <v>1019</v>
      </c>
      <c r="Q136" s="636">
        <v>0</v>
      </c>
      <c r="R136" s="636">
        <v>20000000</v>
      </c>
      <c r="S136" s="636">
        <v>20000000</v>
      </c>
      <c r="T136" s="636">
        <v>30000000</v>
      </c>
      <c r="U136" s="636">
        <v>70000000</v>
      </c>
      <c r="V136" s="637">
        <v>20</v>
      </c>
      <c r="W136" s="637">
        <v>10</v>
      </c>
      <c r="X136" s="637">
        <v>30</v>
      </c>
      <c r="Y136" s="636">
        <v>303.36</v>
      </c>
      <c r="Z136" s="636">
        <v>1862</v>
      </c>
      <c r="AA136" s="636">
        <v>640</v>
      </c>
    </row>
    <row r="137" spans="1:27">
      <c r="A137" s="634" t="s">
        <v>2204</v>
      </c>
      <c r="B137" s="635" t="s">
        <v>2205</v>
      </c>
      <c r="C137" s="634" t="s">
        <v>2206</v>
      </c>
      <c r="D137" s="634" t="s">
        <v>2207</v>
      </c>
      <c r="E137" s="634" t="s">
        <v>949</v>
      </c>
      <c r="F137" s="635" t="s">
        <v>1084</v>
      </c>
      <c r="G137" s="634" t="s">
        <v>1349</v>
      </c>
      <c r="H137" s="634" t="s">
        <v>2208</v>
      </c>
      <c r="I137" s="634" t="s">
        <v>1023</v>
      </c>
      <c r="J137" s="634" t="s">
        <v>1019</v>
      </c>
      <c r="K137" s="634" t="s">
        <v>1019</v>
      </c>
      <c r="L137" s="634" t="s">
        <v>2209</v>
      </c>
      <c r="M137" s="634" t="s">
        <v>2210</v>
      </c>
      <c r="N137" s="634" t="s">
        <v>736</v>
      </c>
      <c r="O137" s="635" t="s">
        <v>2211</v>
      </c>
      <c r="P137" s="634" t="s">
        <v>1019</v>
      </c>
      <c r="Q137" s="636">
        <v>0</v>
      </c>
      <c r="R137" s="636">
        <v>0</v>
      </c>
      <c r="S137" s="636">
        <v>10000000</v>
      </c>
      <c r="T137" s="636">
        <v>20000000</v>
      </c>
      <c r="U137" s="636">
        <v>30000000</v>
      </c>
      <c r="V137" s="637">
        <v>15</v>
      </c>
      <c r="W137" s="637">
        <v>15</v>
      </c>
      <c r="X137" s="637">
        <v>30</v>
      </c>
      <c r="Y137" s="636">
        <v>339.4</v>
      </c>
      <c r="Z137" s="636">
        <v>38530</v>
      </c>
      <c r="AA137" s="636">
        <v>0</v>
      </c>
    </row>
    <row r="138" spans="1:27">
      <c r="A138" s="634" t="s">
        <v>2212</v>
      </c>
      <c r="B138" s="635" t="s">
        <v>2213</v>
      </c>
      <c r="C138" s="634" t="s">
        <v>2214</v>
      </c>
      <c r="D138" s="634" t="s">
        <v>2215</v>
      </c>
      <c r="E138" s="634" t="s">
        <v>87</v>
      </c>
      <c r="F138" s="635" t="s">
        <v>1147</v>
      </c>
      <c r="G138" s="634" t="s">
        <v>1402</v>
      </c>
      <c r="H138" s="634" t="s">
        <v>2216</v>
      </c>
      <c r="I138" s="634" t="s">
        <v>1023</v>
      </c>
      <c r="J138" s="634"/>
      <c r="K138" s="634"/>
      <c r="L138" s="634" t="s">
        <v>2217</v>
      </c>
      <c r="M138" s="634" t="s">
        <v>1088</v>
      </c>
      <c r="N138" s="634" t="s">
        <v>4</v>
      </c>
      <c r="O138" s="635" t="s">
        <v>1089</v>
      </c>
      <c r="P138" s="634" t="s">
        <v>1019</v>
      </c>
      <c r="Q138" s="636">
        <v>5000000</v>
      </c>
      <c r="R138" s="636">
        <v>5000000</v>
      </c>
      <c r="S138" s="636">
        <v>4000000</v>
      </c>
      <c r="T138" s="636">
        <v>3000000</v>
      </c>
      <c r="U138" s="636">
        <v>17000000</v>
      </c>
      <c r="V138" s="637">
        <v>13</v>
      </c>
      <c r="W138" s="637">
        <v>20</v>
      </c>
      <c r="X138" s="637">
        <v>33</v>
      </c>
      <c r="Y138" s="636">
        <v>399.33</v>
      </c>
      <c r="Z138" s="636">
        <v>1990</v>
      </c>
      <c r="AA138" s="636">
        <v>1990</v>
      </c>
    </row>
    <row r="139" spans="1:27">
      <c r="A139" s="634" t="s">
        <v>2218</v>
      </c>
      <c r="B139" s="635" t="s">
        <v>2219</v>
      </c>
      <c r="C139" s="634" t="s">
        <v>2220</v>
      </c>
      <c r="D139" s="634" t="s">
        <v>2221</v>
      </c>
      <c r="E139" s="634" t="s">
        <v>75</v>
      </c>
      <c r="F139" s="635" t="s">
        <v>1412</v>
      </c>
      <c r="G139" s="634" t="s">
        <v>1413</v>
      </c>
      <c r="H139" s="634" t="s">
        <v>2222</v>
      </c>
      <c r="I139" s="634" t="s">
        <v>1010</v>
      </c>
      <c r="J139" s="634"/>
      <c r="K139" s="634"/>
      <c r="L139" s="634" t="s">
        <v>2223</v>
      </c>
      <c r="M139" s="634" t="s">
        <v>1052</v>
      </c>
      <c r="N139" s="634" t="s">
        <v>0</v>
      </c>
      <c r="O139" s="635" t="s">
        <v>1053</v>
      </c>
      <c r="P139" s="634" t="s">
        <v>1019</v>
      </c>
      <c r="Q139" s="636">
        <v>5000000</v>
      </c>
      <c r="R139" s="636">
        <v>5000000</v>
      </c>
      <c r="S139" s="636">
        <v>1000000</v>
      </c>
      <c r="T139" s="636">
        <v>5000000</v>
      </c>
      <c r="U139" s="636">
        <v>16000000</v>
      </c>
      <c r="V139" s="637">
        <v>34</v>
      </c>
      <c r="W139" s="637">
        <v>0</v>
      </c>
      <c r="X139" s="637">
        <v>34</v>
      </c>
      <c r="Y139" s="636">
        <v>200</v>
      </c>
      <c r="Z139" s="636">
        <v>16904</v>
      </c>
      <c r="AA139" s="636">
        <v>1746</v>
      </c>
    </row>
    <row r="140" spans="1:27">
      <c r="A140" s="634" t="s">
        <v>2224</v>
      </c>
      <c r="B140" s="635" t="s">
        <v>2225</v>
      </c>
      <c r="C140" s="634" t="s">
        <v>2226</v>
      </c>
      <c r="D140" s="634" t="s">
        <v>2227</v>
      </c>
      <c r="E140" s="634" t="s">
        <v>777</v>
      </c>
      <c r="F140" s="635" t="s">
        <v>1110</v>
      </c>
      <c r="G140" s="634" t="s">
        <v>1478</v>
      </c>
      <c r="H140" s="634" t="s">
        <v>2228</v>
      </c>
      <c r="I140" s="634" t="s">
        <v>1026</v>
      </c>
      <c r="J140" s="634"/>
      <c r="K140" s="634"/>
      <c r="L140" s="634" t="s">
        <v>2229</v>
      </c>
      <c r="M140" s="634" t="s">
        <v>2229</v>
      </c>
      <c r="N140" s="634" t="s">
        <v>6</v>
      </c>
      <c r="O140" s="635" t="s">
        <v>2230</v>
      </c>
      <c r="P140" s="634" t="s">
        <v>2231</v>
      </c>
      <c r="Q140" s="636">
        <v>59000000</v>
      </c>
      <c r="R140" s="636">
        <v>0</v>
      </c>
      <c r="S140" s="636">
        <v>20000000</v>
      </c>
      <c r="T140" s="636">
        <v>10000000</v>
      </c>
      <c r="U140" s="636">
        <v>89000000</v>
      </c>
      <c r="V140" s="637">
        <v>20</v>
      </c>
      <c r="W140" s="637">
        <v>15</v>
      </c>
      <c r="X140" s="637">
        <v>35</v>
      </c>
      <c r="Y140" s="636">
        <v>457.1</v>
      </c>
      <c r="Z140" s="636">
        <v>8664</v>
      </c>
      <c r="AA140" s="636">
        <v>8664</v>
      </c>
    </row>
    <row r="141" spans="1:27">
      <c r="A141" s="634" t="s">
        <v>2232</v>
      </c>
      <c r="B141" s="635" t="s">
        <v>2233</v>
      </c>
      <c r="C141" s="634" t="s">
        <v>2234</v>
      </c>
      <c r="D141" s="634" t="s">
        <v>2235</v>
      </c>
      <c r="E141" s="634" t="s">
        <v>776</v>
      </c>
      <c r="F141" s="635" t="s">
        <v>1039</v>
      </c>
      <c r="G141" s="634" t="s">
        <v>1248</v>
      </c>
      <c r="H141" s="634" t="s">
        <v>1739</v>
      </c>
      <c r="I141" s="634" t="s">
        <v>1007</v>
      </c>
      <c r="J141" s="634"/>
      <c r="K141" s="634"/>
      <c r="L141" s="634" t="s">
        <v>2236</v>
      </c>
      <c r="M141" s="634" t="s">
        <v>1240</v>
      </c>
      <c r="N141" s="634" t="s">
        <v>746</v>
      </c>
      <c r="O141" s="635" t="s">
        <v>2237</v>
      </c>
      <c r="P141" s="634" t="s">
        <v>2238</v>
      </c>
      <c r="Q141" s="636">
        <v>4000000</v>
      </c>
      <c r="R141" s="636">
        <v>6000000</v>
      </c>
      <c r="S141" s="636">
        <v>18000000</v>
      </c>
      <c r="T141" s="636">
        <v>2000000</v>
      </c>
      <c r="U141" s="636">
        <v>30000000</v>
      </c>
      <c r="V141" s="637">
        <v>33</v>
      </c>
      <c r="W141" s="637">
        <v>5</v>
      </c>
      <c r="X141" s="637">
        <v>38</v>
      </c>
      <c r="Y141" s="636">
        <v>896.5</v>
      </c>
      <c r="Z141" s="636">
        <v>20480</v>
      </c>
      <c r="AA141" s="636">
        <v>783</v>
      </c>
    </row>
    <row r="142" spans="1:27">
      <c r="A142" s="634" t="s">
        <v>2239</v>
      </c>
      <c r="B142" s="635" t="s">
        <v>2240</v>
      </c>
      <c r="C142" s="634" t="s">
        <v>2214</v>
      </c>
      <c r="D142" s="634" t="s">
        <v>2241</v>
      </c>
      <c r="E142" s="634" t="s">
        <v>20</v>
      </c>
      <c r="F142" s="635" t="s">
        <v>1014</v>
      </c>
      <c r="G142" s="634" t="s">
        <v>1402</v>
      </c>
      <c r="H142" s="634" t="s">
        <v>2242</v>
      </c>
      <c r="I142" s="634" t="s">
        <v>1023</v>
      </c>
      <c r="J142" s="634"/>
      <c r="K142" s="634"/>
      <c r="L142" s="634" t="s">
        <v>2217</v>
      </c>
      <c r="M142" s="634" t="s">
        <v>1088</v>
      </c>
      <c r="N142" s="634" t="s">
        <v>4</v>
      </c>
      <c r="O142" s="635" t="s">
        <v>1089</v>
      </c>
      <c r="P142" s="634" t="s">
        <v>1019</v>
      </c>
      <c r="Q142" s="636">
        <v>5000000</v>
      </c>
      <c r="R142" s="636">
        <v>5000000</v>
      </c>
      <c r="S142" s="636">
        <v>5000000</v>
      </c>
      <c r="T142" s="636">
        <v>3000000</v>
      </c>
      <c r="U142" s="636">
        <v>18000000</v>
      </c>
      <c r="V142" s="637">
        <v>21</v>
      </c>
      <c r="W142" s="637">
        <v>18</v>
      </c>
      <c r="X142" s="637">
        <v>39</v>
      </c>
      <c r="Y142" s="636">
        <v>469.5</v>
      </c>
      <c r="Z142" s="636">
        <v>1990</v>
      </c>
      <c r="AA142" s="636">
        <v>1990</v>
      </c>
    </row>
    <row r="143" spans="1:27">
      <c r="A143" s="634" t="s">
        <v>2243</v>
      </c>
      <c r="B143" s="635" t="s">
        <v>2244</v>
      </c>
      <c r="C143" s="634" t="s">
        <v>2245</v>
      </c>
      <c r="D143" s="634" t="s">
        <v>2246</v>
      </c>
      <c r="E143" s="634" t="s">
        <v>42</v>
      </c>
      <c r="F143" s="635" t="s">
        <v>998</v>
      </c>
      <c r="G143" s="634" t="s">
        <v>1591</v>
      </c>
      <c r="H143" s="634" t="s">
        <v>2247</v>
      </c>
      <c r="I143" s="634" t="s">
        <v>1007</v>
      </c>
      <c r="J143" s="634" t="s">
        <v>1019</v>
      </c>
      <c r="K143" s="634" t="s">
        <v>1019</v>
      </c>
      <c r="L143" s="634" t="s">
        <v>2248</v>
      </c>
      <c r="M143" s="634" t="s">
        <v>2249</v>
      </c>
      <c r="N143" s="634" t="s">
        <v>13</v>
      </c>
      <c r="O143" s="635" t="s">
        <v>2250</v>
      </c>
      <c r="P143" s="634" t="s">
        <v>2251</v>
      </c>
      <c r="Q143" s="636">
        <v>15222000</v>
      </c>
      <c r="R143" s="636">
        <v>0</v>
      </c>
      <c r="S143" s="636">
        <v>12263000</v>
      </c>
      <c r="T143" s="636">
        <v>60000000</v>
      </c>
      <c r="U143" s="636">
        <v>87485000</v>
      </c>
      <c r="V143" s="637">
        <v>30</v>
      </c>
      <c r="W143" s="637">
        <v>10</v>
      </c>
      <c r="X143" s="637">
        <v>40</v>
      </c>
      <c r="Y143" s="636">
        <v>478</v>
      </c>
      <c r="Z143" s="636">
        <v>81184</v>
      </c>
      <c r="AA143" s="636">
        <v>0</v>
      </c>
    </row>
    <row r="144" spans="1:27">
      <c r="A144" s="634" t="s">
        <v>2252</v>
      </c>
      <c r="B144" s="635" t="s">
        <v>2253</v>
      </c>
      <c r="C144" s="634" t="s">
        <v>2254</v>
      </c>
      <c r="D144" s="634" t="s">
        <v>2255</v>
      </c>
      <c r="E144" s="634" t="s">
        <v>47</v>
      </c>
      <c r="F144" s="635" t="s">
        <v>1051</v>
      </c>
      <c r="G144" s="634" t="s">
        <v>1413</v>
      </c>
      <c r="H144" s="634" t="s">
        <v>2256</v>
      </c>
      <c r="I144" s="634" t="s">
        <v>1024</v>
      </c>
      <c r="J144" s="634"/>
      <c r="K144" s="634"/>
      <c r="L144" s="634" t="s">
        <v>1131</v>
      </c>
      <c r="M144" s="634" t="s">
        <v>1103</v>
      </c>
      <c r="N144" s="634" t="s">
        <v>0</v>
      </c>
      <c r="O144" s="635" t="s">
        <v>1104</v>
      </c>
      <c r="P144" s="634" t="s">
        <v>1019</v>
      </c>
      <c r="Q144" s="636">
        <v>1200000</v>
      </c>
      <c r="R144" s="636">
        <v>10000000</v>
      </c>
      <c r="S144" s="636">
        <v>10000000</v>
      </c>
      <c r="T144" s="636">
        <v>10000000</v>
      </c>
      <c r="U144" s="636">
        <v>31200000</v>
      </c>
      <c r="V144" s="637">
        <v>37</v>
      </c>
      <c r="W144" s="637">
        <v>10</v>
      </c>
      <c r="X144" s="637">
        <v>47</v>
      </c>
      <c r="Y144" s="636">
        <v>191.5</v>
      </c>
      <c r="Z144" s="636">
        <v>10496</v>
      </c>
      <c r="AA144" s="636">
        <v>4560</v>
      </c>
    </row>
    <row r="145" spans="1:27">
      <c r="A145" s="634" t="s">
        <v>2257</v>
      </c>
      <c r="B145" s="635" t="s">
        <v>2258</v>
      </c>
      <c r="C145" s="634" t="s">
        <v>2259</v>
      </c>
      <c r="D145" s="634" t="s">
        <v>2260</v>
      </c>
      <c r="E145" s="634" t="s">
        <v>45</v>
      </c>
      <c r="F145" s="635" t="s">
        <v>2261</v>
      </c>
      <c r="G145" s="634" t="s">
        <v>1386</v>
      </c>
      <c r="H145" s="634" t="s">
        <v>2262</v>
      </c>
      <c r="I145" s="634" t="s">
        <v>1020</v>
      </c>
      <c r="J145" s="634"/>
      <c r="K145" s="634"/>
      <c r="L145" s="634" t="s">
        <v>1121</v>
      </c>
      <c r="M145" s="634" t="s">
        <v>1122</v>
      </c>
      <c r="N145" s="634" t="s">
        <v>4</v>
      </c>
      <c r="O145" s="635" t="s">
        <v>1123</v>
      </c>
      <c r="P145" s="634" t="s">
        <v>2263</v>
      </c>
      <c r="Q145" s="636">
        <v>34000000</v>
      </c>
      <c r="R145" s="636">
        <v>10000000</v>
      </c>
      <c r="S145" s="636">
        <v>20000000</v>
      </c>
      <c r="T145" s="636">
        <v>5000000</v>
      </c>
      <c r="U145" s="636">
        <v>69000000</v>
      </c>
      <c r="V145" s="637">
        <v>25</v>
      </c>
      <c r="W145" s="637">
        <v>25</v>
      </c>
      <c r="X145" s="637">
        <v>50</v>
      </c>
      <c r="Y145" s="636">
        <v>3411.67</v>
      </c>
      <c r="Z145" s="636">
        <v>4864</v>
      </c>
      <c r="AA145" s="636">
        <v>4941</v>
      </c>
    </row>
    <row r="146" spans="1:27">
      <c r="A146" s="634" t="s">
        <v>2264</v>
      </c>
      <c r="B146" s="635" t="s">
        <v>2265</v>
      </c>
      <c r="C146" s="634" t="s">
        <v>2266</v>
      </c>
      <c r="D146" s="634" t="s">
        <v>2267</v>
      </c>
      <c r="E146" s="634" t="s">
        <v>406</v>
      </c>
      <c r="F146" s="635" t="s">
        <v>2268</v>
      </c>
      <c r="G146" s="634" t="s">
        <v>1306</v>
      </c>
      <c r="H146" s="634" t="s">
        <v>1033</v>
      </c>
      <c r="I146" s="634" t="s">
        <v>1019</v>
      </c>
      <c r="J146" s="634" t="s">
        <v>2269</v>
      </c>
      <c r="K146" s="634" t="s">
        <v>1019</v>
      </c>
      <c r="L146" s="634" t="s">
        <v>2270</v>
      </c>
      <c r="M146" s="634" t="s">
        <v>2271</v>
      </c>
      <c r="N146" s="634" t="s">
        <v>32</v>
      </c>
      <c r="O146" s="635" t="s">
        <v>1050</v>
      </c>
      <c r="P146" s="634" t="s">
        <v>2272</v>
      </c>
      <c r="Q146" s="636">
        <v>10000000</v>
      </c>
      <c r="R146" s="636">
        <v>15000000</v>
      </c>
      <c r="S146" s="636">
        <v>10000000</v>
      </c>
      <c r="T146" s="636">
        <v>10000000</v>
      </c>
      <c r="U146" s="636">
        <v>45000000</v>
      </c>
      <c r="V146" s="637">
        <v>20</v>
      </c>
      <c r="W146" s="637">
        <v>30</v>
      </c>
      <c r="X146" s="637">
        <v>50</v>
      </c>
      <c r="Y146" s="636">
        <v>65.6404</v>
      </c>
      <c r="Z146" s="636">
        <v>300</v>
      </c>
      <c r="AA146" s="636">
        <v>300</v>
      </c>
    </row>
    <row r="147" spans="1:27">
      <c r="A147" s="634" t="s">
        <v>2273</v>
      </c>
      <c r="B147" s="635" t="s">
        <v>2274</v>
      </c>
      <c r="C147" s="634" t="s">
        <v>2275</v>
      </c>
      <c r="D147" s="634" t="s">
        <v>2276</v>
      </c>
      <c r="E147" s="634" t="s">
        <v>982</v>
      </c>
      <c r="F147" s="635" t="s">
        <v>1083</v>
      </c>
      <c r="G147" s="634" t="s">
        <v>1306</v>
      </c>
      <c r="H147" s="634" t="s">
        <v>2277</v>
      </c>
      <c r="I147" s="634" t="s">
        <v>1015</v>
      </c>
      <c r="J147" s="634" t="s">
        <v>1019</v>
      </c>
      <c r="K147" s="634" t="s">
        <v>1019</v>
      </c>
      <c r="L147" s="634" t="s">
        <v>1098</v>
      </c>
      <c r="M147" s="634" t="s">
        <v>1098</v>
      </c>
      <c r="N147" s="634" t="s">
        <v>13</v>
      </c>
      <c r="O147" s="635" t="s">
        <v>1099</v>
      </c>
      <c r="P147" s="634" t="s">
        <v>2278</v>
      </c>
      <c r="Q147" s="636">
        <v>0</v>
      </c>
      <c r="R147" s="636">
        <v>20000000</v>
      </c>
      <c r="S147" s="636">
        <v>500000</v>
      </c>
      <c r="T147" s="636">
        <v>30000000</v>
      </c>
      <c r="U147" s="636">
        <v>50500000</v>
      </c>
      <c r="V147" s="637">
        <v>25</v>
      </c>
      <c r="W147" s="637">
        <v>25</v>
      </c>
      <c r="X147" s="637">
        <v>50</v>
      </c>
      <c r="Y147" s="636">
        <v>122.05</v>
      </c>
      <c r="Z147" s="636">
        <v>6444</v>
      </c>
      <c r="AA147" s="636">
        <v>2975</v>
      </c>
    </row>
    <row r="148" spans="1:27">
      <c r="A148" s="634" t="s">
        <v>2279</v>
      </c>
      <c r="B148" s="635" t="s">
        <v>2280</v>
      </c>
      <c r="C148" s="634" t="s">
        <v>2281</v>
      </c>
      <c r="D148" s="634" t="s">
        <v>2282</v>
      </c>
      <c r="E148" s="634" t="s">
        <v>14</v>
      </c>
      <c r="F148" s="635" t="s">
        <v>1132</v>
      </c>
      <c r="G148" s="634" t="s">
        <v>1357</v>
      </c>
      <c r="H148" s="634" t="s">
        <v>2283</v>
      </c>
      <c r="I148" s="634" t="s">
        <v>1015</v>
      </c>
      <c r="J148" s="634"/>
      <c r="K148" s="634"/>
      <c r="L148" s="634" t="s">
        <v>2284</v>
      </c>
      <c r="M148" s="634" t="s">
        <v>2285</v>
      </c>
      <c r="N148" s="634" t="s">
        <v>39</v>
      </c>
      <c r="O148" s="635" t="s">
        <v>2286</v>
      </c>
      <c r="P148" s="634" t="s">
        <v>1019</v>
      </c>
      <c r="Q148" s="636">
        <v>20000000</v>
      </c>
      <c r="R148" s="636">
        <v>25000000</v>
      </c>
      <c r="S148" s="636">
        <v>5000000</v>
      </c>
      <c r="T148" s="636">
        <v>2000000</v>
      </c>
      <c r="U148" s="636">
        <v>52000000</v>
      </c>
      <c r="V148" s="637">
        <v>12</v>
      </c>
      <c r="W148" s="637">
        <v>38</v>
      </c>
      <c r="X148" s="637">
        <v>50</v>
      </c>
      <c r="Y148" s="636">
        <v>431.79</v>
      </c>
      <c r="Z148" s="636">
        <v>7970</v>
      </c>
      <c r="AA148" s="636">
        <v>952</v>
      </c>
    </row>
    <row r="149" spans="1:27">
      <c r="A149" s="634" t="s">
        <v>2287</v>
      </c>
      <c r="B149" s="635" t="s">
        <v>2288</v>
      </c>
      <c r="C149" s="634" t="s">
        <v>2289</v>
      </c>
      <c r="D149" s="634" t="s">
        <v>2290</v>
      </c>
      <c r="E149" s="634" t="s">
        <v>777</v>
      </c>
      <c r="F149" s="635" t="s">
        <v>1110</v>
      </c>
      <c r="G149" s="634" t="s">
        <v>1349</v>
      </c>
      <c r="H149" s="634" t="s">
        <v>2291</v>
      </c>
      <c r="I149" s="634" t="s">
        <v>1093</v>
      </c>
      <c r="J149" s="634"/>
      <c r="K149" s="634"/>
      <c r="L149" s="634" t="s">
        <v>1437</v>
      </c>
      <c r="M149" s="634" t="s">
        <v>1113</v>
      </c>
      <c r="N149" s="634" t="s">
        <v>6</v>
      </c>
      <c r="O149" s="635" t="s">
        <v>1114</v>
      </c>
      <c r="P149" s="634" t="s">
        <v>1019</v>
      </c>
      <c r="Q149" s="636">
        <v>7800000</v>
      </c>
      <c r="R149" s="636">
        <v>0</v>
      </c>
      <c r="S149" s="636">
        <v>10000000</v>
      </c>
      <c r="T149" s="636">
        <v>100000000</v>
      </c>
      <c r="U149" s="636">
        <v>117800000</v>
      </c>
      <c r="V149" s="637">
        <v>25</v>
      </c>
      <c r="W149" s="637">
        <v>25</v>
      </c>
      <c r="X149" s="637">
        <v>50</v>
      </c>
      <c r="Y149" s="636">
        <v>495.6</v>
      </c>
      <c r="Z149" s="636">
        <v>16000</v>
      </c>
      <c r="AA149" s="636">
        <v>4966</v>
      </c>
    </row>
    <row r="150" spans="1:27">
      <c r="A150" s="634" t="s">
        <v>2292</v>
      </c>
      <c r="B150" s="635" t="s">
        <v>2293</v>
      </c>
      <c r="C150" s="634" t="s">
        <v>2294</v>
      </c>
      <c r="D150" s="634" t="s">
        <v>2295</v>
      </c>
      <c r="E150" s="634" t="s">
        <v>263</v>
      </c>
      <c r="F150" s="635" t="s">
        <v>1124</v>
      </c>
      <c r="G150" s="634" t="s">
        <v>1229</v>
      </c>
      <c r="H150" s="634" t="s">
        <v>2296</v>
      </c>
      <c r="I150" s="634" t="s">
        <v>1010</v>
      </c>
      <c r="J150" s="634"/>
      <c r="K150" s="634"/>
      <c r="L150" s="634" t="s">
        <v>2191</v>
      </c>
      <c r="M150" s="634" t="s">
        <v>1058</v>
      </c>
      <c r="N150" s="634" t="s">
        <v>36</v>
      </c>
      <c r="O150" s="635" t="s">
        <v>1059</v>
      </c>
      <c r="P150" s="634" t="s">
        <v>1019</v>
      </c>
      <c r="Q150" s="636">
        <v>2000000</v>
      </c>
      <c r="R150" s="636">
        <v>5000000</v>
      </c>
      <c r="S150" s="636">
        <v>2000000</v>
      </c>
      <c r="T150" s="636">
        <v>2000000</v>
      </c>
      <c r="U150" s="636">
        <v>11000000</v>
      </c>
      <c r="V150" s="637">
        <v>25</v>
      </c>
      <c r="W150" s="637">
        <v>25</v>
      </c>
      <c r="X150" s="637">
        <v>50</v>
      </c>
      <c r="Y150" s="636">
        <v>167.5</v>
      </c>
      <c r="Z150" s="636">
        <v>1356</v>
      </c>
      <c r="AA150" s="636">
        <v>247</v>
      </c>
    </row>
    <row r="151" spans="1:27">
      <c r="A151" s="634" t="s">
        <v>2297</v>
      </c>
      <c r="B151" s="635" t="s">
        <v>2298</v>
      </c>
      <c r="C151" s="634" t="s">
        <v>2299</v>
      </c>
      <c r="D151" s="634" t="s">
        <v>2300</v>
      </c>
      <c r="E151" s="634" t="s">
        <v>949</v>
      </c>
      <c r="F151" s="635" t="s">
        <v>1084</v>
      </c>
      <c r="G151" s="634" t="s">
        <v>1229</v>
      </c>
      <c r="H151" s="634" t="s">
        <v>2301</v>
      </c>
      <c r="I151" s="634" t="s">
        <v>1007</v>
      </c>
      <c r="J151" s="634"/>
      <c r="K151" s="634"/>
      <c r="L151" s="634" t="s">
        <v>1011</v>
      </c>
      <c r="M151" s="634" t="s">
        <v>1012</v>
      </c>
      <c r="N151" s="634" t="s">
        <v>8</v>
      </c>
      <c r="O151" s="635" t="s">
        <v>1013</v>
      </c>
      <c r="P151" s="634" t="s">
        <v>2302</v>
      </c>
      <c r="Q151" s="636">
        <v>1250000</v>
      </c>
      <c r="R151" s="636">
        <v>1000000</v>
      </c>
      <c r="S151" s="636">
        <v>500000</v>
      </c>
      <c r="T151" s="636">
        <v>400000</v>
      </c>
      <c r="U151" s="636">
        <v>3150000</v>
      </c>
      <c r="V151" s="637">
        <v>21</v>
      </c>
      <c r="W151" s="637">
        <v>30</v>
      </c>
      <c r="X151" s="637">
        <v>51</v>
      </c>
      <c r="Y151" s="636">
        <v>84.5</v>
      </c>
      <c r="Z151" s="636">
        <v>996</v>
      </c>
      <c r="AA151" s="636">
        <v>294</v>
      </c>
    </row>
    <row r="152" spans="1:27">
      <c r="A152" s="634" t="s">
        <v>2303</v>
      </c>
      <c r="B152" s="635" t="s">
        <v>2304</v>
      </c>
      <c r="C152" s="634" t="s">
        <v>2305</v>
      </c>
      <c r="D152" s="634" t="s">
        <v>2306</v>
      </c>
      <c r="E152" s="634" t="s">
        <v>63</v>
      </c>
      <c r="F152" s="635" t="s">
        <v>1672</v>
      </c>
      <c r="G152" s="634" t="s">
        <v>1491</v>
      </c>
      <c r="H152" s="634" t="s">
        <v>2307</v>
      </c>
      <c r="I152" s="634" t="s">
        <v>1007</v>
      </c>
      <c r="J152" s="634"/>
      <c r="K152" s="634"/>
      <c r="L152" s="634" t="s">
        <v>2308</v>
      </c>
      <c r="M152" s="634" t="s">
        <v>1058</v>
      </c>
      <c r="N152" s="634" t="s">
        <v>36</v>
      </c>
      <c r="O152" s="635" t="s">
        <v>1059</v>
      </c>
      <c r="P152" s="634" t="s">
        <v>1019</v>
      </c>
      <c r="Q152" s="636">
        <v>11000000</v>
      </c>
      <c r="R152" s="636">
        <v>10000000</v>
      </c>
      <c r="S152" s="636">
        <v>10000000</v>
      </c>
      <c r="T152" s="636">
        <v>5000000</v>
      </c>
      <c r="U152" s="636">
        <v>36000000</v>
      </c>
      <c r="V152" s="637">
        <v>30</v>
      </c>
      <c r="W152" s="637">
        <v>25</v>
      </c>
      <c r="X152" s="637">
        <v>55</v>
      </c>
      <c r="Y152" s="636">
        <v>494.35</v>
      </c>
      <c r="Z152" s="636">
        <v>4000</v>
      </c>
      <c r="AA152" s="636">
        <v>1941</v>
      </c>
    </row>
    <row r="153" spans="1:27">
      <c r="A153" s="634" t="s">
        <v>2309</v>
      </c>
      <c r="B153" s="635" t="s">
        <v>2310</v>
      </c>
      <c r="C153" s="634" t="s">
        <v>2311</v>
      </c>
      <c r="D153" s="634" t="s">
        <v>2312</v>
      </c>
      <c r="E153" s="634" t="s">
        <v>23</v>
      </c>
      <c r="F153" s="635" t="s">
        <v>1470</v>
      </c>
      <c r="G153" s="634" t="s">
        <v>1605</v>
      </c>
      <c r="H153" s="634" t="s">
        <v>2313</v>
      </c>
      <c r="I153" s="634" t="s">
        <v>1015</v>
      </c>
      <c r="J153" s="634"/>
      <c r="K153" s="634"/>
      <c r="L153" s="634" t="s">
        <v>2314</v>
      </c>
      <c r="M153" s="634" t="s">
        <v>2315</v>
      </c>
      <c r="N153" s="634" t="s">
        <v>24</v>
      </c>
      <c r="O153" s="635" t="s">
        <v>2316</v>
      </c>
      <c r="P153" s="634" t="s">
        <v>2317</v>
      </c>
      <c r="Q153" s="636">
        <v>5800000</v>
      </c>
      <c r="R153" s="636">
        <v>29000000</v>
      </c>
      <c r="S153" s="636">
        <v>76500000</v>
      </c>
      <c r="T153" s="636">
        <v>20000000</v>
      </c>
      <c r="U153" s="636">
        <v>131300000</v>
      </c>
      <c r="V153" s="637">
        <v>30</v>
      </c>
      <c r="W153" s="637">
        <v>30</v>
      </c>
      <c r="X153" s="637">
        <v>60</v>
      </c>
      <c r="Y153" s="636">
        <v>1258.5</v>
      </c>
      <c r="Z153" s="636">
        <v>9967</v>
      </c>
      <c r="AA153" s="636">
        <v>3900</v>
      </c>
    </row>
    <row r="154" spans="1:27">
      <c r="A154" s="634" t="s">
        <v>2318</v>
      </c>
      <c r="B154" s="635" t="s">
        <v>2319</v>
      </c>
      <c r="C154" s="634" t="s">
        <v>2320</v>
      </c>
      <c r="D154" s="634" t="s">
        <v>2321</v>
      </c>
      <c r="E154" s="634" t="s">
        <v>87</v>
      </c>
      <c r="F154" s="635" t="s">
        <v>1147</v>
      </c>
      <c r="G154" s="634" t="s">
        <v>1357</v>
      </c>
      <c r="H154" s="634" t="s">
        <v>2322</v>
      </c>
      <c r="I154" s="634"/>
      <c r="J154" s="634" t="s">
        <v>2323</v>
      </c>
      <c r="K154" s="634" t="s">
        <v>1148</v>
      </c>
      <c r="L154" s="634" t="s">
        <v>1908</v>
      </c>
      <c r="M154" s="634" t="s">
        <v>2271</v>
      </c>
      <c r="N154" s="634" t="s">
        <v>32</v>
      </c>
      <c r="O154" s="635" t="s">
        <v>1050</v>
      </c>
      <c r="P154" s="634" t="s">
        <v>2324</v>
      </c>
      <c r="Q154" s="636">
        <v>0</v>
      </c>
      <c r="R154" s="636">
        <v>0</v>
      </c>
      <c r="S154" s="636">
        <v>3728170</v>
      </c>
      <c r="T154" s="636">
        <v>4500000</v>
      </c>
      <c r="U154" s="636">
        <v>8228170</v>
      </c>
      <c r="V154" s="637">
        <v>29</v>
      </c>
      <c r="W154" s="637">
        <v>31</v>
      </c>
      <c r="X154" s="637">
        <v>60</v>
      </c>
      <c r="Y154" s="636">
        <v>60</v>
      </c>
      <c r="Z154" s="636">
        <v>816</v>
      </c>
      <c r="AA154" s="636">
        <v>464</v>
      </c>
    </row>
    <row r="155" spans="1:27">
      <c r="A155" s="634" t="s">
        <v>2325</v>
      </c>
      <c r="B155" s="635" t="s">
        <v>2326</v>
      </c>
      <c r="C155" s="634" t="s">
        <v>2327</v>
      </c>
      <c r="D155" s="634" t="s">
        <v>2328</v>
      </c>
      <c r="E155" s="634" t="s">
        <v>293</v>
      </c>
      <c r="F155" s="635" t="s">
        <v>2329</v>
      </c>
      <c r="G155" s="634" t="s">
        <v>1386</v>
      </c>
      <c r="H155" s="634" t="s">
        <v>2330</v>
      </c>
      <c r="I155" s="634" t="s">
        <v>1015</v>
      </c>
      <c r="J155" s="634"/>
      <c r="K155" s="634"/>
      <c r="L155" s="634" t="s">
        <v>1437</v>
      </c>
      <c r="M155" s="634" t="s">
        <v>1113</v>
      </c>
      <c r="N155" s="634" t="s">
        <v>6</v>
      </c>
      <c r="O155" s="635" t="s">
        <v>1114</v>
      </c>
      <c r="P155" s="634" t="s">
        <v>1019</v>
      </c>
      <c r="Q155" s="636">
        <v>290000</v>
      </c>
      <c r="R155" s="636">
        <v>0</v>
      </c>
      <c r="S155" s="636">
        <v>15000000</v>
      </c>
      <c r="T155" s="636">
        <v>30000000</v>
      </c>
      <c r="U155" s="636">
        <v>45290000</v>
      </c>
      <c r="V155" s="637">
        <v>30</v>
      </c>
      <c r="W155" s="637">
        <v>35</v>
      </c>
      <c r="X155" s="637">
        <v>65</v>
      </c>
      <c r="Y155" s="636">
        <v>486.8</v>
      </c>
      <c r="Z155" s="636">
        <v>2000</v>
      </c>
      <c r="AA155" s="636">
        <v>2000</v>
      </c>
    </row>
    <row r="156" spans="1:27">
      <c r="A156" s="634" t="s">
        <v>2331</v>
      </c>
      <c r="B156" s="635" t="s">
        <v>2332</v>
      </c>
      <c r="C156" s="634" t="s">
        <v>2333</v>
      </c>
      <c r="D156" s="634" t="s">
        <v>2334</v>
      </c>
      <c r="E156" s="634" t="s">
        <v>647</v>
      </c>
      <c r="F156" s="635" t="s">
        <v>1130</v>
      </c>
      <c r="G156" s="634" t="s">
        <v>1703</v>
      </c>
      <c r="H156" s="634" t="s">
        <v>2335</v>
      </c>
      <c r="I156" s="634" t="s">
        <v>1032</v>
      </c>
      <c r="J156" s="634"/>
      <c r="K156" s="634"/>
      <c r="L156" s="634" t="s">
        <v>1125</v>
      </c>
      <c r="M156" s="634" t="s">
        <v>1113</v>
      </c>
      <c r="N156" s="634" t="s">
        <v>6</v>
      </c>
      <c r="O156" s="635" t="s">
        <v>1114</v>
      </c>
      <c r="P156" s="634" t="s">
        <v>2336</v>
      </c>
      <c r="Q156" s="636">
        <v>129280</v>
      </c>
      <c r="R156" s="636">
        <v>23200000</v>
      </c>
      <c r="S156" s="636">
        <v>6000000</v>
      </c>
      <c r="T156" s="636">
        <v>10000000</v>
      </c>
      <c r="U156" s="636">
        <v>39329280</v>
      </c>
      <c r="V156" s="637">
        <v>44</v>
      </c>
      <c r="W156" s="637">
        <v>22</v>
      </c>
      <c r="X156" s="637">
        <v>66</v>
      </c>
      <c r="Y156" s="636">
        <v>89</v>
      </c>
      <c r="Z156" s="636">
        <v>3312</v>
      </c>
      <c r="AA156" s="636">
        <v>3312</v>
      </c>
    </row>
    <row r="157" spans="1:27">
      <c r="A157" s="634" t="s">
        <v>2337</v>
      </c>
      <c r="B157" s="635" t="s">
        <v>2338</v>
      </c>
      <c r="C157" s="634" t="s">
        <v>2339</v>
      </c>
      <c r="D157" s="634" t="s">
        <v>2340</v>
      </c>
      <c r="E157" s="634" t="s">
        <v>1160</v>
      </c>
      <c r="F157" s="635" t="s">
        <v>2341</v>
      </c>
      <c r="G157" s="634" t="s">
        <v>1413</v>
      </c>
      <c r="H157" s="634" t="s">
        <v>1078</v>
      </c>
      <c r="I157" s="634" t="s">
        <v>1007</v>
      </c>
      <c r="J157" s="634"/>
      <c r="K157" s="634"/>
      <c r="L157" s="634" t="s">
        <v>1154</v>
      </c>
      <c r="M157" s="634" t="s">
        <v>1155</v>
      </c>
      <c r="N157" s="634" t="s">
        <v>18</v>
      </c>
      <c r="O157" s="635" t="s">
        <v>1156</v>
      </c>
      <c r="P157" s="634" t="s">
        <v>2342</v>
      </c>
      <c r="Q157" s="636">
        <v>25000000</v>
      </c>
      <c r="R157" s="636">
        <v>70355500</v>
      </c>
      <c r="S157" s="636">
        <v>15000000</v>
      </c>
      <c r="T157" s="636">
        <v>76000000</v>
      </c>
      <c r="U157" s="636">
        <v>186355500</v>
      </c>
      <c r="V157" s="637">
        <v>67</v>
      </c>
      <c r="W157" s="637">
        <v>0</v>
      </c>
      <c r="X157" s="637">
        <v>67</v>
      </c>
      <c r="Y157" s="636">
        <v>473.7</v>
      </c>
      <c r="Z157" s="636">
        <v>18393</v>
      </c>
      <c r="AA157" s="636">
        <v>5500</v>
      </c>
    </row>
    <row r="158" spans="1:27">
      <c r="A158" s="634" t="s">
        <v>2343</v>
      </c>
      <c r="B158" s="635" t="s">
        <v>2344</v>
      </c>
      <c r="C158" s="634" t="s">
        <v>2345</v>
      </c>
      <c r="D158" s="634" t="s">
        <v>1037</v>
      </c>
      <c r="E158" s="634" t="s">
        <v>778</v>
      </c>
      <c r="F158" s="635" t="s">
        <v>2346</v>
      </c>
      <c r="G158" s="634" t="s">
        <v>1357</v>
      </c>
      <c r="H158" s="634" t="s">
        <v>2347</v>
      </c>
      <c r="I158" s="634" t="s">
        <v>1032</v>
      </c>
      <c r="J158" s="634"/>
      <c r="K158" s="634"/>
      <c r="L158" s="634" t="s">
        <v>1136</v>
      </c>
      <c r="M158" s="634" t="s">
        <v>1137</v>
      </c>
      <c r="N158" s="634" t="s">
        <v>6</v>
      </c>
      <c r="O158" s="635" t="s">
        <v>1138</v>
      </c>
      <c r="P158" s="634" t="s">
        <v>1019</v>
      </c>
      <c r="Q158" s="636">
        <v>6000000</v>
      </c>
      <c r="R158" s="636">
        <v>2000000</v>
      </c>
      <c r="S158" s="636">
        <v>1500000</v>
      </c>
      <c r="T158" s="636">
        <v>2000000</v>
      </c>
      <c r="U158" s="636">
        <v>11500000</v>
      </c>
      <c r="V158" s="637">
        <v>13</v>
      </c>
      <c r="W158" s="637">
        <v>55</v>
      </c>
      <c r="X158" s="637">
        <v>68</v>
      </c>
      <c r="Y158" s="636">
        <v>191</v>
      </c>
      <c r="Z158" s="636">
        <v>3196</v>
      </c>
      <c r="AA158" s="636">
        <v>621</v>
      </c>
    </row>
    <row r="159" spans="1:27">
      <c r="A159" s="634" t="s">
        <v>2348</v>
      </c>
      <c r="B159" s="635" t="s">
        <v>2349</v>
      </c>
      <c r="C159" s="634" t="s">
        <v>2350</v>
      </c>
      <c r="D159" s="634" t="s">
        <v>104</v>
      </c>
      <c r="E159" s="634" t="s">
        <v>70</v>
      </c>
      <c r="F159" s="635" t="s">
        <v>1146</v>
      </c>
      <c r="G159" s="634" t="s">
        <v>1340</v>
      </c>
      <c r="H159" s="634" t="s">
        <v>2351</v>
      </c>
      <c r="I159" s="634" t="s">
        <v>1010</v>
      </c>
      <c r="J159" s="634"/>
      <c r="K159" s="634"/>
      <c r="L159" s="634" t="s">
        <v>2352</v>
      </c>
      <c r="M159" s="634" t="s">
        <v>1155</v>
      </c>
      <c r="N159" s="634" t="s">
        <v>18</v>
      </c>
      <c r="O159" s="635" t="s">
        <v>1156</v>
      </c>
      <c r="P159" s="634" t="s">
        <v>2353</v>
      </c>
      <c r="Q159" s="636">
        <v>12000000</v>
      </c>
      <c r="R159" s="636">
        <v>120000000</v>
      </c>
      <c r="S159" s="636">
        <v>20000000</v>
      </c>
      <c r="T159" s="636">
        <v>30000000</v>
      </c>
      <c r="U159" s="636">
        <v>182000000</v>
      </c>
      <c r="V159" s="637">
        <v>27</v>
      </c>
      <c r="W159" s="637">
        <v>50</v>
      </c>
      <c r="X159" s="637">
        <v>77</v>
      </c>
      <c r="Y159" s="636">
        <v>76.325000000000003</v>
      </c>
      <c r="Z159" s="636">
        <v>114</v>
      </c>
      <c r="AA159" s="636">
        <v>114</v>
      </c>
    </row>
    <row r="160" spans="1:27">
      <c r="A160" s="634" t="s">
        <v>2354</v>
      </c>
      <c r="B160" s="635" t="s">
        <v>2355</v>
      </c>
      <c r="C160" s="634" t="s">
        <v>2356</v>
      </c>
      <c r="D160" s="634" t="s">
        <v>2357</v>
      </c>
      <c r="E160" s="634" t="s">
        <v>647</v>
      </c>
      <c r="F160" s="635" t="s">
        <v>1130</v>
      </c>
      <c r="G160" s="634" t="s">
        <v>1349</v>
      </c>
      <c r="H160" s="634" t="s">
        <v>2358</v>
      </c>
      <c r="I160" s="634" t="s">
        <v>1007</v>
      </c>
      <c r="J160" s="634"/>
      <c r="K160" s="634"/>
      <c r="L160" s="634" t="s">
        <v>2359</v>
      </c>
      <c r="M160" s="634" t="s">
        <v>1055</v>
      </c>
      <c r="N160" s="634" t="s">
        <v>6</v>
      </c>
      <c r="O160" s="635" t="s">
        <v>1056</v>
      </c>
      <c r="P160" s="634" t="s">
        <v>1019</v>
      </c>
      <c r="Q160" s="636">
        <v>300000</v>
      </c>
      <c r="R160" s="636">
        <v>0</v>
      </c>
      <c r="S160" s="636">
        <v>5700000</v>
      </c>
      <c r="T160" s="636">
        <v>15000000</v>
      </c>
      <c r="U160" s="636">
        <v>21000000</v>
      </c>
      <c r="V160" s="637">
        <v>36</v>
      </c>
      <c r="W160" s="637">
        <v>44</v>
      </c>
      <c r="X160" s="637">
        <v>80</v>
      </c>
      <c r="Y160" s="636">
        <v>86.5</v>
      </c>
      <c r="Z160" s="636">
        <v>3456</v>
      </c>
      <c r="AA160" s="636">
        <v>3456</v>
      </c>
    </row>
    <row r="161" spans="1:27">
      <c r="A161" s="634" t="s">
        <v>2360</v>
      </c>
      <c r="B161" s="635" t="s">
        <v>2361</v>
      </c>
      <c r="C161" s="634" t="s">
        <v>2362</v>
      </c>
      <c r="D161" s="634" t="s">
        <v>2363</v>
      </c>
      <c r="E161" s="634" t="s">
        <v>452</v>
      </c>
      <c r="F161" s="635" t="s">
        <v>2364</v>
      </c>
      <c r="G161" s="634" t="s">
        <v>1259</v>
      </c>
      <c r="H161" s="634" t="s">
        <v>2365</v>
      </c>
      <c r="I161" s="634" t="s">
        <v>1010</v>
      </c>
      <c r="J161" s="634"/>
      <c r="K161" s="634"/>
      <c r="L161" s="634" t="s">
        <v>1834</v>
      </c>
      <c r="M161" s="634" t="s">
        <v>1081</v>
      </c>
      <c r="N161" s="634" t="s">
        <v>4</v>
      </c>
      <c r="O161" s="635" t="s">
        <v>1082</v>
      </c>
      <c r="P161" s="634" t="s">
        <v>2366</v>
      </c>
      <c r="Q161" s="636">
        <v>250000</v>
      </c>
      <c r="R161" s="636">
        <v>12213485.300000001</v>
      </c>
      <c r="S161" s="636">
        <v>10205678.23</v>
      </c>
      <c r="T161" s="636">
        <v>51320261.659999996</v>
      </c>
      <c r="U161" s="636">
        <v>73989425.189999998</v>
      </c>
      <c r="V161" s="637">
        <v>29</v>
      </c>
      <c r="W161" s="637">
        <v>54</v>
      </c>
      <c r="X161" s="637">
        <v>83</v>
      </c>
      <c r="Y161" s="636">
        <v>448.77</v>
      </c>
      <c r="Z161" s="636">
        <v>5591</v>
      </c>
      <c r="AA161" s="636">
        <v>5591</v>
      </c>
    </row>
    <row r="162" spans="1:27">
      <c r="A162" s="634" t="s">
        <v>2367</v>
      </c>
      <c r="B162" s="635" t="s">
        <v>2368</v>
      </c>
      <c r="C162" s="634" t="s">
        <v>2164</v>
      </c>
      <c r="D162" s="634" t="s">
        <v>2369</v>
      </c>
      <c r="E162" s="634" t="s">
        <v>50</v>
      </c>
      <c r="F162" s="635" t="s">
        <v>1022</v>
      </c>
      <c r="G162" s="634" t="s">
        <v>1349</v>
      </c>
      <c r="H162" s="634" t="s">
        <v>2166</v>
      </c>
      <c r="I162" s="634" t="s">
        <v>1093</v>
      </c>
      <c r="J162" s="634"/>
      <c r="K162" s="634"/>
      <c r="L162" s="634" t="s">
        <v>2167</v>
      </c>
      <c r="M162" s="634" t="s">
        <v>1016</v>
      </c>
      <c r="N162" s="634" t="s">
        <v>8</v>
      </c>
      <c r="O162" s="635" t="s">
        <v>1017</v>
      </c>
      <c r="P162" s="634" t="s">
        <v>1019</v>
      </c>
      <c r="Q162" s="636">
        <v>26645000</v>
      </c>
      <c r="R162" s="636">
        <v>30240000</v>
      </c>
      <c r="S162" s="636">
        <v>2528653</v>
      </c>
      <c r="T162" s="636">
        <v>7200000</v>
      </c>
      <c r="U162" s="636">
        <v>66613653</v>
      </c>
      <c r="V162" s="637">
        <v>50</v>
      </c>
      <c r="W162" s="637">
        <v>40</v>
      </c>
      <c r="X162" s="637">
        <v>90</v>
      </c>
      <c r="Y162" s="636">
        <v>328</v>
      </c>
      <c r="Z162" s="636">
        <v>32630</v>
      </c>
      <c r="AA162" s="636">
        <v>9868</v>
      </c>
    </row>
    <row r="163" spans="1:27">
      <c r="A163" s="634" t="s">
        <v>2370</v>
      </c>
      <c r="B163" s="635" t="s">
        <v>2371</v>
      </c>
      <c r="C163" s="634" t="s">
        <v>2372</v>
      </c>
      <c r="D163" s="634" t="s">
        <v>2373</v>
      </c>
      <c r="E163" s="634" t="s">
        <v>982</v>
      </c>
      <c r="F163" s="635" t="s">
        <v>2374</v>
      </c>
      <c r="G163" s="634" t="s">
        <v>1703</v>
      </c>
      <c r="H163" s="634" t="s">
        <v>2375</v>
      </c>
      <c r="I163" s="634" t="s">
        <v>1010</v>
      </c>
      <c r="J163" s="634"/>
      <c r="K163" s="634"/>
      <c r="L163" s="634" t="s">
        <v>2376</v>
      </c>
      <c r="M163" s="634" t="s">
        <v>1055</v>
      </c>
      <c r="N163" s="634" t="s">
        <v>6</v>
      </c>
      <c r="O163" s="635" t="s">
        <v>1056</v>
      </c>
      <c r="P163" s="634" t="s">
        <v>2377</v>
      </c>
      <c r="Q163" s="636">
        <v>44000000</v>
      </c>
      <c r="R163" s="636">
        <v>390000000</v>
      </c>
      <c r="S163" s="636">
        <v>900000000</v>
      </c>
      <c r="T163" s="636">
        <v>400000000</v>
      </c>
      <c r="U163" s="636">
        <v>1734000000</v>
      </c>
      <c r="V163" s="637">
        <v>70</v>
      </c>
      <c r="W163" s="637">
        <v>30</v>
      </c>
      <c r="X163" s="637">
        <v>100</v>
      </c>
      <c r="Y163" s="636">
        <v>9048.68</v>
      </c>
      <c r="Z163" s="636">
        <v>92468</v>
      </c>
      <c r="AA163" s="636">
        <v>15360</v>
      </c>
    </row>
    <row r="164" spans="1:27">
      <c r="A164" s="634" t="s">
        <v>2378</v>
      </c>
      <c r="B164" s="635" t="s">
        <v>2379</v>
      </c>
      <c r="C164" s="634" t="s">
        <v>2380</v>
      </c>
      <c r="D164" s="634" t="s">
        <v>2381</v>
      </c>
      <c r="E164" s="634" t="s">
        <v>16</v>
      </c>
      <c r="F164" s="635" t="s">
        <v>1090</v>
      </c>
      <c r="G164" s="634" t="s">
        <v>1703</v>
      </c>
      <c r="H164" s="634" t="s">
        <v>2382</v>
      </c>
      <c r="I164" s="634" t="s">
        <v>1007</v>
      </c>
      <c r="J164" s="634" t="s">
        <v>1019</v>
      </c>
      <c r="K164" s="634" t="s">
        <v>1019</v>
      </c>
      <c r="L164" s="634" t="s">
        <v>1924</v>
      </c>
      <c r="M164" s="634" t="s">
        <v>1073</v>
      </c>
      <c r="N164" s="634" t="s">
        <v>13</v>
      </c>
      <c r="O164" s="635" t="s">
        <v>1074</v>
      </c>
      <c r="P164" s="634" t="s">
        <v>2383</v>
      </c>
      <c r="Q164" s="636">
        <v>13900000</v>
      </c>
      <c r="R164" s="636">
        <v>31000000</v>
      </c>
      <c r="S164" s="636">
        <v>16000000</v>
      </c>
      <c r="T164" s="636">
        <v>9000000</v>
      </c>
      <c r="U164" s="636">
        <v>69900000</v>
      </c>
      <c r="V164" s="637">
        <v>38</v>
      </c>
      <c r="W164" s="637">
        <v>69</v>
      </c>
      <c r="X164" s="637">
        <v>107</v>
      </c>
      <c r="Y164" s="636">
        <v>1033.51</v>
      </c>
      <c r="Z164" s="636">
        <v>2348</v>
      </c>
      <c r="AA164" s="636">
        <v>2348</v>
      </c>
    </row>
    <row r="165" spans="1:27">
      <c r="A165" s="634" t="s">
        <v>2384</v>
      </c>
      <c r="B165" s="635" t="s">
        <v>2385</v>
      </c>
      <c r="C165" s="634" t="s">
        <v>2386</v>
      </c>
      <c r="D165" s="634" t="s">
        <v>2387</v>
      </c>
      <c r="E165" s="634" t="s">
        <v>985</v>
      </c>
      <c r="F165" s="635" t="s">
        <v>2388</v>
      </c>
      <c r="G165" s="634" t="s">
        <v>1306</v>
      </c>
      <c r="H165" s="634" t="s">
        <v>2389</v>
      </c>
      <c r="I165" s="634" t="s">
        <v>1026</v>
      </c>
      <c r="J165" s="634" t="s">
        <v>1019</v>
      </c>
      <c r="K165" s="634" t="s">
        <v>1019</v>
      </c>
      <c r="L165" s="634" t="s">
        <v>2390</v>
      </c>
      <c r="M165" s="634" t="s">
        <v>2026</v>
      </c>
      <c r="N165" s="634" t="s">
        <v>2</v>
      </c>
      <c r="O165" s="635" t="s">
        <v>2391</v>
      </c>
      <c r="P165" s="634" t="s">
        <v>2392</v>
      </c>
      <c r="Q165" s="636">
        <v>0</v>
      </c>
      <c r="R165" s="636">
        <v>0</v>
      </c>
      <c r="S165" s="636">
        <v>41480000</v>
      </c>
      <c r="T165" s="636">
        <v>89000000</v>
      </c>
      <c r="U165" s="636">
        <v>130480000</v>
      </c>
      <c r="V165" s="637">
        <v>100</v>
      </c>
      <c r="W165" s="637">
        <v>15</v>
      </c>
      <c r="X165" s="637">
        <v>115</v>
      </c>
      <c r="Y165" s="636">
        <v>348.73</v>
      </c>
      <c r="Z165" s="636">
        <v>31905</v>
      </c>
      <c r="AA165" s="636">
        <v>4788</v>
      </c>
    </row>
    <row r="166" spans="1:27">
      <c r="A166" s="634" t="s">
        <v>2393</v>
      </c>
      <c r="B166" s="635" t="s">
        <v>2394</v>
      </c>
      <c r="C166" s="634" t="s">
        <v>2395</v>
      </c>
      <c r="D166" s="634" t="s">
        <v>2396</v>
      </c>
      <c r="E166" s="634" t="s">
        <v>23</v>
      </c>
      <c r="F166" s="635" t="s">
        <v>1470</v>
      </c>
      <c r="G166" s="634" t="s">
        <v>1357</v>
      </c>
      <c r="H166" s="634" t="s">
        <v>2397</v>
      </c>
      <c r="I166" s="634" t="s">
        <v>1024</v>
      </c>
      <c r="J166" s="634"/>
      <c r="K166" s="634"/>
      <c r="L166" s="634" t="s">
        <v>2398</v>
      </c>
      <c r="M166" s="634" t="s">
        <v>2399</v>
      </c>
      <c r="N166" s="634" t="s">
        <v>0</v>
      </c>
      <c r="O166" s="635" t="s">
        <v>2400</v>
      </c>
      <c r="P166" s="634" t="s">
        <v>1019</v>
      </c>
      <c r="Q166" s="636">
        <v>9000000</v>
      </c>
      <c r="R166" s="636">
        <v>40000000</v>
      </c>
      <c r="S166" s="636">
        <v>10000000</v>
      </c>
      <c r="T166" s="636">
        <v>10000000</v>
      </c>
      <c r="U166" s="636">
        <v>69000000</v>
      </c>
      <c r="V166" s="637">
        <v>80</v>
      </c>
      <c r="W166" s="637">
        <v>37</v>
      </c>
      <c r="X166" s="637">
        <v>117</v>
      </c>
      <c r="Y166" s="636">
        <v>2411.5</v>
      </c>
      <c r="Z166" s="636">
        <v>13312</v>
      </c>
      <c r="AA166" s="636">
        <v>4620</v>
      </c>
    </row>
    <row r="167" spans="1:27">
      <c r="A167" s="634" t="s">
        <v>2401</v>
      </c>
      <c r="B167" s="635" t="s">
        <v>2402</v>
      </c>
      <c r="C167" s="634" t="s">
        <v>2403</v>
      </c>
      <c r="D167" s="634" t="s">
        <v>2404</v>
      </c>
      <c r="E167" s="634" t="s">
        <v>1162</v>
      </c>
      <c r="F167" s="635" t="s">
        <v>2405</v>
      </c>
      <c r="G167" s="634" t="s">
        <v>1298</v>
      </c>
      <c r="H167" s="634" t="s">
        <v>2406</v>
      </c>
      <c r="I167" s="634" t="s">
        <v>1007</v>
      </c>
      <c r="J167" s="634"/>
      <c r="K167" s="634"/>
      <c r="L167" s="634" t="s">
        <v>2407</v>
      </c>
      <c r="M167" s="634" t="s">
        <v>2408</v>
      </c>
      <c r="N167" s="634" t="s">
        <v>8</v>
      </c>
      <c r="O167" s="635" t="s">
        <v>2409</v>
      </c>
      <c r="P167" s="634" t="s">
        <v>2410</v>
      </c>
      <c r="Q167" s="636">
        <v>1000000</v>
      </c>
      <c r="R167" s="636">
        <v>3800000</v>
      </c>
      <c r="S167" s="636">
        <v>5000000</v>
      </c>
      <c r="T167" s="636">
        <v>131000000</v>
      </c>
      <c r="U167" s="636">
        <v>140800000</v>
      </c>
      <c r="V167" s="637">
        <v>70</v>
      </c>
      <c r="W167" s="637">
        <v>55</v>
      </c>
      <c r="X167" s="637">
        <v>125</v>
      </c>
      <c r="Y167" s="636">
        <v>142.68</v>
      </c>
      <c r="Z167" s="636">
        <v>0</v>
      </c>
      <c r="AA167" s="636">
        <v>0</v>
      </c>
    </row>
    <row r="168" spans="1:27">
      <c r="A168" s="634" t="s">
        <v>2411</v>
      </c>
      <c r="B168" s="635" t="s">
        <v>2412</v>
      </c>
      <c r="C168" s="634" t="s">
        <v>2413</v>
      </c>
      <c r="D168" s="634" t="s">
        <v>2414</v>
      </c>
      <c r="E168" s="634" t="s">
        <v>618</v>
      </c>
      <c r="F168" s="635" t="s">
        <v>2415</v>
      </c>
      <c r="G168" s="634" t="s">
        <v>1248</v>
      </c>
      <c r="H168" s="634" t="s">
        <v>1631</v>
      </c>
      <c r="I168" s="634" t="s">
        <v>1026</v>
      </c>
      <c r="J168" s="634"/>
      <c r="K168" s="634"/>
      <c r="L168" s="634" t="s">
        <v>2416</v>
      </c>
      <c r="M168" s="634" t="s">
        <v>1094</v>
      </c>
      <c r="N168" s="634" t="s">
        <v>739</v>
      </c>
      <c r="O168" s="635" t="s">
        <v>1095</v>
      </c>
      <c r="P168" s="634" t="s">
        <v>2417</v>
      </c>
      <c r="Q168" s="636">
        <v>1000000</v>
      </c>
      <c r="R168" s="636">
        <v>1500000</v>
      </c>
      <c r="S168" s="636">
        <v>500000</v>
      </c>
      <c r="T168" s="636">
        <v>2000000</v>
      </c>
      <c r="U168" s="636">
        <v>5000000</v>
      </c>
      <c r="V168" s="637">
        <v>50</v>
      </c>
      <c r="W168" s="637">
        <v>100</v>
      </c>
      <c r="X168" s="637">
        <v>150</v>
      </c>
      <c r="Y168" s="636">
        <v>20</v>
      </c>
      <c r="Z168" s="636">
        <v>1688</v>
      </c>
      <c r="AA168" s="636">
        <v>516</v>
      </c>
    </row>
    <row r="169" spans="1:27">
      <c r="A169" s="634" t="s">
        <v>2418</v>
      </c>
      <c r="B169" s="635" t="s">
        <v>2419</v>
      </c>
      <c r="C169" s="634" t="s">
        <v>2420</v>
      </c>
      <c r="D169" s="634" t="s">
        <v>2421</v>
      </c>
      <c r="E169" s="634" t="s">
        <v>65</v>
      </c>
      <c r="F169" s="635" t="s">
        <v>2422</v>
      </c>
      <c r="G169" s="634" t="s">
        <v>1386</v>
      </c>
      <c r="H169" s="634" t="s">
        <v>2423</v>
      </c>
      <c r="I169" s="634" t="s">
        <v>1032</v>
      </c>
      <c r="J169" s="634"/>
      <c r="K169" s="634" t="s">
        <v>1049</v>
      </c>
      <c r="L169" s="634" t="s">
        <v>1057</v>
      </c>
      <c r="M169" s="634" t="s">
        <v>1058</v>
      </c>
      <c r="N169" s="634" t="s">
        <v>36</v>
      </c>
      <c r="O169" s="635" t="s">
        <v>1059</v>
      </c>
      <c r="P169" s="634" t="s">
        <v>1019</v>
      </c>
      <c r="Q169" s="636">
        <v>20000000</v>
      </c>
      <c r="R169" s="636">
        <v>59000000</v>
      </c>
      <c r="S169" s="636">
        <v>116000000</v>
      </c>
      <c r="T169" s="636">
        <v>100000000</v>
      </c>
      <c r="U169" s="636">
        <v>295000000</v>
      </c>
      <c r="V169" s="637">
        <v>54</v>
      </c>
      <c r="W169" s="637">
        <v>121</v>
      </c>
      <c r="X169" s="637">
        <v>175</v>
      </c>
      <c r="Y169" s="636">
        <v>4476.8</v>
      </c>
      <c r="Z169" s="636">
        <v>5111</v>
      </c>
      <c r="AA169" s="636">
        <v>1933</v>
      </c>
    </row>
    <row r="170" spans="1:27">
      <c r="A170" s="634" t="s">
        <v>2424</v>
      </c>
      <c r="B170" s="635" t="s">
        <v>2425</v>
      </c>
      <c r="C170" s="634" t="s">
        <v>2426</v>
      </c>
      <c r="D170" s="634" t="s">
        <v>2427</v>
      </c>
      <c r="E170" s="634" t="s">
        <v>14</v>
      </c>
      <c r="F170" s="635" t="s">
        <v>1132</v>
      </c>
      <c r="G170" s="634" t="s">
        <v>1402</v>
      </c>
      <c r="H170" s="634" t="s">
        <v>2428</v>
      </c>
      <c r="I170" s="634" t="s">
        <v>1024</v>
      </c>
      <c r="J170" s="634" t="s">
        <v>1019</v>
      </c>
      <c r="K170" s="634" t="s">
        <v>1019</v>
      </c>
      <c r="L170" s="634" t="s">
        <v>1261</v>
      </c>
      <c r="M170" s="634" t="s">
        <v>1065</v>
      </c>
      <c r="N170" s="634" t="s">
        <v>8</v>
      </c>
      <c r="O170" s="635" t="s">
        <v>1066</v>
      </c>
      <c r="P170" s="634" t="s">
        <v>1019</v>
      </c>
      <c r="Q170" s="636">
        <v>50000000</v>
      </c>
      <c r="R170" s="636">
        <v>180000000</v>
      </c>
      <c r="S170" s="636">
        <v>120000000</v>
      </c>
      <c r="T170" s="636">
        <v>100000000</v>
      </c>
      <c r="U170" s="636">
        <v>450000000</v>
      </c>
      <c r="V170" s="637">
        <v>130</v>
      </c>
      <c r="W170" s="637">
        <v>215</v>
      </c>
      <c r="X170" s="637">
        <v>345</v>
      </c>
      <c r="Y170" s="636">
        <v>282.5</v>
      </c>
      <c r="Z170" s="636">
        <v>24294</v>
      </c>
      <c r="AA170" s="636">
        <v>11126</v>
      </c>
    </row>
    <row r="171" spans="1:27">
      <c r="A171" s="634" t="s">
        <v>2429</v>
      </c>
      <c r="B171" s="635" t="s">
        <v>2430</v>
      </c>
      <c r="C171" s="634" t="s">
        <v>2431</v>
      </c>
      <c r="D171" s="634" t="s">
        <v>2432</v>
      </c>
      <c r="E171" s="634" t="s">
        <v>297</v>
      </c>
      <c r="F171" s="635" t="s">
        <v>2433</v>
      </c>
      <c r="G171" s="634" t="s">
        <v>1591</v>
      </c>
      <c r="H171" s="634" t="s">
        <v>2434</v>
      </c>
      <c r="I171" s="634" t="s">
        <v>1024</v>
      </c>
      <c r="J171" s="634"/>
      <c r="K171" s="634" t="s">
        <v>2435</v>
      </c>
      <c r="L171" s="634" t="s">
        <v>2436</v>
      </c>
      <c r="M171" s="634" t="s">
        <v>2437</v>
      </c>
      <c r="N171" s="634" t="s">
        <v>743</v>
      </c>
      <c r="O171" s="635" t="s">
        <v>2438</v>
      </c>
      <c r="P171" s="634" t="s">
        <v>2439</v>
      </c>
      <c r="Q171" s="636">
        <v>600000000</v>
      </c>
      <c r="R171" s="636">
        <v>1000000000</v>
      </c>
      <c r="S171" s="636">
        <v>5000000000</v>
      </c>
      <c r="T171" s="636">
        <v>2000000000</v>
      </c>
      <c r="U171" s="636">
        <v>8600000000</v>
      </c>
      <c r="V171" s="637">
        <v>400</v>
      </c>
      <c r="W171" s="637">
        <v>153</v>
      </c>
      <c r="X171" s="637">
        <v>553</v>
      </c>
      <c r="Y171" s="636">
        <v>321712.06</v>
      </c>
      <c r="Z171" s="636">
        <v>573262</v>
      </c>
      <c r="AA171" s="636">
        <v>27855</v>
      </c>
    </row>
    <row r="172" spans="1:27">
      <c r="A172" s="638" t="s">
        <v>2440</v>
      </c>
      <c r="B172" s="639" t="s">
        <v>2441</v>
      </c>
      <c r="C172" s="638" t="s">
        <v>2442</v>
      </c>
      <c r="D172" s="638" t="s">
        <v>2443</v>
      </c>
      <c r="E172" s="638" t="s">
        <v>997</v>
      </c>
      <c r="F172" s="639" t="s">
        <v>2444</v>
      </c>
      <c r="G172" s="638" t="s">
        <v>1386</v>
      </c>
      <c r="H172" s="638" t="s">
        <v>2445</v>
      </c>
      <c r="I172" s="638" t="s">
        <v>1032</v>
      </c>
      <c r="J172" s="638"/>
      <c r="K172" s="638"/>
      <c r="L172" s="638" t="s">
        <v>1908</v>
      </c>
      <c r="M172" s="638" t="s">
        <v>1145</v>
      </c>
      <c r="N172" s="638" t="s">
        <v>18</v>
      </c>
      <c r="O172" s="639" t="s">
        <v>1909</v>
      </c>
      <c r="P172" s="638" t="s">
        <v>1019</v>
      </c>
      <c r="Q172" s="640">
        <v>134428846.93000001</v>
      </c>
      <c r="R172" s="640">
        <v>1300000000</v>
      </c>
      <c r="S172" s="640">
        <v>2767900000</v>
      </c>
      <c r="T172" s="640">
        <v>279700000</v>
      </c>
      <c r="U172" s="640">
        <v>4482028846.9300003</v>
      </c>
      <c r="V172" s="641">
        <v>610</v>
      </c>
      <c r="W172" s="641">
        <v>1240</v>
      </c>
      <c r="X172" s="641">
        <v>1850</v>
      </c>
      <c r="Y172" s="640">
        <v>27558.33</v>
      </c>
      <c r="Z172" s="640">
        <v>36808</v>
      </c>
      <c r="AA172" s="640">
        <v>127307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20" sqref="B20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63" t="s">
        <v>221</v>
      </c>
    </row>
    <row r="2" spans="1:2" ht="20.100000000000001" customHeight="1">
      <c r="A2" s="140" t="s">
        <v>222</v>
      </c>
      <c r="B2" s="113" t="s">
        <v>223</v>
      </c>
    </row>
    <row r="3" spans="1:2" ht="20.100000000000001" customHeight="1">
      <c r="A3" s="141" t="s">
        <v>207</v>
      </c>
      <c r="B3" s="114"/>
    </row>
    <row r="4" spans="1:2" ht="20.100000000000001" customHeight="1">
      <c r="A4" s="142">
        <v>1</v>
      </c>
      <c r="B4" s="115" t="s">
        <v>224</v>
      </c>
    </row>
    <row r="5" spans="1:2" ht="20.100000000000001" customHeight="1">
      <c r="A5" s="143" t="s">
        <v>64</v>
      </c>
      <c r="B5" s="116" t="s">
        <v>102</v>
      </c>
    </row>
    <row r="6" spans="1:2" ht="20.100000000000001" customHeight="1">
      <c r="A6" s="143" t="s">
        <v>91</v>
      </c>
      <c r="B6" s="116" t="s">
        <v>103</v>
      </c>
    </row>
    <row r="7" spans="1:2" ht="20.100000000000001" customHeight="1">
      <c r="A7" s="143" t="s">
        <v>225</v>
      </c>
      <c r="B7" s="116" t="s">
        <v>226</v>
      </c>
    </row>
    <row r="8" spans="1:2" ht="20.100000000000001" customHeight="1">
      <c r="A8" s="143" t="s">
        <v>227</v>
      </c>
      <c r="B8" s="116" t="s">
        <v>228</v>
      </c>
    </row>
    <row r="9" spans="1:2" ht="20.100000000000001" customHeight="1">
      <c r="A9" s="143" t="s">
        <v>72</v>
      </c>
      <c r="B9" s="116" t="s">
        <v>229</v>
      </c>
    </row>
    <row r="10" spans="1:2" ht="20.100000000000001" customHeight="1">
      <c r="A10" s="143" t="s">
        <v>54</v>
      </c>
      <c r="B10" s="116" t="s">
        <v>230</v>
      </c>
    </row>
    <row r="11" spans="1:2" ht="20.100000000000001" customHeight="1">
      <c r="A11" s="143" t="s">
        <v>54</v>
      </c>
      <c r="B11" s="116" t="s">
        <v>230</v>
      </c>
    </row>
    <row r="12" spans="1:2" ht="20.100000000000001" customHeight="1">
      <c r="A12" s="143" t="s">
        <v>231</v>
      </c>
      <c r="B12" s="116" t="s">
        <v>232</v>
      </c>
    </row>
    <row r="13" spans="1:2" ht="20.100000000000001" customHeight="1">
      <c r="A13" s="143" t="s">
        <v>70</v>
      </c>
      <c r="B13" s="116" t="s">
        <v>104</v>
      </c>
    </row>
    <row r="14" spans="1:2" ht="20.100000000000001" customHeight="1">
      <c r="A14" s="143" t="s">
        <v>233</v>
      </c>
      <c r="B14" s="116" t="s">
        <v>234</v>
      </c>
    </row>
    <row r="15" spans="1:2" ht="20.100000000000001" customHeight="1">
      <c r="A15" s="143" t="s">
        <v>235</v>
      </c>
      <c r="B15" s="116" t="s">
        <v>236</v>
      </c>
    </row>
    <row r="16" spans="1:2" ht="20.100000000000001" customHeight="1">
      <c r="A16" s="143" t="s">
        <v>61</v>
      </c>
      <c r="B16" s="116" t="s">
        <v>105</v>
      </c>
    </row>
    <row r="17" spans="1:2" ht="20.100000000000001" customHeight="1">
      <c r="A17" s="143" t="s">
        <v>42</v>
      </c>
      <c r="B17" s="116" t="s">
        <v>237</v>
      </c>
    </row>
    <row r="18" spans="1:2" ht="20.100000000000001" customHeight="1">
      <c r="A18" s="143" t="s">
        <v>238</v>
      </c>
      <c r="B18" s="116" t="s">
        <v>239</v>
      </c>
    </row>
    <row r="19" spans="1:2" ht="20.100000000000001" customHeight="1">
      <c r="A19" s="143" t="s">
        <v>73</v>
      </c>
      <c r="B19" s="116" t="s">
        <v>106</v>
      </c>
    </row>
    <row r="20" spans="1:2" ht="20.100000000000001" customHeight="1">
      <c r="A20" s="143" t="s">
        <v>240</v>
      </c>
      <c r="B20" s="116" t="s">
        <v>241</v>
      </c>
    </row>
    <row r="21" spans="1:2" ht="20.100000000000001" customHeight="1">
      <c r="A21" s="143" t="s">
        <v>62</v>
      </c>
      <c r="B21" s="116" t="s">
        <v>107</v>
      </c>
    </row>
    <row r="22" spans="1:2" ht="20.100000000000001" customHeight="1">
      <c r="A22" s="143" t="s">
        <v>65</v>
      </c>
      <c r="B22" s="116" t="s">
        <v>242</v>
      </c>
    </row>
    <row r="23" spans="1:2" ht="20.100000000000001" customHeight="1">
      <c r="A23" s="143" t="s">
        <v>7</v>
      </c>
      <c r="B23" s="116" t="s">
        <v>243</v>
      </c>
    </row>
    <row r="24" spans="1:2" ht="20.100000000000001" customHeight="1">
      <c r="A24" s="143" t="s">
        <v>244</v>
      </c>
      <c r="B24" s="116" t="s">
        <v>245</v>
      </c>
    </row>
    <row r="25" spans="1:2" ht="20.100000000000001" customHeight="1">
      <c r="A25" s="143" t="s">
        <v>79</v>
      </c>
      <c r="B25" s="116" t="s">
        <v>246</v>
      </c>
    </row>
    <row r="26" spans="1:2" ht="20.100000000000001" customHeight="1">
      <c r="A26" s="143" t="s">
        <v>247</v>
      </c>
      <c r="B26" s="116" t="s">
        <v>248</v>
      </c>
    </row>
    <row r="27" spans="1:2" ht="20.100000000000001" customHeight="1">
      <c r="A27" s="143" t="s">
        <v>249</v>
      </c>
      <c r="B27" s="116" t="s">
        <v>250</v>
      </c>
    </row>
    <row r="28" spans="1:2" ht="20.100000000000001" customHeight="1">
      <c r="A28" s="143" t="s">
        <v>251</v>
      </c>
      <c r="B28" s="116" t="s">
        <v>252</v>
      </c>
    </row>
    <row r="29" spans="1:2" ht="20.100000000000001" customHeight="1">
      <c r="A29" s="143" t="s">
        <v>253</v>
      </c>
      <c r="B29" s="116" t="s">
        <v>254</v>
      </c>
    </row>
    <row r="30" spans="1:2" ht="20.100000000000001" customHeight="1">
      <c r="A30" s="143" t="s">
        <v>255</v>
      </c>
      <c r="B30" s="116" t="s">
        <v>256</v>
      </c>
    </row>
    <row r="31" spans="1:2" ht="20.100000000000001" customHeight="1">
      <c r="A31" s="143" t="s">
        <v>257</v>
      </c>
      <c r="B31" s="116" t="s">
        <v>258</v>
      </c>
    </row>
    <row r="32" spans="1:2" ht="20.100000000000001" customHeight="1">
      <c r="A32" s="143" t="s">
        <v>259</v>
      </c>
      <c r="B32" s="116" t="s">
        <v>260</v>
      </c>
    </row>
    <row r="33" spans="1:2" ht="20.100000000000001" customHeight="1">
      <c r="A33" s="143" t="s">
        <v>261</v>
      </c>
      <c r="B33" s="116" t="s">
        <v>262</v>
      </c>
    </row>
    <row r="34" spans="1:2" ht="20.100000000000001" customHeight="1">
      <c r="A34" s="143" t="s">
        <v>263</v>
      </c>
      <c r="B34" s="116" t="s">
        <v>264</v>
      </c>
    </row>
    <row r="35" spans="1:2" ht="20.100000000000001" customHeight="1">
      <c r="A35" s="143" t="s">
        <v>265</v>
      </c>
      <c r="B35" s="116" t="s">
        <v>266</v>
      </c>
    </row>
    <row r="36" spans="1:2" ht="20.100000000000001" customHeight="1">
      <c r="A36" s="143" t="s">
        <v>267</v>
      </c>
      <c r="B36" s="116" t="s">
        <v>268</v>
      </c>
    </row>
    <row r="37" spans="1:2" ht="20.100000000000001" customHeight="1">
      <c r="A37" s="144" t="s">
        <v>269</v>
      </c>
      <c r="B37" s="117" t="s">
        <v>270</v>
      </c>
    </row>
    <row r="38" spans="1:2" ht="20.100000000000001" customHeight="1">
      <c r="A38" s="143" t="s">
        <v>271</v>
      </c>
      <c r="B38" s="116" t="s">
        <v>272</v>
      </c>
    </row>
    <row r="39" spans="1:2" ht="20.100000000000001" customHeight="1">
      <c r="A39" s="143" t="s">
        <v>74</v>
      </c>
      <c r="B39" s="116" t="s">
        <v>273</v>
      </c>
    </row>
    <row r="40" spans="1:2" ht="20.100000000000001" customHeight="1">
      <c r="A40" s="143" t="s">
        <v>274</v>
      </c>
      <c r="B40" s="116" t="s">
        <v>275</v>
      </c>
    </row>
    <row r="41" spans="1:2" ht="20.100000000000001" customHeight="1">
      <c r="A41" s="143" t="s">
        <v>276</v>
      </c>
      <c r="B41" s="116" t="s">
        <v>277</v>
      </c>
    </row>
    <row r="42" spans="1:2" ht="20.100000000000001" customHeight="1">
      <c r="A42" s="143" t="s">
        <v>278</v>
      </c>
      <c r="B42" s="116" t="s">
        <v>279</v>
      </c>
    </row>
    <row r="43" spans="1:2" ht="20.100000000000001" customHeight="1">
      <c r="A43" s="143" t="s">
        <v>280</v>
      </c>
      <c r="B43" s="116" t="s">
        <v>281</v>
      </c>
    </row>
    <row r="44" spans="1:2" ht="20.100000000000001" customHeight="1">
      <c r="A44" s="143" t="s">
        <v>46</v>
      </c>
      <c r="B44" s="116" t="s">
        <v>282</v>
      </c>
    </row>
    <row r="45" spans="1:2" ht="20.100000000000001" customHeight="1">
      <c r="A45" s="143" t="s">
        <v>283</v>
      </c>
      <c r="B45" s="116" t="s">
        <v>284</v>
      </c>
    </row>
    <row r="46" spans="1:2" ht="20.100000000000001" customHeight="1">
      <c r="A46" s="143" t="s">
        <v>285</v>
      </c>
      <c r="B46" s="116" t="s">
        <v>286</v>
      </c>
    </row>
    <row r="47" spans="1:2" ht="20.100000000000001" customHeight="1">
      <c r="A47" s="143" t="s">
        <v>85</v>
      </c>
      <c r="B47" s="116" t="s">
        <v>108</v>
      </c>
    </row>
    <row r="48" spans="1:2" ht="20.100000000000001" customHeight="1">
      <c r="A48" s="143" t="s">
        <v>287</v>
      </c>
      <c r="B48" s="116" t="s">
        <v>288</v>
      </c>
    </row>
    <row r="49" spans="1:2" ht="20.100000000000001" customHeight="1">
      <c r="A49" s="143" t="s">
        <v>66</v>
      </c>
      <c r="B49" s="116" t="s">
        <v>109</v>
      </c>
    </row>
    <row r="50" spans="1:2" ht="20.100000000000001" customHeight="1">
      <c r="A50" s="143" t="s">
        <v>25</v>
      </c>
      <c r="B50" s="116" t="s">
        <v>110</v>
      </c>
    </row>
    <row r="51" spans="1:2" ht="20.100000000000001" customHeight="1">
      <c r="A51" s="143" t="s">
        <v>84</v>
      </c>
      <c r="B51" s="116" t="s">
        <v>111</v>
      </c>
    </row>
    <row r="52" spans="1:2" ht="20.100000000000001" customHeight="1">
      <c r="A52" s="143" t="s">
        <v>14</v>
      </c>
      <c r="B52" s="116" t="s">
        <v>112</v>
      </c>
    </row>
    <row r="53" spans="1:2" ht="20.100000000000001" customHeight="1">
      <c r="A53" s="143" t="s">
        <v>289</v>
      </c>
      <c r="B53" s="116" t="s">
        <v>290</v>
      </c>
    </row>
    <row r="54" spans="1:2" ht="20.100000000000001" customHeight="1">
      <c r="A54" s="143" t="s">
        <v>291</v>
      </c>
      <c r="B54" s="116" t="s">
        <v>292</v>
      </c>
    </row>
    <row r="55" spans="1:2" ht="20.100000000000001" customHeight="1">
      <c r="A55" s="143" t="s">
        <v>293</v>
      </c>
      <c r="B55" s="116" t="s">
        <v>294</v>
      </c>
    </row>
    <row r="56" spans="1:2" ht="20.100000000000001" customHeight="1">
      <c r="A56" s="143" t="s">
        <v>295</v>
      </c>
      <c r="B56" s="116" t="s">
        <v>296</v>
      </c>
    </row>
    <row r="57" spans="1:2" ht="20.100000000000001" customHeight="1">
      <c r="A57" s="143" t="s">
        <v>297</v>
      </c>
      <c r="B57" s="116" t="s">
        <v>298</v>
      </c>
    </row>
    <row r="58" spans="1:2" ht="20.100000000000001" customHeight="1">
      <c r="A58" s="143" t="s">
        <v>299</v>
      </c>
      <c r="B58" s="116" t="s">
        <v>300</v>
      </c>
    </row>
    <row r="59" spans="1:2" ht="20.100000000000001" customHeight="1">
      <c r="A59" s="143" t="s">
        <v>301</v>
      </c>
      <c r="B59" s="116" t="s">
        <v>302</v>
      </c>
    </row>
    <row r="60" spans="1:2" ht="20.100000000000001" customHeight="1">
      <c r="A60" s="143" t="s">
        <v>303</v>
      </c>
      <c r="B60" s="116" t="s">
        <v>304</v>
      </c>
    </row>
    <row r="61" spans="1:2" ht="20.100000000000001" customHeight="1">
      <c r="A61" s="143" t="s">
        <v>305</v>
      </c>
      <c r="B61" s="116" t="s">
        <v>306</v>
      </c>
    </row>
    <row r="62" spans="1:2" ht="20.100000000000001" customHeight="1">
      <c r="A62" s="143" t="s">
        <v>307</v>
      </c>
      <c r="B62" s="116" t="s">
        <v>308</v>
      </c>
    </row>
    <row r="63" spans="1:2" ht="20.100000000000001" customHeight="1">
      <c r="A63" s="143" t="s">
        <v>309</v>
      </c>
      <c r="B63" s="116" t="s">
        <v>310</v>
      </c>
    </row>
    <row r="64" spans="1:2" ht="20.100000000000001" customHeight="1">
      <c r="A64" s="143" t="s">
        <v>311</v>
      </c>
      <c r="B64" s="116" t="s">
        <v>312</v>
      </c>
    </row>
    <row r="65" spans="1:2" ht="20.100000000000001" customHeight="1">
      <c r="A65" s="143" t="s">
        <v>313</v>
      </c>
      <c r="B65" s="116" t="s">
        <v>314</v>
      </c>
    </row>
    <row r="66" spans="1:2" ht="20.100000000000001" customHeight="1">
      <c r="A66" s="143" t="s">
        <v>315</v>
      </c>
      <c r="B66" s="116" t="s">
        <v>316</v>
      </c>
    </row>
    <row r="67" spans="1:2" ht="20.100000000000001" customHeight="1">
      <c r="A67" s="143" t="s">
        <v>317</v>
      </c>
      <c r="B67" s="116" t="s">
        <v>318</v>
      </c>
    </row>
    <row r="68" spans="1:2" ht="20.100000000000001" customHeight="1">
      <c r="A68" s="143" t="s">
        <v>319</v>
      </c>
      <c r="B68" s="116" t="s">
        <v>320</v>
      </c>
    </row>
    <row r="69" spans="1:2" ht="20.100000000000001" customHeight="1">
      <c r="A69" s="143" t="s">
        <v>35</v>
      </c>
      <c r="B69" s="116" t="s">
        <v>321</v>
      </c>
    </row>
    <row r="70" spans="1:2" ht="20.100000000000001" customHeight="1">
      <c r="A70" s="143" t="s">
        <v>322</v>
      </c>
      <c r="B70" s="116" t="s">
        <v>323</v>
      </c>
    </row>
    <row r="71" spans="1:2" ht="20.100000000000001" customHeight="1">
      <c r="A71" s="143" t="s">
        <v>324</v>
      </c>
      <c r="B71" s="116" t="s">
        <v>325</v>
      </c>
    </row>
    <row r="72" spans="1:2" ht="20.100000000000001" customHeight="1">
      <c r="A72" s="144" t="s">
        <v>326</v>
      </c>
      <c r="B72" s="117" t="s">
        <v>327</v>
      </c>
    </row>
    <row r="73" spans="1:2" ht="20.100000000000001" customHeight="1">
      <c r="A73" s="143" t="s">
        <v>328</v>
      </c>
      <c r="B73" s="116" t="s">
        <v>329</v>
      </c>
    </row>
    <row r="74" spans="1:2" ht="20.100000000000001" customHeight="1">
      <c r="A74" s="143" t="s">
        <v>330</v>
      </c>
      <c r="B74" s="116" t="s">
        <v>331</v>
      </c>
    </row>
    <row r="75" spans="1:2" ht="20.100000000000001" customHeight="1">
      <c r="A75" s="143" t="s">
        <v>332</v>
      </c>
      <c r="B75" s="116" t="s">
        <v>333</v>
      </c>
    </row>
    <row r="76" spans="1:2" ht="20.100000000000001" customHeight="1">
      <c r="A76" s="143" t="s">
        <v>334</v>
      </c>
      <c r="B76" s="116" t="s">
        <v>335</v>
      </c>
    </row>
    <row r="77" spans="1:2" ht="20.100000000000001" customHeight="1">
      <c r="A77" s="143" t="s">
        <v>336</v>
      </c>
      <c r="B77" s="116" t="s">
        <v>337</v>
      </c>
    </row>
    <row r="78" spans="1:2" ht="20.100000000000001" customHeight="1">
      <c r="A78" s="143" t="s">
        <v>338</v>
      </c>
      <c r="B78" s="116" t="s">
        <v>339</v>
      </c>
    </row>
    <row r="79" spans="1:2" ht="20.100000000000001" customHeight="1">
      <c r="A79" s="143" t="s">
        <v>340</v>
      </c>
      <c r="B79" s="116" t="s">
        <v>341</v>
      </c>
    </row>
    <row r="80" spans="1:2" ht="20.100000000000001" customHeight="1">
      <c r="A80" s="143" t="s">
        <v>80</v>
      </c>
      <c r="B80" s="116" t="s">
        <v>113</v>
      </c>
    </row>
    <row r="81" spans="1:2" ht="20.100000000000001" customHeight="1">
      <c r="A81" s="143">
        <v>14</v>
      </c>
      <c r="B81" s="116" t="s">
        <v>342</v>
      </c>
    </row>
    <row r="82" spans="1:2" ht="20.100000000000001" customHeight="1">
      <c r="A82" s="143" t="s">
        <v>78</v>
      </c>
      <c r="B82" s="116" t="s">
        <v>114</v>
      </c>
    </row>
    <row r="83" spans="1:2" ht="20.100000000000001" customHeight="1">
      <c r="A83" s="143" t="s">
        <v>3</v>
      </c>
      <c r="B83" s="116" t="s">
        <v>343</v>
      </c>
    </row>
    <row r="84" spans="1:2" ht="20.100000000000001" customHeight="1">
      <c r="A84" s="143">
        <v>16</v>
      </c>
      <c r="B84" s="116" t="s">
        <v>344</v>
      </c>
    </row>
    <row r="85" spans="1:2" ht="20.100000000000001" customHeight="1">
      <c r="A85" s="143">
        <v>17</v>
      </c>
      <c r="B85" s="116" t="s">
        <v>345</v>
      </c>
    </row>
    <row r="86" spans="1:2" ht="20.100000000000001" customHeight="1">
      <c r="A86" s="143">
        <v>18</v>
      </c>
      <c r="B86" s="116" t="s">
        <v>346</v>
      </c>
    </row>
    <row r="87" spans="1:2" ht="20.100000000000001" customHeight="1">
      <c r="A87" s="143" t="s">
        <v>347</v>
      </c>
      <c r="B87" s="116" t="s">
        <v>348</v>
      </c>
    </row>
    <row r="88" spans="1:2" ht="20.100000000000001" customHeight="1">
      <c r="A88" s="143" t="s">
        <v>349</v>
      </c>
      <c r="B88" s="116" t="s">
        <v>350</v>
      </c>
    </row>
    <row r="89" spans="1:2" ht="20.100000000000001" customHeight="1">
      <c r="A89" s="143" t="s">
        <v>63</v>
      </c>
      <c r="B89" s="116" t="s">
        <v>115</v>
      </c>
    </row>
    <row r="90" spans="1:2" ht="20.100000000000001" customHeight="1">
      <c r="A90" s="143" t="s">
        <v>82</v>
      </c>
      <c r="B90" s="116" t="s">
        <v>116</v>
      </c>
    </row>
    <row r="91" spans="1:2" ht="20.100000000000001" customHeight="1">
      <c r="A91" s="143" t="s">
        <v>351</v>
      </c>
      <c r="B91" s="116" t="s">
        <v>352</v>
      </c>
    </row>
    <row r="92" spans="1:2" ht="20.100000000000001" customHeight="1">
      <c r="A92" s="143" t="s">
        <v>353</v>
      </c>
      <c r="B92" s="116" t="s">
        <v>354</v>
      </c>
    </row>
    <row r="93" spans="1:2" ht="20.100000000000001" customHeight="1">
      <c r="A93" s="143" t="s">
        <v>355</v>
      </c>
      <c r="B93" s="116" t="s">
        <v>356</v>
      </c>
    </row>
    <row r="94" spans="1:2" ht="20.100000000000001" customHeight="1">
      <c r="A94" s="143" t="s">
        <v>357</v>
      </c>
      <c r="B94" s="116" t="s">
        <v>358</v>
      </c>
    </row>
    <row r="95" spans="1:2" ht="20.100000000000001" customHeight="1">
      <c r="A95" s="143" t="s">
        <v>359</v>
      </c>
      <c r="B95" s="116" t="s">
        <v>360</v>
      </c>
    </row>
    <row r="96" spans="1:2" ht="20.100000000000001" customHeight="1">
      <c r="A96" s="143" t="s">
        <v>361</v>
      </c>
      <c r="B96" s="116" t="s">
        <v>362</v>
      </c>
    </row>
    <row r="97" spans="1:2" ht="20.100000000000001" customHeight="1">
      <c r="A97" s="143" t="s">
        <v>363</v>
      </c>
      <c r="B97" s="116" t="s">
        <v>364</v>
      </c>
    </row>
    <row r="98" spans="1:2" ht="20.100000000000001" customHeight="1">
      <c r="A98" s="143" t="s">
        <v>45</v>
      </c>
      <c r="B98" s="116" t="s">
        <v>365</v>
      </c>
    </row>
    <row r="99" spans="1:2" ht="20.100000000000001" customHeight="1">
      <c r="A99" s="143" t="s">
        <v>366</v>
      </c>
      <c r="B99" s="116" t="s">
        <v>367</v>
      </c>
    </row>
    <row r="100" spans="1:2" ht="20.100000000000001" customHeight="1">
      <c r="A100" s="143" t="s">
        <v>368</v>
      </c>
      <c r="B100" s="116" t="s">
        <v>369</v>
      </c>
    </row>
    <row r="101" spans="1:2" ht="20.100000000000001" customHeight="1">
      <c r="A101" s="143" t="s">
        <v>370</v>
      </c>
      <c r="B101" s="116" t="s">
        <v>371</v>
      </c>
    </row>
    <row r="102" spans="1:2" ht="20.100000000000001" customHeight="1">
      <c r="A102" s="143" t="s">
        <v>372</v>
      </c>
      <c r="B102" s="116" t="s">
        <v>373</v>
      </c>
    </row>
    <row r="103" spans="1:2" ht="20.100000000000001" customHeight="1">
      <c r="A103" s="143" t="s">
        <v>374</v>
      </c>
      <c r="B103" s="116" t="s">
        <v>375</v>
      </c>
    </row>
    <row r="104" spans="1:2" ht="20.100000000000001" customHeight="1">
      <c r="A104" s="143" t="s">
        <v>376</v>
      </c>
      <c r="B104" s="116" t="s">
        <v>377</v>
      </c>
    </row>
    <row r="105" spans="1:2" ht="20.100000000000001" customHeight="1">
      <c r="A105" s="143">
        <v>24</v>
      </c>
      <c r="B105" s="116" t="s">
        <v>378</v>
      </c>
    </row>
    <row r="106" spans="1:2" ht="20.100000000000001" customHeight="1">
      <c r="A106" s="143">
        <v>25</v>
      </c>
      <c r="B106" s="116" t="s">
        <v>379</v>
      </c>
    </row>
    <row r="107" spans="1:2" ht="20.100000000000001" customHeight="1">
      <c r="A107" s="144" t="s">
        <v>380</v>
      </c>
      <c r="B107" s="117" t="s">
        <v>381</v>
      </c>
    </row>
    <row r="108" spans="1:2" ht="20.100000000000001" customHeight="1">
      <c r="A108" s="143" t="s">
        <v>382</v>
      </c>
      <c r="B108" s="116" t="s">
        <v>383</v>
      </c>
    </row>
    <row r="109" spans="1:2" ht="20.100000000000001" customHeight="1">
      <c r="A109" s="143" t="s">
        <v>384</v>
      </c>
      <c r="B109" s="116" t="s">
        <v>385</v>
      </c>
    </row>
    <row r="110" spans="1:2" ht="20.100000000000001" customHeight="1">
      <c r="A110" s="143" t="s">
        <v>386</v>
      </c>
      <c r="B110" s="116" t="s">
        <v>387</v>
      </c>
    </row>
    <row r="111" spans="1:2" ht="20.100000000000001" customHeight="1">
      <c r="A111" s="143" t="s">
        <v>388</v>
      </c>
      <c r="B111" s="116" t="s">
        <v>389</v>
      </c>
    </row>
    <row r="112" spans="1:2" ht="20.100000000000001" customHeight="1">
      <c r="A112" s="143" t="s">
        <v>390</v>
      </c>
      <c r="B112" s="116" t="s">
        <v>391</v>
      </c>
    </row>
    <row r="113" spans="1:2" ht="20.100000000000001" customHeight="1">
      <c r="A113" s="143" t="s">
        <v>392</v>
      </c>
      <c r="B113" s="116" t="s">
        <v>393</v>
      </c>
    </row>
    <row r="114" spans="1:2" ht="20.100000000000001" customHeight="1">
      <c r="A114" s="143" t="s">
        <v>394</v>
      </c>
      <c r="B114" s="116" t="s">
        <v>395</v>
      </c>
    </row>
    <row r="115" spans="1:2" ht="20.100000000000001" customHeight="1">
      <c r="A115" s="143" t="s">
        <v>396</v>
      </c>
      <c r="B115" s="116" t="s">
        <v>397</v>
      </c>
    </row>
    <row r="116" spans="1:2" ht="20.100000000000001" customHeight="1">
      <c r="A116" s="143" t="s">
        <v>398</v>
      </c>
      <c r="B116" s="116" t="s">
        <v>399</v>
      </c>
    </row>
    <row r="117" spans="1:2" ht="20.100000000000001" customHeight="1">
      <c r="A117" s="143" t="s">
        <v>87</v>
      </c>
      <c r="B117" s="116" t="s">
        <v>400</v>
      </c>
    </row>
    <row r="118" spans="1:2" ht="20.100000000000001" customHeight="1">
      <c r="A118" s="143" t="s">
        <v>401</v>
      </c>
      <c r="B118" s="116" t="s">
        <v>402</v>
      </c>
    </row>
    <row r="119" spans="1:2" ht="20.100000000000001" customHeight="1">
      <c r="A119" s="143">
        <v>29</v>
      </c>
      <c r="B119" s="116" t="s">
        <v>403</v>
      </c>
    </row>
    <row r="120" spans="1:2" ht="20.100000000000001" customHeight="1">
      <c r="A120" s="143">
        <v>30</v>
      </c>
      <c r="B120" s="116" t="s">
        <v>404</v>
      </c>
    </row>
    <row r="121" spans="1:2" ht="20.100000000000001" customHeight="1">
      <c r="A121" s="143">
        <v>31</v>
      </c>
      <c r="B121" s="116" t="s">
        <v>405</v>
      </c>
    </row>
    <row r="122" spans="1:2" ht="20.100000000000001" customHeight="1">
      <c r="A122" s="143" t="s">
        <v>406</v>
      </c>
      <c r="B122" s="116" t="s">
        <v>407</v>
      </c>
    </row>
    <row r="123" spans="1:2" ht="20.100000000000001" customHeight="1">
      <c r="A123" s="143" t="s">
        <v>408</v>
      </c>
      <c r="B123" s="116" t="s">
        <v>409</v>
      </c>
    </row>
    <row r="124" spans="1:2" ht="20.100000000000001" customHeight="1">
      <c r="A124" s="143">
        <v>33</v>
      </c>
      <c r="B124" s="116" t="s">
        <v>410</v>
      </c>
    </row>
    <row r="125" spans="1:2" ht="20.100000000000001" customHeight="1">
      <c r="A125" s="143" t="s">
        <v>23</v>
      </c>
      <c r="B125" s="116" t="s">
        <v>411</v>
      </c>
    </row>
    <row r="126" spans="1:2" ht="20.100000000000001" customHeight="1">
      <c r="A126" s="143" t="s">
        <v>75</v>
      </c>
      <c r="B126" s="116" t="s">
        <v>412</v>
      </c>
    </row>
    <row r="127" spans="1:2" ht="20.100000000000001" customHeight="1">
      <c r="A127" s="143" t="s">
        <v>96</v>
      </c>
      <c r="B127" s="116" t="s">
        <v>117</v>
      </c>
    </row>
    <row r="128" spans="1:2" ht="20.100000000000001" customHeight="1">
      <c r="A128" s="143" t="s">
        <v>22</v>
      </c>
      <c r="B128" s="116" t="s">
        <v>413</v>
      </c>
    </row>
    <row r="129" spans="1:2" ht="20.100000000000001" customHeight="1">
      <c r="A129" s="143" t="s">
        <v>414</v>
      </c>
      <c r="B129" s="116" t="s">
        <v>415</v>
      </c>
    </row>
    <row r="130" spans="1:2" ht="20.100000000000001" customHeight="1">
      <c r="A130" s="143" t="s">
        <v>98</v>
      </c>
      <c r="B130" s="116" t="s">
        <v>118</v>
      </c>
    </row>
    <row r="131" spans="1:2" ht="20.100000000000001" customHeight="1">
      <c r="A131" s="143">
        <v>35</v>
      </c>
      <c r="B131" s="116" t="s">
        <v>416</v>
      </c>
    </row>
    <row r="132" spans="1:2" ht="20.100000000000001" customHeight="1">
      <c r="A132" s="143" t="s">
        <v>67</v>
      </c>
      <c r="B132" s="116" t="s">
        <v>417</v>
      </c>
    </row>
    <row r="133" spans="1:2" ht="20.100000000000001" customHeight="1">
      <c r="A133" s="143" t="s">
        <v>418</v>
      </c>
      <c r="B133" s="116" t="s">
        <v>419</v>
      </c>
    </row>
    <row r="134" spans="1:2" ht="20.100000000000001" customHeight="1">
      <c r="A134" s="143" t="s">
        <v>420</v>
      </c>
      <c r="B134" s="116" t="s">
        <v>421</v>
      </c>
    </row>
    <row r="135" spans="1:2" ht="20.100000000000001" customHeight="1">
      <c r="A135" s="143" t="s">
        <v>422</v>
      </c>
      <c r="B135" s="116" t="s">
        <v>423</v>
      </c>
    </row>
    <row r="136" spans="1:2" ht="20.100000000000001" customHeight="1">
      <c r="A136" s="143" t="s">
        <v>424</v>
      </c>
      <c r="B136" s="116" t="s">
        <v>425</v>
      </c>
    </row>
    <row r="137" spans="1:2" ht="20.100000000000001" customHeight="1">
      <c r="A137" s="143">
        <v>37</v>
      </c>
      <c r="B137" s="116" t="s">
        <v>426</v>
      </c>
    </row>
    <row r="138" spans="1:2" ht="20.100000000000001" customHeight="1">
      <c r="A138" s="143" t="s">
        <v>427</v>
      </c>
      <c r="B138" s="116" t="s">
        <v>428</v>
      </c>
    </row>
    <row r="139" spans="1:2" ht="20.100000000000001" customHeight="1">
      <c r="A139" s="143" t="s">
        <v>429</v>
      </c>
      <c r="B139" s="116" t="s">
        <v>430</v>
      </c>
    </row>
    <row r="140" spans="1:2" ht="20.100000000000001" customHeight="1">
      <c r="A140" s="143">
        <v>39</v>
      </c>
      <c r="B140" s="116" t="s">
        <v>431</v>
      </c>
    </row>
    <row r="141" spans="1:2" ht="20.100000000000001" customHeight="1">
      <c r="A141" s="145" t="s">
        <v>93</v>
      </c>
      <c r="B141" s="116" t="s">
        <v>432</v>
      </c>
    </row>
    <row r="142" spans="1:2" ht="20.100000000000001" customHeight="1">
      <c r="A142" s="146" t="s">
        <v>56</v>
      </c>
      <c r="B142" s="117" t="s">
        <v>119</v>
      </c>
    </row>
    <row r="143" spans="1:2" ht="20.100000000000001" customHeight="1">
      <c r="A143" s="145" t="s">
        <v>433</v>
      </c>
      <c r="B143" s="116" t="s">
        <v>434</v>
      </c>
    </row>
    <row r="144" spans="1:2" ht="20.100000000000001" customHeight="1">
      <c r="A144" s="145" t="s">
        <v>48</v>
      </c>
      <c r="B144" s="116" t="s">
        <v>120</v>
      </c>
    </row>
    <row r="145" spans="1:2" ht="20.100000000000001" customHeight="1">
      <c r="A145" s="145" t="s">
        <v>435</v>
      </c>
      <c r="B145" s="116" t="s">
        <v>436</v>
      </c>
    </row>
    <row r="146" spans="1:2" ht="20.100000000000001" customHeight="1">
      <c r="A146" s="145" t="s">
        <v>437</v>
      </c>
      <c r="B146" s="116" t="s">
        <v>438</v>
      </c>
    </row>
    <row r="147" spans="1:2" ht="20.100000000000001" customHeight="1">
      <c r="A147" s="145" t="s">
        <v>40</v>
      </c>
      <c r="B147" s="116" t="s">
        <v>121</v>
      </c>
    </row>
    <row r="148" spans="1:2" ht="20.100000000000001" customHeight="1">
      <c r="A148" s="145" t="s">
        <v>439</v>
      </c>
      <c r="B148" s="116" t="s">
        <v>440</v>
      </c>
    </row>
    <row r="149" spans="1:2" ht="20.100000000000001" customHeight="1">
      <c r="A149" s="145" t="s">
        <v>441</v>
      </c>
      <c r="B149" s="116" t="s">
        <v>442</v>
      </c>
    </row>
    <row r="150" spans="1:2" ht="20.100000000000001" customHeight="1">
      <c r="A150" s="143">
        <v>44</v>
      </c>
      <c r="B150" s="116" t="s">
        <v>443</v>
      </c>
    </row>
    <row r="151" spans="1:2" ht="20.100000000000001" customHeight="1">
      <c r="A151" s="145" t="s">
        <v>444</v>
      </c>
      <c r="B151" s="116" t="s">
        <v>445</v>
      </c>
    </row>
    <row r="152" spans="1:2" ht="20.100000000000001" customHeight="1">
      <c r="A152" s="145" t="s">
        <v>446</v>
      </c>
      <c r="B152" s="116" t="s">
        <v>447</v>
      </c>
    </row>
    <row r="153" spans="1:2" ht="20.100000000000001" customHeight="1">
      <c r="A153" s="145" t="s">
        <v>448</v>
      </c>
      <c r="B153" s="116" t="s">
        <v>449</v>
      </c>
    </row>
    <row r="154" spans="1:2" ht="20.100000000000001" customHeight="1">
      <c r="A154" s="145" t="s">
        <v>58</v>
      </c>
      <c r="B154" s="116" t="s">
        <v>450</v>
      </c>
    </row>
    <row r="155" spans="1:2" ht="20.100000000000001" customHeight="1">
      <c r="A155" s="145" t="s">
        <v>17</v>
      </c>
      <c r="B155" s="116" t="s">
        <v>451</v>
      </c>
    </row>
    <row r="156" spans="1:2" ht="20.100000000000001" customHeight="1">
      <c r="A156" s="145" t="s">
        <v>452</v>
      </c>
      <c r="B156" s="116" t="s">
        <v>453</v>
      </c>
    </row>
    <row r="157" spans="1:2" ht="20.100000000000001" customHeight="1">
      <c r="A157" s="145" t="s">
        <v>454</v>
      </c>
      <c r="B157" s="116" t="s">
        <v>455</v>
      </c>
    </row>
    <row r="158" spans="1:2" ht="20.100000000000001" customHeight="1">
      <c r="A158" s="145" t="s">
        <v>456</v>
      </c>
      <c r="B158" s="116" t="s">
        <v>457</v>
      </c>
    </row>
    <row r="159" spans="1:2" ht="20.100000000000001" customHeight="1">
      <c r="A159" s="145" t="s">
        <v>49</v>
      </c>
      <c r="B159" s="116" t="s">
        <v>122</v>
      </c>
    </row>
    <row r="160" spans="1:2" ht="20.100000000000001" customHeight="1">
      <c r="A160" s="145" t="s">
        <v>458</v>
      </c>
      <c r="B160" s="116" t="s">
        <v>459</v>
      </c>
    </row>
    <row r="161" spans="1:2" ht="20.100000000000001" customHeight="1">
      <c r="A161" s="145" t="s">
        <v>460</v>
      </c>
      <c r="B161" s="116" t="s">
        <v>461</v>
      </c>
    </row>
    <row r="162" spans="1:2" ht="20.100000000000001" customHeight="1">
      <c r="A162" s="145" t="s">
        <v>462</v>
      </c>
      <c r="B162" s="116" t="s">
        <v>463</v>
      </c>
    </row>
    <row r="163" spans="1:2" ht="20.100000000000001" customHeight="1">
      <c r="A163" s="145" t="s">
        <v>464</v>
      </c>
      <c r="B163" s="116" t="s">
        <v>465</v>
      </c>
    </row>
    <row r="164" spans="1:2" ht="20.100000000000001" customHeight="1">
      <c r="A164" s="145" t="s">
        <v>466</v>
      </c>
      <c r="B164" s="116" t="s">
        <v>467</v>
      </c>
    </row>
    <row r="165" spans="1:2" ht="20.100000000000001" customHeight="1">
      <c r="A165" s="145" t="s">
        <v>468</v>
      </c>
      <c r="B165" s="116" t="s">
        <v>469</v>
      </c>
    </row>
    <row r="166" spans="1:2" ht="20.100000000000001" customHeight="1">
      <c r="A166" s="145" t="s">
        <v>470</v>
      </c>
      <c r="B166" s="116" t="s">
        <v>471</v>
      </c>
    </row>
    <row r="167" spans="1:2" ht="20.100000000000001" customHeight="1">
      <c r="A167" s="145" t="s">
        <v>83</v>
      </c>
      <c r="B167" s="116" t="s">
        <v>472</v>
      </c>
    </row>
    <row r="168" spans="1:2" ht="20.100000000000001" customHeight="1">
      <c r="A168" s="145" t="s">
        <v>473</v>
      </c>
      <c r="B168" s="116" t="s">
        <v>474</v>
      </c>
    </row>
    <row r="169" spans="1:2" ht="20.100000000000001" customHeight="1">
      <c r="A169" s="145" t="s">
        <v>90</v>
      </c>
      <c r="B169" s="116" t="s">
        <v>475</v>
      </c>
    </row>
    <row r="170" spans="1:2" ht="20.100000000000001" customHeight="1">
      <c r="A170" s="145" t="s">
        <v>476</v>
      </c>
      <c r="B170" s="116" t="s">
        <v>477</v>
      </c>
    </row>
    <row r="171" spans="1:2" ht="20.100000000000001" customHeight="1">
      <c r="A171" s="145" t="s">
        <v>478</v>
      </c>
      <c r="B171" s="116" t="s">
        <v>479</v>
      </c>
    </row>
    <row r="172" spans="1:2" ht="20.100000000000001" customHeight="1">
      <c r="A172" s="145" t="s">
        <v>480</v>
      </c>
      <c r="B172" s="116" t="s">
        <v>481</v>
      </c>
    </row>
    <row r="173" spans="1:2" ht="20.100000000000001" customHeight="1">
      <c r="A173" s="145" t="s">
        <v>482</v>
      </c>
      <c r="B173" s="116" t="s">
        <v>483</v>
      </c>
    </row>
    <row r="174" spans="1:2" ht="20.100000000000001" customHeight="1">
      <c r="A174" s="143">
        <v>49</v>
      </c>
      <c r="B174" s="116" t="s">
        <v>484</v>
      </c>
    </row>
    <row r="175" spans="1:2" ht="20.100000000000001" customHeight="1">
      <c r="A175" s="143" t="s">
        <v>53</v>
      </c>
      <c r="B175" s="116" t="s">
        <v>485</v>
      </c>
    </row>
    <row r="176" spans="1:2" ht="20.100000000000001" customHeight="1">
      <c r="A176" s="143" t="s">
        <v>486</v>
      </c>
      <c r="B176" s="116" t="s">
        <v>487</v>
      </c>
    </row>
    <row r="177" spans="1:2" ht="20.100000000000001" customHeight="1">
      <c r="A177" s="146" t="s">
        <v>15</v>
      </c>
      <c r="B177" s="117" t="s">
        <v>488</v>
      </c>
    </row>
    <row r="178" spans="1:2" ht="20.100000000000001" customHeight="1">
      <c r="A178" s="145" t="s">
        <v>29</v>
      </c>
      <c r="B178" s="116" t="s">
        <v>489</v>
      </c>
    </row>
    <row r="179" spans="1:2" ht="20.100000000000001" customHeight="1">
      <c r="A179" s="145" t="s">
        <v>490</v>
      </c>
      <c r="B179" s="116" t="s">
        <v>491</v>
      </c>
    </row>
    <row r="180" spans="1:2" ht="20.100000000000001" customHeight="1">
      <c r="A180" s="143">
        <v>51</v>
      </c>
      <c r="B180" s="116" t="s">
        <v>492</v>
      </c>
    </row>
    <row r="181" spans="1:2" ht="20.100000000000001" customHeight="1">
      <c r="A181" s="145" t="s">
        <v>493</v>
      </c>
      <c r="B181" s="116" t="s">
        <v>494</v>
      </c>
    </row>
    <row r="182" spans="1:2" ht="20.100000000000001" customHeight="1">
      <c r="A182" s="145" t="s">
        <v>495</v>
      </c>
      <c r="B182" s="116" t="s">
        <v>496</v>
      </c>
    </row>
    <row r="183" spans="1:2" ht="20.100000000000001" customHeight="1">
      <c r="A183" s="145" t="s">
        <v>34</v>
      </c>
      <c r="B183" s="116" t="s">
        <v>497</v>
      </c>
    </row>
    <row r="184" spans="1:2" ht="20.100000000000001" customHeight="1">
      <c r="A184" s="145" t="s">
        <v>5</v>
      </c>
      <c r="B184" s="116" t="s">
        <v>498</v>
      </c>
    </row>
    <row r="185" spans="1:2" ht="20.100000000000001" customHeight="1">
      <c r="A185" s="145" t="s">
        <v>26</v>
      </c>
      <c r="B185" s="116" t="s">
        <v>499</v>
      </c>
    </row>
    <row r="186" spans="1:2" ht="20.100000000000001" customHeight="1">
      <c r="A186" s="145" t="s">
        <v>500</v>
      </c>
      <c r="B186" s="116" t="s">
        <v>501</v>
      </c>
    </row>
    <row r="187" spans="1:2" ht="20.100000000000001" customHeight="1">
      <c r="A187" s="145" t="s">
        <v>60</v>
      </c>
      <c r="B187" s="116" t="s">
        <v>502</v>
      </c>
    </row>
    <row r="188" spans="1:2" ht="20.100000000000001" customHeight="1">
      <c r="A188" s="145" t="s">
        <v>16</v>
      </c>
      <c r="B188" s="116" t="s">
        <v>503</v>
      </c>
    </row>
    <row r="189" spans="1:2" ht="20.100000000000001" customHeight="1">
      <c r="A189" s="145" t="s">
        <v>20</v>
      </c>
      <c r="B189" s="116" t="s">
        <v>504</v>
      </c>
    </row>
    <row r="190" spans="1:2" ht="20.100000000000001" customHeight="1">
      <c r="A190" s="145" t="s">
        <v>505</v>
      </c>
      <c r="B190" s="116" t="s">
        <v>506</v>
      </c>
    </row>
    <row r="191" spans="1:2" ht="20.100000000000001" customHeight="1">
      <c r="A191" s="145" t="s">
        <v>507</v>
      </c>
      <c r="B191" s="116" t="s">
        <v>508</v>
      </c>
    </row>
    <row r="192" spans="1:2" ht="20.100000000000001" customHeight="1">
      <c r="A192" s="145" t="s">
        <v>509</v>
      </c>
      <c r="B192" s="116" t="s">
        <v>510</v>
      </c>
    </row>
    <row r="193" spans="1:2" ht="20.100000000000001" customHeight="1">
      <c r="A193" s="145" t="s">
        <v>52</v>
      </c>
      <c r="B193" s="116" t="s">
        <v>123</v>
      </c>
    </row>
    <row r="194" spans="1:2" ht="20.100000000000001" customHeight="1">
      <c r="A194" s="143">
        <v>54</v>
      </c>
      <c r="B194" s="116" t="s">
        <v>124</v>
      </c>
    </row>
    <row r="195" spans="1:2" ht="20.100000000000001" customHeight="1">
      <c r="A195" s="143">
        <v>55</v>
      </c>
      <c r="B195" s="116" t="s">
        <v>511</v>
      </c>
    </row>
    <row r="196" spans="1:2" ht="20.100000000000001" customHeight="1">
      <c r="A196" s="143">
        <v>56</v>
      </c>
      <c r="B196" s="116" t="s">
        <v>512</v>
      </c>
    </row>
    <row r="197" spans="1:2" ht="20.100000000000001" customHeight="1">
      <c r="A197" s="145" t="s">
        <v>513</v>
      </c>
      <c r="B197" s="116" t="s">
        <v>514</v>
      </c>
    </row>
    <row r="198" spans="1:2" ht="20.100000000000001" customHeight="1">
      <c r="A198" s="145" t="s">
        <v>515</v>
      </c>
      <c r="B198" s="116" t="s">
        <v>516</v>
      </c>
    </row>
    <row r="199" spans="1:2" ht="20.100000000000001" customHeight="1">
      <c r="A199" s="145" t="s">
        <v>517</v>
      </c>
      <c r="B199" s="116" t="s">
        <v>518</v>
      </c>
    </row>
    <row r="200" spans="1:2" ht="20.100000000000001" customHeight="1">
      <c r="A200" s="145" t="s">
        <v>50</v>
      </c>
      <c r="B200" s="116" t="s">
        <v>216</v>
      </c>
    </row>
    <row r="201" spans="1:2" ht="20.100000000000001" customHeight="1">
      <c r="A201" s="145" t="s">
        <v>519</v>
      </c>
      <c r="B201" s="116" t="s">
        <v>520</v>
      </c>
    </row>
    <row r="202" spans="1:2" ht="20.100000000000001" customHeight="1">
      <c r="A202" s="145" t="s">
        <v>521</v>
      </c>
      <c r="B202" s="116" t="s">
        <v>522</v>
      </c>
    </row>
    <row r="203" spans="1:2" ht="20.100000000000001" customHeight="1">
      <c r="A203" s="145" t="s">
        <v>523</v>
      </c>
      <c r="B203" s="116" t="s">
        <v>524</v>
      </c>
    </row>
    <row r="204" spans="1:2" ht="20.100000000000001" customHeight="1">
      <c r="A204" s="145" t="s">
        <v>525</v>
      </c>
      <c r="B204" s="116" t="s">
        <v>526</v>
      </c>
    </row>
    <row r="205" spans="1:2" ht="20.100000000000001" customHeight="1">
      <c r="A205" s="145" t="s">
        <v>527</v>
      </c>
      <c r="B205" s="116" t="s">
        <v>528</v>
      </c>
    </row>
    <row r="206" spans="1:2" ht="20.100000000000001" customHeight="1">
      <c r="A206" s="143">
        <v>59</v>
      </c>
      <c r="B206" s="116" t="s">
        <v>529</v>
      </c>
    </row>
    <row r="207" spans="1:2" ht="20.100000000000001" customHeight="1">
      <c r="A207" s="143">
        <v>60</v>
      </c>
      <c r="B207" s="116" t="s">
        <v>530</v>
      </c>
    </row>
    <row r="208" spans="1:2" ht="20.100000000000001" customHeight="1">
      <c r="A208" s="143">
        <v>61</v>
      </c>
      <c r="B208" s="116" t="s">
        <v>531</v>
      </c>
    </row>
    <row r="209" spans="1:2" ht="20.100000000000001" customHeight="1">
      <c r="A209" s="143">
        <v>62</v>
      </c>
      <c r="B209" s="116" t="s">
        <v>532</v>
      </c>
    </row>
    <row r="210" spans="1:2" ht="20.100000000000001" customHeight="1">
      <c r="A210" s="145" t="s">
        <v>533</v>
      </c>
      <c r="B210" s="116" t="s">
        <v>534</v>
      </c>
    </row>
    <row r="211" spans="1:2" ht="20.100000000000001" customHeight="1">
      <c r="A211" s="145" t="s">
        <v>47</v>
      </c>
      <c r="B211" s="116" t="s">
        <v>125</v>
      </c>
    </row>
    <row r="212" spans="1:2" ht="20.100000000000001" customHeight="1">
      <c r="A212" s="146" t="s">
        <v>535</v>
      </c>
      <c r="B212" s="117" t="s">
        <v>536</v>
      </c>
    </row>
    <row r="213" spans="1:2" ht="20.100000000000001" customHeight="1">
      <c r="A213" s="145" t="s">
        <v>537</v>
      </c>
      <c r="B213" s="116" t="s">
        <v>538</v>
      </c>
    </row>
    <row r="214" spans="1:2" ht="20.100000000000001" customHeight="1">
      <c r="A214" s="145" t="s">
        <v>539</v>
      </c>
      <c r="B214" s="116" t="s">
        <v>540</v>
      </c>
    </row>
    <row r="215" spans="1:2" ht="20.100000000000001" customHeight="1">
      <c r="A215" s="145" t="s">
        <v>541</v>
      </c>
      <c r="B215" s="116" t="s">
        <v>542</v>
      </c>
    </row>
    <row r="216" spans="1:2" ht="20.100000000000001" customHeight="1">
      <c r="A216" s="145" t="s">
        <v>543</v>
      </c>
      <c r="B216" s="116" t="s">
        <v>544</v>
      </c>
    </row>
    <row r="217" spans="1:2" ht="20.100000000000001" customHeight="1">
      <c r="A217" s="145" t="s">
        <v>545</v>
      </c>
      <c r="B217" s="116" t="s">
        <v>546</v>
      </c>
    </row>
    <row r="218" spans="1:2" ht="20.100000000000001" customHeight="1">
      <c r="A218" s="145" t="s">
        <v>68</v>
      </c>
      <c r="B218" s="116" t="s">
        <v>126</v>
      </c>
    </row>
    <row r="219" spans="1:2" ht="20.100000000000001" customHeight="1">
      <c r="A219" s="145" t="s">
        <v>547</v>
      </c>
      <c r="B219" s="116" t="s">
        <v>548</v>
      </c>
    </row>
    <row r="220" spans="1:2" ht="20.100000000000001" customHeight="1">
      <c r="A220" s="145" t="s">
        <v>38</v>
      </c>
      <c r="B220" s="116" t="s">
        <v>549</v>
      </c>
    </row>
    <row r="221" spans="1:2" ht="20.100000000000001" customHeight="1">
      <c r="A221" s="145" t="s">
        <v>550</v>
      </c>
      <c r="B221" s="116" t="s">
        <v>551</v>
      </c>
    </row>
    <row r="222" spans="1:2" ht="20.100000000000001" customHeight="1">
      <c r="A222" s="145" t="s">
        <v>552</v>
      </c>
      <c r="B222" s="116" t="s">
        <v>553</v>
      </c>
    </row>
    <row r="223" spans="1:2" ht="20.100000000000001" customHeight="1">
      <c r="A223" s="145" t="s">
        <v>88</v>
      </c>
      <c r="B223" s="116" t="s">
        <v>127</v>
      </c>
    </row>
    <row r="224" spans="1:2" ht="20.100000000000001" customHeight="1">
      <c r="A224" s="145" t="s">
        <v>97</v>
      </c>
      <c r="B224" s="116" t="s">
        <v>554</v>
      </c>
    </row>
    <row r="225" spans="1:2" ht="20.100000000000001" customHeight="1">
      <c r="A225" s="145" t="s">
        <v>101</v>
      </c>
      <c r="B225" s="116" t="s">
        <v>128</v>
      </c>
    </row>
    <row r="226" spans="1:2" ht="20.100000000000001" customHeight="1">
      <c r="A226" s="145" t="s">
        <v>12</v>
      </c>
      <c r="B226" s="116" t="s">
        <v>555</v>
      </c>
    </row>
    <row r="227" spans="1:2" ht="20.100000000000001" customHeight="1">
      <c r="A227" s="145" t="s">
        <v>37</v>
      </c>
      <c r="B227" s="116" t="s">
        <v>129</v>
      </c>
    </row>
    <row r="228" spans="1:2" ht="20.100000000000001" customHeight="1">
      <c r="A228" s="145" t="s">
        <v>44</v>
      </c>
      <c r="B228" s="116" t="s">
        <v>556</v>
      </c>
    </row>
    <row r="229" spans="1:2" ht="20.100000000000001" customHeight="1">
      <c r="A229" s="143">
        <v>65</v>
      </c>
      <c r="B229" s="116" t="s">
        <v>557</v>
      </c>
    </row>
    <row r="230" spans="1:2" ht="20.100000000000001" customHeight="1">
      <c r="A230" s="143">
        <v>66</v>
      </c>
      <c r="B230" s="116" t="s">
        <v>558</v>
      </c>
    </row>
    <row r="231" spans="1:2" ht="20.100000000000001" customHeight="1">
      <c r="A231" s="145" t="s">
        <v>559</v>
      </c>
      <c r="B231" s="116" t="s">
        <v>560</v>
      </c>
    </row>
    <row r="232" spans="1:2" ht="20.100000000000001" customHeight="1">
      <c r="A232" s="145" t="s">
        <v>561</v>
      </c>
      <c r="B232" s="116" t="s">
        <v>562</v>
      </c>
    </row>
    <row r="233" spans="1:2" ht="20.100000000000001" customHeight="1">
      <c r="A233" s="145" t="s">
        <v>563</v>
      </c>
      <c r="B233" s="116" t="s">
        <v>564</v>
      </c>
    </row>
    <row r="234" spans="1:2" ht="20.100000000000001" customHeight="1">
      <c r="A234" s="145" t="s">
        <v>565</v>
      </c>
      <c r="B234" s="116" t="s">
        <v>566</v>
      </c>
    </row>
    <row r="235" spans="1:2" ht="20.100000000000001" customHeight="1">
      <c r="A235" s="145" t="s">
        <v>567</v>
      </c>
      <c r="B235" s="116" t="s">
        <v>568</v>
      </c>
    </row>
    <row r="236" spans="1:2" ht="20.100000000000001" customHeight="1">
      <c r="A236" s="145" t="s">
        <v>569</v>
      </c>
      <c r="B236" s="116" t="s">
        <v>570</v>
      </c>
    </row>
    <row r="237" spans="1:2" ht="20.100000000000001" customHeight="1">
      <c r="A237" s="145" t="s">
        <v>55</v>
      </c>
      <c r="B237" s="116" t="s">
        <v>571</v>
      </c>
    </row>
    <row r="238" spans="1:2" ht="20.100000000000001" customHeight="1">
      <c r="A238" s="145" t="s">
        <v>572</v>
      </c>
      <c r="B238" s="116" t="s">
        <v>573</v>
      </c>
    </row>
    <row r="239" spans="1:2" ht="20.100000000000001" customHeight="1">
      <c r="A239" s="143">
        <v>68</v>
      </c>
      <c r="B239" s="116" t="s">
        <v>574</v>
      </c>
    </row>
    <row r="240" spans="1:2" ht="20.100000000000001" customHeight="1">
      <c r="A240" s="143">
        <v>69</v>
      </c>
      <c r="B240" s="116" t="s">
        <v>575</v>
      </c>
    </row>
    <row r="241" spans="1:2" ht="20.100000000000001" customHeight="1">
      <c r="A241" s="143">
        <v>70</v>
      </c>
      <c r="B241" s="116" t="s">
        <v>576</v>
      </c>
    </row>
    <row r="242" spans="1:2" ht="20.100000000000001" customHeight="1">
      <c r="A242" s="143">
        <v>71</v>
      </c>
      <c r="B242" s="116" t="s">
        <v>577</v>
      </c>
    </row>
    <row r="243" spans="1:2" ht="20.100000000000001" customHeight="1">
      <c r="A243" s="143">
        <v>72</v>
      </c>
      <c r="B243" s="116" t="s">
        <v>578</v>
      </c>
    </row>
    <row r="244" spans="1:2" ht="20.100000000000001" customHeight="1">
      <c r="A244" s="143">
        <v>73</v>
      </c>
      <c r="B244" s="116" t="s">
        <v>579</v>
      </c>
    </row>
    <row r="245" spans="1:2" ht="20.100000000000001" customHeight="1">
      <c r="A245" s="145" t="s">
        <v>580</v>
      </c>
      <c r="B245" s="116" t="s">
        <v>581</v>
      </c>
    </row>
    <row r="246" spans="1:2" ht="20.100000000000001" customHeight="1">
      <c r="A246" s="145" t="s">
        <v>582</v>
      </c>
      <c r="B246" s="116" t="s">
        <v>583</v>
      </c>
    </row>
    <row r="247" spans="1:2" ht="20.100000000000001" customHeight="1">
      <c r="A247" s="146" t="s">
        <v>9</v>
      </c>
      <c r="B247" s="117" t="s">
        <v>584</v>
      </c>
    </row>
    <row r="248" spans="1:2" ht="20.100000000000001" customHeight="1">
      <c r="A248" s="145" t="s">
        <v>585</v>
      </c>
      <c r="B248" s="116" t="s">
        <v>586</v>
      </c>
    </row>
    <row r="249" spans="1:2" ht="20.100000000000001" customHeight="1">
      <c r="A249" s="145" t="s">
        <v>587</v>
      </c>
      <c r="B249" s="116" t="s">
        <v>588</v>
      </c>
    </row>
    <row r="250" spans="1:2" ht="20.100000000000001" customHeight="1">
      <c r="A250" s="145" t="s">
        <v>589</v>
      </c>
      <c r="B250" s="116" t="s">
        <v>590</v>
      </c>
    </row>
    <row r="251" spans="1:2" ht="20.100000000000001" customHeight="1">
      <c r="A251" s="145" t="s">
        <v>591</v>
      </c>
      <c r="B251" s="116" t="s">
        <v>592</v>
      </c>
    </row>
    <row r="252" spans="1:2" ht="20.100000000000001" customHeight="1">
      <c r="A252" s="145" t="s">
        <v>593</v>
      </c>
      <c r="B252" s="116" t="s">
        <v>594</v>
      </c>
    </row>
    <row r="253" spans="1:2" ht="20.100000000000001" customHeight="1">
      <c r="A253" s="145" t="s">
        <v>28</v>
      </c>
      <c r="B253" s="116" t="s">
        <v>595</v>
      </c>
    </row>
    <row r="254" spans="1:2" ht="20.100000000000001" customHeight="1">
      <c r="A254" s="145" t="s">
        <v>596</v>
      </c>
      <c r="B254" s="116" t="s">
        <v>597</v>
      </c>
    </row>
    <row r="255" spans="1:2" ht="20.100000000000001" customHeight="1">
      <c r="A255" s="145" t="s">
        <v>19</v>
      </c>
      <c r="B255" s="116" t="s">
        <v>598</v>
      </c>
    </row>
    <row r="256" spans="1:2" ht="20.100000000000001" customHeight="1">
      <c r="A256" s="145" t="s">
        <v>57</v>
      </c>
      <c r="B256" s="116" t="s">
        <v>599</v>
      </c>
    </row>
    <row r="257" spans="1:2" ht="20.100000000000001" customHeight="1">
      <c r="A257" s="145" t="s">
        <v>100</v>
      </c>
      <c r="B257" s="116" t="s">
        <v>600</v>
      </c>
    </row>
    <row r="258" spans="1:2" ht="20.100000000000001" customHeight="1">
      <c r="A258" s="145" t="s">
        <v>69</v>
      </c>
      <c r="B258" s="116" t="s">
        <v>601</v>
      </c>
    </row>
    <row r="259" spans="1:2" ht="20.100000000000001" customHeight="1">
      <c r="A259" s="145" t="s">
        <v>602</v>
      </c>
      <c r="B259" s="116" t="s">
        <v>603</v>
      </c>
    </row>
    <row r="260" spans="1:2" ht="20.100000000000001" customHeight="1">
      <c r="A260" s="145" t="s">
        <v>604</v>
      </c>
      <c r="B260" s="116" t="s">
        <v>605</v>
      </c>
    </row>
    <row r="261" spans="1:2" ht="20.100000000000001" customHeight="1">
      <c r="A261" s="143">
        <v>80</v>
      </c>
      <c r="B261" s="116" t="s">
        <v>606</v>
      </c>
    </row>
    <row r="262" spans="1:2" ht="20.100000000000001" customHeight="1">
      <c r="A262" s="145" t="s">
        <v>607</v>
      </c>
      <c r="B262" s="116" t="s">
        <v>608</v>
      </c>
    </row>
    <row r="263" spans="1:2" ht="20.100000000000001" customHeight="1">
      <c r="A263" s="143" t="s">
        <v>609</v>
      </c>
      <c r="B263" s="116" t="s">
        <v>610</v>
      </c>
    </row>
    <row r="264" spans="1:2" ht="20.100000000000001" customHeight="1">
      <c r="A264" s="145" t="s">
        <v>611</v>
      </c>
      <c r="B264" s="116" t="s">
        <v>612</v>
      </c>
    </row>
    <row r="265" spans="1:2" ht="20.100000000000001" customHeight="1">
      <c r="A265" s="143">
        <v>82</v>
      </c>
      <c r="B265" s="116" t="s">
        <v>613</v>
      </c>
    </row>
    <row r="266" spans="1:2" ht="20.100000000000001" customHeight="1">
      <c r="A266" s="143">
        <v>83</v>
      </c>
      <c r="B266" s="118" t="s">
        <v>614</v>
      </c>
    </row>
    <row r="267" spans="1:2" ht="20.100000000000001" customHeight="1">
      <c r="A267" s="145" t="s">
        <v>30</v>
      </c>
      <c r="B267" s="116" t="s">
        <v>615</v>
      </c>
    </row>
    <row r="268" spans="1:2" ht="20.100000000000001" customHeight="1">
      <c r="A268" s="145" t="s">
        <v>616</v>
      </c>
      <c r="B268" s="116" t="s">
        <v>617</v>
      </c>
    </row>
    <row r="269" spans="1:2" ht="20.100000000000001" customHeight="1">
      <c r="A269" s="145" t="s">
        <v>618</v>
      </c>
      <c r="B269" s="116" t="s">
        <v>619</v>
      </c>
    </row>
    <row r="270" spans="1:2" ht="20.100000000000001" customHeight="1">
      <c r="A270" s="143" t="s">
        <v>620</v>
      </c>
      <c r="B270" s="116" t="s">
        <v>621</v>
      </c>
    </row>
    <row r="271" spans="1:2" ht="20.100000000000001" customHeight="1">
      <c r="A271" s="145" t="s">
        <v>622</v>
      </c>
      <c r="B271" s="116" t="s">
        <v>623</v>
      </c>
    </row>
    <row r="272" spans="1:2" ht="20.100000000000001" customHeight="1">
      <c r="A272" s="143">
        <v>85</v>
      </c>
      <c r="B272" s="116" t="s">
        <v>624</v>
      </c>
    </row>
    <row r="273" spans="1:2" ht="20.100000000000001" customHeight="1">
      <c r="A273" s="143">
        <v>86</v>
      </c>
      <c r="B273" s="116" t="s">
        <v>625</v>
      </c>
    </row>
    <row r="274" spans="1:2" ht="20.100000000000001" customHeight="1">
      <c r="A274" s="145" t="s">
        <v>626</v>
      </c>
      <c r="B274" s="116" t="s">
        <v>627</v>
      </c>
    </row>
    <row r="275" spans="1:2" ht="20.100000000000001" customHeight="1">
      <c r="A275" s="145" t="s">
        <v>628</v>
      </c>
      <c r="B275" s="116" t="s">
        <v>629</v>
      </c>
    </row>
    <row r="276" spans="1:2" ht="20.100000000000001" customHeight="1">
      <c r="A276" s="145" t="s">
        <v>630</v>
      </c>
      <c r="B276" s="116" t="s">
        <v>631</v>
      </c>
    </row>
    <row r="277" spans="1:2" ht="20.100000000000001" customHeight="1">
      <c r="A277" s="145" t="s">
        <v>632</v>
      </c>
      <c r="B277" s="116" t="s">
        <v>633</v>
      </c>
    </row>
    <row r="278" spans="1:2" ht="20.100000000000001" customHeight="1">
      <c r="A278" s="145" t="s">
        <v>634</v>
      </c>
      <c r="B278" s="116" t="s">
        <v>635</v>
      </c>
    </row>
    <row r="279" spans="1:2" ht="20.100000000000001" customHeight="1">
      <c r="A279" s="145" t="s">
        <v>636</v>
      </c>
      <c r="B279" s="116" t="s">
        <v>637</v>
      </c>
    </row>
    <row r="280" spans="1:2" ht="20.100000000000001" customHeight="1">
      <c r="A280" s="145" t="s">
        <v>76</v>
      </c>
      <c r="B280" s="116" t="s">
        <v>638</v>
      </c>
    </row>
    <row r="281" spans="1:2" ht="20.100000000000001" customHeight="1">
      <c r="A281" s="143">
        <v>88</v>
      </c>
      <c r="B281" s="116" t="s">
        <v>639</v>
      </c>
    </row>
    <row r="282" spans="1:2" ht="20.100000000000001" customHeight="1">
      <c r="A282" s="144" t="s">
        <v>640</v>
      </c>
      <c r="B282" s="117" t="s">
        <v>641</v>
      </c>
    </row>
    <row r="283" spans="1:2" ht="20.100000000000001" customHeight="1">
      <c r="A283" s="143" t="s">
        <v>1</v>
      </c>
      <c r="B283" s="116" t="s">
        <v>642</v>
      </c>
    </row>
    <row r="284" spans="1:2" ht="20.100000000000001" customHeight="1">
      <c r="A284" s="143" t="s">
        <v>643</v>
      </c>
      <c r="B284" s="119" t="s">
        <v>644</v>
      </c>
    </row>
    <row r="285" spans="1:2" ht="20.100000000000001" customHeight="1">
      <c r="A285" s="143">
        <v>89</v>
      </c>
      <c r="B285" s="116" t="s">
        <v>645</v>
      </c>
    </row>
    <row r="286" spans="1:2" ht="20.100000000000001" customHeight="1">
      <c r="A286" s="143">
        <v>90</v>
      </c>
      <c r="B286" s="116" t="s">
        <v>646</v>
      </c>
    </row>
    <row r="287" spans="1:2" ht="20.100000000000001" customHeight="1">
      <c r="A287" s="145" t="s">
        <v>647</v>
      </c>
      <c r="B287" s="116" t="s">
        <v>648</v>
      </c>
    </row>
    <row r="288" spans="1:2" ht="20.100000000000001" customHeight="1">
      <c r="A288" s="145" t="s">
        <v>649</v>
      </c>
      <c r="B288" s="116" t="s">
        <v>650</v>
      </c>
    </row>
    <row r="289" spans="1:2" ht="20.100000000000001" customHeight="1">
      <c r="A289" s="143">
        <v>92</v>
      </c>
      <c r="B289" s="116" t="s">
        <v>130</v>
      </c>
    </row>
    <row r="290" spans="1:2" ht="20.100000000000001" customHeight="1">
      <c r="A290" s="143">
        <v>93</v>
      </c>
      <c r="B290" s="116" t="s">
        <v>651</v>
      </c>
    </row>
    <row r="291" spans="1:2" ht="20.100000000000001" customHeight="1">
      <c r="A291" s="143">
        <v>94</v>
      </c>
      <c r="B291" s="116" t="s">
        <v>652</v>
      </c>
    </row>
    <row r="292" spans="1:2" ht="20.100000000000001" customHeight="1">
      <c r="A292" s="145" t="s">
        <v>11</v>
      </c>
      <c r="B292" s="116" t="s">
        <v>653</v>
      </c>
    </row>
    <row r="293" spans="1:2" ht="20.100000000000001" customHeight="1">
      <c r="A293" s="145" t="s">
        <v>654</v>
      </c>
      <c r="B293" s="116" t="s">
        <v>655</v>
      </c>
    </row>
    <row r="294" spans="1:2" ht="20.100000000000001" customHeight="1">
      <c r="A294" s="145" t="s">
        <v>656</v>
      </c>
      <c r="B294" s="116" t="s">
        <v>657</v>
      </c>
    </row>
    <row r="295" spans="1:2" ht="20.100000000000001" customHeight="1">
      <c r="A295" s="145" t="s">
        <v>658</v>
      </c>
      <c r="B295" s="116" t="s">
        <v>659</v>
      </c>
    </row>
    <row r="296" spans="1:2" ht="20.100000000000001" customHeight="1">
      <c r="A296" s="143">
        <v>96</v>
      </c>
      <c r="B296" s="116" t="s">
        <v>660</v>
      </c>
    </row>
    <row r="297" spans="1:2" ht="20.100000000000001" customHeight="1">
      <c r="A297" s="143">
        <v>97</v>
      </c>
      <c r="B297" s="116" t="s">
        <v>661</v>
      </c>
    </row>
    <row r="298" spans="1:2" ht="20.100000000000001" customHeight="1">
      <c r="A298" s="143">
        <v>98</v>
      </c>
      <c r="B298" s="116" t="s">
        <v>662</v>
      </c>
    </row>
    <row r="299" spans="1:2" ht="20.100000000000001" customHeight="1">
      <c r="A299" s="143">
        <v>99</v>
      </c>
      <c r="B299" s="116" t="s">
        <v>663</v>
      </c>
    </row>
    <row r="300" spans="1:2" ht="20.100000000000001" customHeight="1">
      <c r="A300" s="145" t="s">
        <v>664</v>
      </c>
      <c r="B300" s="116" t="s">
        <v>665</v>
      </c>
    </row>
    <row r="301" spans="1:2" ht="20.100000000000001" customHeight="1">
      <c r="A301" s="145" t="s">
        <v>666</v>
      </c>
      <c r="B301" s="116" t="s">
        <v>667</v>
      </c>
    </row>
    <row r="302" spans="1:2" ht="20.100000000000001" customHeight="1">
      <c r="A302" s="145" t="s">
        <v>668</v>
      </c>
      <c r="B302" s="116" t="s">
        <v>669</v>
      </c>
    </row>
    <row r="303" spans="1:2" ht="20.100000000000001" customHeight="1">
      <c r="A303" s="145" t="s">
        <v>670</v>
      </c>
      <c r="B303" s="116" t="s">
        <v>671</v>
      </c>
    </row>
    <row r="304" spans="1:2" ht="20.100000000000001" customHeight="1">
      <c r="A304" s="145" t="s">
        <v>59</v>
      </c>
      <c r="B304" s="116" t="s">
        <v>672</v>
      </c>
    </row>
    <row r="305" spans="1:2" ht="20.100000000000001" customHeight="1">
      <c r="A305" s="145" t="s">
        <v>33</v>
      </c>
      <c r="B305" s="116" t="s">
        <v>673</v>
      </c>
    </row>
    <row r="306" spans="1:2" ht="20.100000000000001" customHeight="1">
      <c r="A306" s="143">
        <v>101</v>
      </c>
      <c r="B306" s="116" t="s">
        <v>674</v>
      </c>
    </row>
    <row r="307" spans="1:2" ht="20.100000000000001" customHeight="1">
      <c r="A307" s="143">
        <v>102</v>
      </c>
      <c r="B307" s="116" t="s">
        <v>675</v>
      </c>
    </row>
    <row r="308" spans="1:2" ht="20.100000000000001" customHeight="1">
      <c r="A308" s="145" t="s">
        <v>676</v>
      </c>
      <c r="B308" s="116" t="s">
        <v>677</v>
      </c>
    </row>
    <row r="309" spans="1:2" ht="20.100000000000001" customHeight="1">
      <c r="A309" s="145" t="s">
        <v>678</v>
      </c>
      <c r="B309" s="116" t="s">
        <v>679</v>
      </c>
    </row>
    <row r="310" spans="1:2" ht="20.100000000000001" customHeight="1">
      <c r="A310" s="145" t="s">
        <v>680</v>
      </c>
      <c r="B310" s="116" t="s">
        <v>681</v>
      </c>
    </row>
    <row r="311" spans="1:2" ht="20.100000000000001" customHeight="1">
      <c r="A311" s="145" t="s">
        <v>682</v>
      </c>
      <c r="B311" s="116" t="s">
        <v>683</v>
      </c>
    </row>
    <row r="312" spans="1:2" ht="20.100000000000001" customHeight="1">
      <c r="A312" s="143">
        <v>104</v>
      </c>
      <c r="B312" s="116" t="s">
        <v>684</v>
      </c>
    </row>
    <row r="313" spans="1:2" ht="20.100000000000001" customHeight="1">
      <c r="A313" s="143">
        <v>105</v>
      </c>
      <c r="B313" s="116" t="s">
        <v>685</v>
      </c>
    </row>
    <row r="314" spans="1:2" ht="20.100000000000001" customHeight="1">
      <c r="A314" s="143">
        <v>106</v>
      </c>
      <c r="B314" s="116" t="s">
        <v>686</v>
      </c>
    </row>
    <row r="315" spans="1:2" ht="20.100000000000001" customHeight="1">
      <c r="A315" s="147">
        <v>107</v>
      </c>
      <c r="B315" s="120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67" t="s">
        <v>788</v>
      </c>
      <c r="B1" s="767"/>
      <c r="C1" s="767"/>
      <c r="D1" s="767"/>
    </row>
    <row r="2" spans="1:4" ht="24">
      <c r="A2" s="217"/>
      <c r="B2" s="218"/>
      <c r="C2" s="219"/>
      <c r="D2" s="220"/>
    </row>
    <row r="3" spans="1:4" ht="23.25">
      <c r="A3" s="221" t="s">
        <v>789</v>
      </c>
      <c r="B3" s="222" t="s">
        <v>790</v>
      </c>
      <c r="C3" s="223"/>
      <c r="D3" s="224"/>
    </row>
    <row r="4" spans="1:4" ht="24">
      <c r="A4" s="225"/>
      <c r="B4" s="226" t="s">
        <v>203</v>
      </c>
      <c r="C4" s="227"/>
      <c r="D4" s="228" t="s">
        <v>791</v>
      </c>
    </row>
    <row r="5" spans="1:4" ht="24">
      <c r="A5" s="229"/>
      <c r="B5" s="230">
        <v>1</v>
      </c>
      <c r="C5" s="231"/>
      <c r="D5" s="232" t="s">
        <v>792</v>
      </c>
    </row>
    <row r="6" spans="1:4" ht="24">
      <c r="A6" s="229"/>
      <c r="B6" s="230">
        <v>2</v>
      </c>
      <c r="C6" s="231"/>
      <c r="D6" s="232" t="s">
        <v>793</v>
      </c>
    </row>
    <row r="7" spans="1:4" ht="24">
      <c r="A7" s="229"/>
      <c r="B7" s="230">
        <v>9</v>
      </c>
      <c r="C7" s="231"/>
      <c r="D7" s="232" t="s">
        <v>794</v>
      </c>
    </row>
    <row r="8" spans="1:4" ht="22.5">
      <c r="A8" s="233" t="s">
        <v>795</v>
      </c>
      <c r="B8" s="222" t="s">
        <v>796</v>
      </c>
      <c r="C8" s="223"/>
      <c r="D8" s="224"/>
    </row>
    <row r="9" spans="1:4" ht="24">
      <c r="A9" s="234"/>
      <c r="B9" s="226" t="s">
        <v>203</v>
      </c>
      <c r="C9" s="227"/>
      <c r="D9" s="228" t="s">
        <v>791</v>
      </c>
    </row>
    <row r="10" spans="1:4" ht="24">
      <c r="A10" s="229"/>
      <c r="B10" s="230">
        <v>4</v>
      </c>
      <c r="C10" s="231"/>
      <c r="D10" s="232" t="s">
        <v>797</v>
      </c>
    </row>
    <row r="11" spans="1:4" ht="24">
      <c r="A11" s="229"/>
      <c r="B11" s="230">
        <v>5</v>
      </c>
      <c r="C11" s="231"/>
      <c r="D11" s="232" t="s">
        <v>798</v>
      </c>
    </row>
    <row r="12" spans="1:4" ht="24">
      <c r="A12" s="229"/>
      <c r="B12" s="230">
        <v>6</v>
      </c>
      <c r="C12" s="231"/>
      <c r="D12" s="232" t="s">
        <v>799</v>
      </c>
    </row>
    <row r="13" spans="1:4" ht="24">
      <c r="A13" s="229"/>
      <c r="B13" s="230">
        <v>7</v>
      </c>
      <c r="C13" s="231"/>
      <c r="D13" s="232" t="s">
        <v>800</v>
      </c>
    </row>
    <row r="14" spans="1:4" ht="24">
      <c r="A14" s="229"/>
      <c r="B14" s="230">
        <v>8</v>
      </c>
      <c r="C14" s="231"/>
      <c r="D14" s="232" t="s">
        <v>801</v>
      </c>
    </row>
    <row r="15" spans="1:4" ht="24">
      <c r="A15" s="229"/>
      <c r="B15" s="230">
        <v>10</v>
      </c>
      <c r="C15" s="231"/>
      <c r="D15" s="232" t="s">
        <v>802</v>
      </c>
    </row>
    <row r="16" spans="1:4" ht="24">
      <c r="A16" s="229"/>
      <c r="B16" s="230">
        <v>11</v>
      </c>
      <c r="C16" s="231"/>
      <c r="D16" s="232" t="s">
        <v>803</v>
      </c>
    </row>
    <row r="17" spans="1:4" ht="24">
      <c r="A17" s="229"/>
      <c r="B17" s="230">
        <v>12</v>
      </c>
      <c r="C17" s="231"/>
      <c r="D17" s="232" t="s">
        <v>804</v>
      </c>
    </row>
    <row r="18" spans="1:4" ht="24">
      <c r="A18" s="229"/>
      <c r="B18" s="230">
        <v>13</v>
      </c>
      <c r="C18" s="231"/>
      <c r="D18" s="232" t="s">
        <v>805</v>
      </c>
    </row>
    <row r="19" spans="1:4" ht="24">
      <c r="A19" s="229"/>
      <c r="B19" s="230">
        <v>14</v>
      </c>
      <c r="C19" s="231"/>
      <c r="D19" s="232" t="s">
        <v>806</v>
      </c>
    </row>
    <row r="20" spans="1:4" ht="24">
      <c r="A20" s="229"/>
      <c r="B20" s="230">
        <v>15</v>
      </c>
      <c r="C20" s="231"/>
      <c r="D20" s="232" t="s">
        <v>807</v>
      </c>
    </row>
    <row r="21" spans="1:4" ht="22.5">
      <c r="A21" s="233" t="s">
        <v>808</v>
      </c>
      <c r="B21" s="235" t="s">
        <v>809</v>
      </c>
      <c r="C21" s="223"/>
      <c r="D21" s="224"/>
    </row>
    <row r="22" spans="1:4" ht="24">
      <c r="A22" s="234"/>
      <c r="B22" s="226" t="s">
        <v>203</v>
      </c>
      <c r="C22" s="227"/>
      <c r="D22" s="228" t="s">
        <v>791</v>
      </c>
    </row>
    <row r="23" spans="1:4" ht="24">
      <c r="A23" s="229"/>
      <c r="B23" s="230">
        <v>16</v>
      </c>
      <c r="C23" s="231"/>
      <c r="D23" s="232" t="s">
        <v>810</v>
      </c>
    </row>
    <row r="24" spans="1:4" ht="24">
      <c r="A24" s="229"/>
      <c r="B24" s="230">
        <v>17</v>
      </c>
      <c r="C24" s="231"/>
      <c r="D24" s="232" t="s">
        <v>811</v>
      </c>
    </row>
    <row r="25" spans="1:4" ht="24">
      <c r="A25" s="229"/>
      <c r="B25" s="230">
        <v>18</v>
      </c>
      <c r="C25" s="231"/>
      <c r="D25" s="232" t="s">
        <v>812</v>
      </c>
    </row>
    <row r="26" spans="1:4" ht="24">
      <c r="A26" s="229"/>
      <c r="B26" s="230">
        <v>19</v>
      </c>
      <c r="C26" s="231"/>
      <c r="D26" s="232" t="s">
        <v>813</v>
      </c>
    </row>
    <row r="27" spans="1:4" ht="24">
      <c r="A27" s="229"/>
      <c r="B27" s="230">
        <v>20</v>
      </c>
      <c r="C27" s="231"/>
      <c r="D27" s="232" t="s">
        <v>814</v>
      </c>
    </row>
    <row r="28" spans="1:4" ht="22.5">
      <c r="A28" s="233" t="s">
        <v>815</v>
      </c>
      <c r="B28" s="223" t="s">
        <v>816</v>
      </c>
      <c r="C28" s="223"/>
      <c r="D28" s="224"/>
    </row>
    <row r="29" spans="1:4" ht="24">
      <c r="A29" s="236"/>
      <c r="B29" s="226" t="s">
        <v>203</v>
      </c>
      <c r="C29" s="227"/>
      <c r="D29" s="228" t="s">
        <v>791</v>
      </c>
    </row>
    <row r="30" spans="1:4" ht="24">
      <c r="A30" s="229"/>
      <c r="B30" s="230">
        <v>22</v>
      </c>
      <c r="C30" s="231"/>
      <c r="D30" s="232" t="s">
        <v>817</v>
      </c>
    </row>
    <row r="31" spans="1:4" ht="24">
      <c r="A31" s="229"/>
      <c r="B31" s="230">
        <v>23</v>
      </c>
      <c r="C31" s="231"/>
      <c r="D31" s="232" t="s">
        <v>818</v>
      </c>
    </row>
    <row r="32" spans="1:4" ht="24">
      <c r="A32" s="229"/>
      <c r="B32" s="230">
        <v>24</v>
      </c>
      <c r="C32" s="231"/>
      <c r="D32" s="232" t="s">
        <v>819</v>
      </c>
    </row>
    <row r="33" spans="1:4" ht="24">
      <c r="A33" s="229"/>
      <c r="B33" s="230">
        <v>25</v>
      </c>
      <c r="C33" s="231"/>
      <c r="D33" s="232" t="s">
        <v>820</v>
      </c>
    </row>
    <row r="34" spans="1:4" ht="24">
      <c r="A34" s="229"/>
      <c r="B34" s="230">
        <v>26</v>
      </c>
      <c r="C34" s="231"/>
      <c r="D34" s="232" t="s">
        <v>821</v>
      </c>
    </row>
    <row r="35" spans="1:4" ht="24">
      <c r="A35" s="229"/>
      <c r="B35" s="230">
        <v>27</v>
      </c>
      <c r="C35" s="231"/>
      <c r="D35" s="232" t="s">
        <v>822</v>
      </c>
    </row>
    <row r="36" spans="1:4" ht="22.5">
      <c r="A36" s="233" t="s">
        <v>823</v>
      </c>
      <c r="B36" s="223" t="s">
        <v>824</v>
      </c>
      <c r="C36" s="223"/>
      <c r="D36" s="224"/>
    </row>
    <row r="37" spans="1:4" ht="24">
      <c r="A37" s="236"/>
      <c r="B37" s="226" t="s">
        <v>203</v>
      </c>
      <c r="C37" s="227"/>
      <c r="D37" s="228" t="s">
        <v>791</v>
      </c>
    </row>
    <row r="38" spans="1:4" ht="24">
      <c r="A38" s="229"/>
      <c r="B38" s="230">
        <v>28</v>
      </c>
      <c r="C38" s="231"/>
      <c r="D38" s="232" t="s">
        <v>825</v>
      </c>
    </row>
    <row r="39" spans="1:4" ht="22.5">
      <c r="A39" s="235">
        <v>6</v>
      </c>
      <c r="B39" s="222" t="s">
        <v>826</v>
      </c>
      <c r="C39" s="223"/>
      <c r="D39" s="224"/>
    </row>
    <row r="40" spans="1:4" ht="24">
      <c r="A40" s="237"/>
      <c r="B40" s="226" t="s">
        <v>203</v>
      </c>
      <c r="C40" s="227"/>
      <c r="D40" s="228" t="s">
        <v>791</v>
      </c>
    </row>
    <row r="41" spans="1:4" ht="24">
      <c r="A41" s="229"/>
      <c r="B41" s="230">
        <v>29</v>
      </c>
      <c r="C41" s="231"/>
      <c r="D41" s="232" t="s">
        <v>827</v>
      </c>
    </row>
    <row r="42" spans="1:4" ht="24">
      <c r="A42" s="229"/>
      <c r="B42" s="230">
        <v>30</v>
      </c>
      <c r="C42" s="231"/>
      <c r="D42" s="232" t="s">
        <v>828</v>
      </c>
    </row>
    <row r="43" spans="1:4" ht="24">
      <c r="A43" s="229"/>
      <c r="B43" s="230">
        <v>31</v>
      </c>
      <c r="C43" s="231"/>
      <c r="D43" s="232" t="s">
        <v>829</v>
      </c>
    </row>
    <row r="44" spans="1:4" ht="24">
      <c r="A44" s="229"/>
      <c r="B44" s="230">
        <v>32</v>
      </c>
      <c r="C44" s="231"/>
      <c r="D44" s="232" t="s">
        <v>830</v>
      </c>
    </row>
    <row r="45" spans="1:4" ht="24">
      <c r="A45" s="229"/>
      <c r="B45" s="230">
        <v>33</v>
      </c>
      <c r="C45" s="231"/>
      <c r="D45" s="232" t="s">
        <v>831</v>
      </c>
    </row>
    <row r="46" spans="1:4" ht="22.5">
      <c r="A46" s="233" t="s">
        <v>832</v>
      </c>
      <c r="B46" s="223" t="s">
        <v>833</v>
      </c>
      <c r="C46" s="223"/>
      <c r="D46" s="224"/>
    </row>
    <row r="47" spans="1:4" ht="24">
      <c r="A47" s="229"/>
      <c r="B47" s="226" t="s">
        <v>203</v>
      </c>
      <c r="C47" s="227"/>
      <c r="D47" s="228" t="s">
        <v>791</v>
      </c>
    </row>
    <row r="48" spans="1:4" ht="24">
      <c r="A48" s="229"/>
      <c r="B48" s="230">
        <v>34</v>
      </c>
      <c r="C48" s="231"/>
      <c r="D48" s="232" t="s">
        <v>834</v>
      </c>
    </row>
    <row r="49" spans="1:4" ht="24">
      <c r="A49" s="229"/>
      <c r="B49" s="230">
        <v>35</v>
      </c>
      <c r="C49" s="231"/>
      <c r="D49" s="232" t="s">
        <v>835</v>
      </c>
    </row>
    <row r="50" spans="1:4" ht="24">
      <c r="A50" s="229"/>
      <c r="B50" s="230">
        <v>36</v>
      </c>
      <c r="C50" s="231"/>
      <c r="D50" s="232" t="s">
        <v>836</v>
      </c>
    </row>
    <row r="51" spans="1:4" ht="22.5">
      <c r="A51" s="233" t="s">
        <v>837</v>
      </c>
      <c r="B51" s="223" t="s">
        <v>838</v>
      </c>
      <c r="C51" s="223"/>
      <c r="D51" s="224"/>
    </row>
    <row r="52" spans="1:4" ht="24">
      <c r="A52" s="229"/>
      <c r="B52" s="226" t="s">
        <v>203</v>
      </c>
      <c r="C52" s="227"/>
      <c r="D52" s="228" t="s">
        <v>791</v>
      </c>
    </row>
    <row r="53" spans="1:4" ht="24">
      <c r="A53" s="229"/>
      <c r="B53" s="226">
        <v>37</v>
      </c>
      <c r="C53" s="227"/>
      <c r="D53" s="232" t="s">
        <v>839</v>
      </c>
    </row>
    <row r="54" spans="1:4" ht="22.5">
      <c r="A54" s="233" t="s">
        <v>840</v>
      </c>
      <c r="B54" s="223" t="s">
        <v>841</v>
      </c>
      <c r="C54" s="223"/>
      <c r="D54" s="224"/>
    </row>
    <row r="55" spans="1:4" ht="24">
      <c r="A55" s="229"/>
      <c r="B55" s="226" t="s">
        <v>203</v>
      </c>
      <c r="C55" s="227"/>
      <c r="D55" s="228" t="s">
        <v>791</v>
      </c>
    </row>
    <row r="56" spans="1:4" ht="24">
      <c r="A56" s="229"/>
      <c r="B56" s="230">
        <v>38</v>
      </c>
      <c r="C56" s="231"/>
      <c r="D56" s="232" t="s">
        <v>842</v>
      </c>
    </row>
    <row r="57" spans="1:4" ht="24">
      <c r="A57" s="229"/>
      <c r="B57" s="230">
        <v>39</v>
      </c>
      <c r="C57" s="231"/>
      <c r="D57" s="232" t="s">
        <v>843</v>
      </c>
    </row>
    <row r="58" spans="1:4" ht="24">
      <c r="A58" s="229"/>
      <c r="B58" s="230">
        <v>40</v>
      </c>
      <c r="C58" s="231"/>
      <c r="D58" s="232" t="s">
        <v>844</v>
      </c>
    </row>
    <row r="59" spans="1:4" ht="22.5">
      <c r="A59" s="233" t="s">
        <v>845</v>
      </c>
      <c r="B59" s="223" t="s">
        <v>846</v>
      </c>
      <c r="C59" s="223"/>
      <c r="D59" s="224"/>
    </row>
    <row r="60" spans="1:4" ht="24">
      <c r="A60" s="236"/>
      <c r="B60" s="226" t="s">
        <v>203</v>
      </c>
      <c r="C60" s="227"/>
      <c r="D60" s="228" t="s">
        <v>791</v>
      </c>
    </row>
    <row r="61" spans="1:4" ht="24">
      <c r="A61" s="229"/>
      <c r="B61" s="230">
        <v>41</v>
      </c>
      <c r="C61" s="231"/>
      <c r="D61" s="232" t="s">
        <v>847</v>
      </c>
    </row>
    <row r="62" spans="1:4" ht="22.5">
      <c r="A62" s="233" t="s">
        <v>848</v>
      </c>
      <c r="B62" s="223" t="s">
        <v>849</v>
      </c>
      <c r="C62" s="223"/>
      <c r="D62" s="224"/>
    </row>
    <row r="63" spans="1:4" ht="24">
      <c r="A63" s="236"/>
      <c r="B63" s="226" t="s">
        <v>203</v>
      </c>
      <c r="C63" s="227"/>
      <c r="D63" s="228" t="s">
        <v>791</v>
      </c>
    </row>
    <row r="64" spans="1:4" ht="24">
      <c r="A64" s="229"/>
      <c r="B64" s="230">
        <v>42</v>
      </c>
      <c r="C64" s="231"/>
      <c r="D64" s="232" t="s">
        <v>850</v>
      </c>
    </row>
    <row r="65" spans="1:4" ht="24">
      <c r="A65" s="229"/>
      <c r="B65" s="230">
        <v>43</v>
      </c>
      <c r="C65" s="231"/>
      <c r="D65" s="232" t="s">
        <v>851</v>
      </c>
    </row>
    <row r="66" spans="1:4" ht="24">
      <c r="A66" s="229"/>
      <c r="B66" s="230">
        <v>44</v>
      </c>
      <c r="C66" s="231"/>
      <c r="D66" s="232" t="s">
        <v>852</v>
      </c>
    </row>
    <row r="67" spans="1:4" ht="24">
      <c r="A67" s="229"/>
      <c r="B67" s="230">
        <v>45</v>
      </c>
      <c r="C67" s="231"/>
      <c r="D67" s="232" t="s">
        <v>853</v>
      </c>
    </row>
    <row r="68" spans="1:4" ht="24">
      <c r="A68" s="229"/>
      <c r="B68" s="230">
        <v>46</v>
      </c>
      <c r="C68" s="231"/>
      <c r="D68" s="232" t="s">
        <v>854</v>
      </c>
    </row>
    <row r="69" spans="1:4" ht="24">
      <c r="A69" s="229"/>
      <c r="B69" s="230">
        <v>47</v>
      </c>
      <c r="C69" s="231"/>
      <c r="D69" s="232" t="s">
        <v>855</v>
      </c>
    </row>
    <row r="70" spans="1:4" ht="24">
      <c r="A70" s="229"/>
      <c r="B70" s="230">
        <v>48</v>
      </c>
      <c r="C70" s="231"/>
      <c r="D70" s="232" t="s">
        <v>856</v>
      </c>
    </row>
    <row r="71" spans="1:4" ht="22.5">
      <c r="A71" s="233" t="s">
        <v>857</v>
      </c>
      <c r="B71" s="223" t="s">
        <v>858</v>
      </c>
      <c r="C71" s="223"/>
      <c r="D71" s="224"/>
    </row>
    <row r="72" spans="1:4" ht="24">
      <c r="A72" s="236"/>
      <c r="B72" s="226" t="s">
        <v>203</v>
      </c>
      <c r="C72" s="227"/>
      <c r="D72" s="228" t="s">
        <v>791</v>
      </c>
    </row>
    <row r="73" spans="1:4" ht="24">
      <c r="A73" s="229"/>
      <c r="B73" s="230">
        <v>49</v>
      </c>
      <c r="C73" s="231"/>
      <c r="D73" s="232" t="s">
        <v>859</v>
      </c>
    </row>
    <row r="74" spans="1:4" ht="24">
      <c r="A74" s="229"/>
      <c r="B74" s="230">
        <v>50</v>
      </c>
      <c r="C74" s="231"/>
      <c r="D74" s="232" t="s">
        <v>860</v>
      </c>
    </row>
    <row r="75" spans="1:4" ht="22.5">
      <c r="A75" s="233" t="s">
        <v>861</v>
      </c>
      <c r="B75" s="223" t="s">
        <v>862</v>
      </c>
      <c r="C75" s="223"/>
      <c r="D75" s="224"/>
    </row>
    <row r="76" spans="1:4" ht="24">
      <c r="A76" s="229"/>
      <c r="B76" s="226" t="s">
        <v>203</v>
      </c>
      <c r="C76" s="227"/>
      <c r="D76" s="228" t="s">
        <v>791</v>
      </c>
    </row>
    <row r="77" spans="1:4" ht="24">
      <c r="A77" s="229"/>
      <c r="B77" s="230">
        <v>51</v>
      </c>
      <c r="C77" s="231"/>
      <c r="D77" s="238" t="s">
        <v>863</v>
      </c>
    </row>
    <row r="78" spans="1:4" ht="24">
      <c r="A78" s="229"/>
      <c r="B78" s="230">
        <v>52</v>
      </c>
      <c r="C78" s="231"/>
      <c r="D78" s="232" t="s">
        <v>864</v>
      </c>
    </row>
    <row r="79" spans="1:4" ht="22.5">
      <c r="A79" s="233" t="s">
        <v>865</v>
      </c>
      <c r="B79" s="223" t="s">
        <v>866</v>
      </c>
      <c r="C79" s="223"/>
      <c r="D79" s="224"/>
    </row>
    <row r="80" spans="1:4" ht="24">
      <c r="A80" s="229"/>
      <c r="B80" s="226" t="s">
        <v>203</v>
      </c>
      <c r="C80" s="227"/>
      <c r="D80" s="228" t="s">
        <v>791</v>
      </c>
    </row>
    <row r="81" spans="1:4" ht="24">
      <c r="A81" s="229"/>
      <c r="B81" s="230">
        <v>53</v>
      </c>
      <c r="C81" s="231"/>
      <c r="D81" s="232" t="s">
        <v>785</v>
      </c>
    </row>
    <row r="82" spans="1:4" ht="22.5">
      <c r="A82" s="233" t="s">
        <v>867</v>
      </c>
      <c r="B82" s="223" t="s">
        <v>868</v>
      </c>
      <c r="C82" s="223"/>
      <c r="D82" s="224"/>
    </row>
    <row r="83" spans="1:4" ht="24">
      <c r="A83" s="229"/>
      <c r="B83" s="226" t="s">
        <v>203</v>
      </c>
      <c r="C83" s="227"/>
      <c r="D83" s="228" t="s">
        <v>791</v>
      </c>
    </row>
    <row r="84" spans="1:4" ht="24">
      <c r="A84" s="229"/>
      <c r="B84" s="230">
        <v>54</v>
      </c>
      <c r="C84" s="231"/>
      <c r="D84" s="232" t="s">
        <v>869</v>
      </c>
    </row>
    <row r="85" spans="1:4" ht="24">
      <c r="A85" s="229"/>
      <c r="B85" s="230">
        <v>55</v>
      </c>
      <c r="C85" s="231"/>
      <c r="D85" s="232" t="s">
        <v>870</v>
      </c>
    </row>
    <row r="86" spans="1:4" ht="24">
      <c r="A86" s="229"/>
      <c r="B86" s="230">
        <v>56</v>
      </c>
      <c r="C86" s="231"/>
      <c r="D86" s="232" t="s">
        <v>871</v>
      </c>
    </row>
    <row r="87" spans="1:4" ht="24">
      <c r="A87" s="229"/>
      <c r="B87" s="230">
        <v>57</v>
      </c>
      <c r="C87" s="231"/>
      <c r="D87" s="232" t="s">
        <v>872</v>
      </c>
    </row>
    <row r="88" spans="1:4" ht="24">
      <c r="A88" s="229"/>
      <c r="B88" s="230">
        <v>58</v>
      </c>
      <c r="C88" s="231"/>
      <c r="D88" s="232" t="s">
        <v>873</v>
      </c>
    </row>
    <row r="89" spans="1:4" ht="22.5">
      <c r="A89" s="233" t="s">
        <v>874</v>
      </c>
      <c r="B89" s="223" t="s">
        <v>875</v>
      </c>
      <c r="C89" s="223"/>
      <c r="D89" s="224"/>
    </row>
    <row r="90" spans="1:4" ht="24">
      <c r="A90" s="229"/>
      <c r="B90" s="226" t="s">
        <v>203</v>
      </c>
      <c r="C90" s="227"/>
      <c r="D90" s="228" t="s">
        <v>791</v>
      </c>
    </row>
    <row r="91" spans="1:4" ht="24">
      <c r="A91" s="229"/>
      <c r="B91" s="230">
        <v>59</v>
      </c>
      <c r="C91" s="231"/>
      <c r="D91" s="232" t="s">
        <v>876</v>
      </c>
    </row>
    <row r="92" spans="1:4" ht="24">
      <c r="A92" s="229"/>
      <c r="B92" s="230">
        <v>60</v>
      </c>
      <c r="C92" s="231"/>
      <c r="D92" s="238" t="s">
        <v>877</v>
      </c>
    </row>
    <row r="93" spans="1:4" ht="22.5">
      <c r="A93" s="233" t="s">
        <v>783</v>
      </c>
      <c r="B93" s="223" t="s">
        <v>878</v>
      </c>
      <c r="C93" s="223"/>
      <c r="D93" s="239"/>
    </row>
    <row r="94" spans="1:4" ht="24">
      <c r="A94" s="229"/>
      <c r="B94" s="226" t="s">
        <v>203</v>
      </c>
      <c r="C94" s="227"/>
      <c r="D94" s="228" t="s">
        <v>791</v>
      </c>
    </row>
    <row r="95" spans="1:4" ht="24">
      <c r="A95" s="229"/>
      <c r="B95" s="230">
        <v>61</v>
      </c>
      <c r="C95" s="231"/>
      <c r="D95" s="232" t="s">
        <v>879</v>
      </c>
    </row>
    <row r="96" spans="1:4" ht="24">
      <c r="A96" s="229"/>
      <c r="B96" s="230">
        <v>62</v>
      </c>
      <c r="C96" s="231"/>
      <c r="D96" s="238" t="s">
        <v>880</v>
      </c>
    </row>
    <row r="97" spans="1:4" ht="24">
      <c r="A97" s="229"/>
      <c r="B97" s="230">
        <v>63</v>
      </c>
      <c r="C97" s="231"/>
      <c r="D97" s="232" t="s">
        <v>881</v>
      </c>
    </row>
    <row r="98" spans="1:4" ht="24">
      <c r="A98" s="229"/>
      <c r="B98" s="230">
        <v>64</v>
      </c>
      <c r="C98" s="231"/>
      <c r="D98" s="238" t="s">
        <v>882</v>
      </c>
    </row>
    <row r="99" spans="1:4" ht="24">
      <c r="A99" s="229"/>
      <c r="B99" s="230">
        <v>104</v>
      </c>
      <c r="C99" s="231"/>
      <c r="D99" s="238" t="s">
        <v>883</v>
      </c>
    </row>
    <row r="100" spans="1:4" ht="22.5">
      <c r="A100" s="233" t="s">
        <v>884</v>
      </c>
      <c r="B100" s="223" t="s">
        <v>885</v>
      </c>
      <c r="C100" s="223"/>
      <c r="D100" s="224"/>
    </row>
    <row r="101" spans="1:4" ht="24">
      <c r="A101" s="229"/>
      <c r="B101" s="226" t="s">
        <v>203</v>
      </c>
      <c r="C101" s="227"/>
      <c r="D101" s="228" t="s">
        <v>791</v>
      </c>
    </row>
    <row r="102" spans="1:4" ht="24">
      <c r="A102" s="229"/>
      <c r="B102" s="230">
        <v>65</v>
      </c>
      <c r="C102" s="231"/>
      <c r="D102" s="238" t="s">
        <v>886</v>
      </c>
    </row>
    <row r="103" spans="1:4" ht="24">
      <c r="A103" s="229"/>
      <c r="B103" s="230">
        <v>66</v>
      </c>
      <c r="C103" s="231"/>
      <c r="D103" s="238" t="s">
        <v>887</v>
      </c>
    </row>
    <row r="104" spans="1:4" ht="24">
      <c r="A104" s="229"/>
      <c r="B104" s="230">
        <v>67</v>
      </c>
      <c r="C104" s="231"/>
      <c r="D104" s="238" t="s">
        <v>888</v>
      </c>
    </row>
    <row r="105" spans="1:4" ht="24">
      <c r="A105" s="229"/>
      <c r="B105" s="230">
        <v>68</v>
      </c>
      <c r="C105" s="231"/>
      <c r="D105" s="238" t="s">
        <v>889</v>
      </c>
    </row>
    <row r="106" spans="1:4" ht="24">
      <c r="A106" s="229"/>
      <c r="B106" s="230"/>
      <c r="C106" s="231"/>
      <c r="D106" s="238" t="s">
        <v>890</v>
      </c>
    </row>
    <row r="107" spans="1:4" ht="24">
      <c r="A107" s="229"/>
      <c r="B107" s="230">
        <v>69</v>
      </c>
      <c r="C107" s="231"/>
      <c r="D107" s="238" t="s">
        <v>891</v>
      </c>
    </row>
    <row r="108" spans="1:4" ht="24">
      <c r="A108" s="229"/>
      <c r="B108" s="230"/>
      <c r="C108" s="231"/>
      <c r="D108" s="238" t="s">
        <v>892</v>
      </c>
    </row>
    <row r="109" spans="1:4" ht="24">
      <c r="A109" s="229"/>
      <c r="B109" s="230">
        <v>70</v>
      </c>
      <c r="C109" s="231"/>
      <c r="D109" s="238" t="s">
        <v>893</v>
      </c>
    </row>
    <row r="110" spans="1:4" ht="24">
      <c r="A110" s="229"/>
      <c r="B110" s="230"/>
      <c r="C110" s="231"/>
      <c r="D110" s="238" t="s">
        <v>894</v>
      </c>
    </row>
    <row r="111" spans="1:4" ht="22.5">
      <c r="A111" s="233" t="s">
        <v>895</v>
      </c>
      <c r="B111" s="223" t="s">
        <v>896</v>
      </c>
      <c r="C111" s="223"/>
      <c r="D111" s="239"/>
    </row>
    <row r="112" spans="1:4" ht="24">
      <c r="A112" s="229"/>
      <c r="B112" s="226" t="s">
        <v>203</v>
      </c>
      <c r="C112" s="227"/>
      <c r="D112" s="228" t="s">
        <v>791</v>
      </c>
    </row>
    <row r="113" spans="1:4" ht="24">
      <c r="A113" s="229"/>
      <c r="B113" s="230">
        <v>71</v>
      </c>
      <c r="C113" s="231"/>
      <c r="D113" s="238" t="s">
        <v>897</v>
      </c>
    </row>
    <row r="114" spans="1:4" ht="24">
      <c r="A114" s="229"/>
      <c r="B114" s="230"/>
      <c r="C114" s="231"/>
      <c r="D114" s="238" t="s">
        <v>898</v>
      </c>
    </row>
    <row r="115" spans="1:4" ht="24">
      <c r="A115" s="229"/>
      <c r="B115" s="230">
        <v>72</v>
      </c>
      <c r="C115" s="231"/>
      <c r="D115" s="238" t="s">
        <v>899</v>
      </c>
    </row>
    <row r="116" spans="1:4" ht="24">
      <c r="A116" s="229"/>
      <c r="B116" s="230"/>
      <c r="C116" s="231"/>
      <c r="D116" s="238" t="s">
        <v>900</v>
      </c>
    </row>
    <row r="117" spans="1:4" ht="24">
      <c r="A117" s="229"/>
      <c r="B117" s="230">
        <v>73</v>
      </c>
      <c r="C117" s="231"/>
      <c r="D117" s="238" t="s">
        <v>901</v>
      </c>
    </row>
    <row r="118" spans="1:4" ht="24">
      <c r="A118" s="229"/>
      <c r="B118" s="230">
        <v>74</v>
      </c>
      <c r="C118" s="231"/>
      <c r="D118" s="238" t="s">
        <v>902</v>
      </c>
    </row>
    <row r="119" spans="1:4" ht="24">
      <c r="A119" s="229"/>
      <c r="B119" s="230">
        <v>107</v>
      </c>
      <c r="C119" s="231"/>
      <c r="D119" s="232" t="s">
        <v>903</v>
      </c>
    </row>
    <row r="120" spans="1:4" ht="24">
      <c r="A120" s="229"/>
      <c r="B120" s="230"/>
      <c r="C120" s="231"/>
      <c r="D120" s="232" t="s">
        <v>904</v>
      </c>
    </row>
    <row r="121" spans="1:4" ht="22.5">
      <c r="A121" s="233" t="s">
        <v>784</v>
      </c>
      <c r="B121" s="223" t="s">
        <v>905</v>
      </c>
      <c r="C121" s="223"/>
      <c r="D121" s="239"/>
    </row>
    <row r="122" spans="1:4" ht="24">
      <c r="A122" s="229"/>
      <c r="B122" s="226" t="s">
        <v>203</v>
      </c>
      <c r="C122" s="227"/>
      <c r="D122" s="228" t="s">
        <v>791</v>
      </c>
    </row>
    <row r="123" spans="1:4" ht="24">
      <c r="A123" s="229"/>
      <c r="B123" s="230">
        <v>75</v>
      </c>
      <c r="C123" s="231"/>
      <c r="D123" s="238" t="s">
        <v>906</v>
      </c>
    </row>
    <row r="124" spans="1:4" ht="24">
      <c r="A124" s="229"/>
      <c r="B124" s="230">
        <v>76</v>
      </c>
      <c r="C124" s="231"/>
      <c r="D124" s="238" t="s">
        <v>907</v>
      </c>
    </row>
    <row r="125" spans="1:4" ht="24">
      <c r="A125" s="229"/>
      <c r="B125" s="230">
        <v>77</v>
      </c>
      <c r="C125" s="231"/>
      <c r="D125" s="238" t="s">
        <v>908</v>
      </c>
    </row>
    <row r="126" spans="1:4" ht="24">
      <c r="A126" s="229"/>
      <c r="B126" s="230">
        <v>78</v>
      </c>
      <c r="C126" s="231"/>
      <c r="D126" s="238" t="s">
        <v>909</v>
      </c>
    </row>
    <row r="127" spans="1:4" ht="24">
      <c r="A127" s="229"/>
      <c r="B127" s="230">
        <v>79</v>
      </c>
      <c r="C127" s="231"/>
      <c r="D127" s="238" t="s">
        <v>910</v>
      </c>
    </row>
    <row r="128" spans="1:4" ht="24">
      <c r="A128" s="229"/>
      <c r="B128" s="230">
        <v>80</v>
      </c>
      <c r="C128" s="231"/>
      <c r="D128" s="238" t="s">
        <v>911</v>
      </c>
    </row>
    <row r="129" spans="1:4" ht="24">
      <c r="A129" s="229"/>
      <c r="B129" s="230"/>
      <c r="C129" s="231"/>
      <c r="D129" s="238" t="s">
        <v>912</v>
      </c>
    </row>
    <row r="130" spans="1:4" ht="24">
      <c r="A130" s="229"/>
      <c r="B130" s="230">
        <v>95</v>
      </c>
      <c r="C130" s="231"/>
      <c r="D130" s="238" t="s">
        <v>913</v>
      </c>
    </row>
    <row r="131" spans="1:4" ht="24">
      <c r="A131" s="229"/>
      <c r="B131" s="230"/>
      <c r="C131" s="231"/>
      <c r="D131" s="238" t="s">
        <v>914</v>
      </c>
    </row>
    <row r="132" spans="1:4" ht="22.5">
      <c r="A132" s="233" t="s">
        <v>915</v>
      </c>
      <c r="B132" s="222" t="s">
        <v>916</v>
      </c>
      <c r="C132" s="222"/>
      <c r="D132" s="240"/>
    </row>
    <row r="133" spans="1:4" ht="24">
      <c r="A133" s="229"/>
      <c r="B133" s="226" t="s">
        <v>203</v>
      </c>
      <c r="C133" s="227"/>
      <c r="D133" s="228" t="s">
        <v>791</v>
      </c>
    </row>
    <row r="134" spans="1:4" ht="24">
      <c r="A134" s="229"/>
      <c r="B134" s="230">
        <v>3</v>
      </c>
      <c r="C134" s="227"/>
      <c r="D134" s="238" t="s">
        <v>917</v>
      </c>
    </row>
    <row r="135" spans="1:4" ht="24">
      <c r="A135" s="229"/>
      <c r="B135" s="230">
        <v>21</v>
      </c>
      <c r="C135" s="227"/>
      <c r="D135" s="238" t="s">
        <v>918</v>
      </c>
    </row>
    <row r="136" spans="1:4" ht="24">
      <c r="A136" s="229"/>
      <c r="B136" s="230">
        <v>81</v>
      </c>
      <c r="C136" s="231"/>
      <c r="D136" s="238" t="s">
        <v>919</v>
      </c>
    </row>
    <row r="137" spans="1:4" ht="24">
      <c r="A137" s="229"/>
      <c r="B137" s="230">
        <v>82</v>
      </c>
      <c r="C137" s="231"/>
      <c r="D137" s="238" t="s">
        <v>920</v>
      </c>
    </row>
    <row r="138" spans="1:4" ht="24">
      <c r="A138" s="229"/>
      <c r="B138" s="230"/>
      <c r="C138" s="231"/>
      <c r="D138" s="238" t="s">
        <v>921</v>
      </c>
    </row>
    <row r="139" spans="1:4" ht="24">
      <c r="A139" s="229"/>
      <c r="B139" s="230">
        <v>83</v>
      </c>
      <c r="C139" s="231"/>
      <c r="D139" s="238" t="s">
        <v>614</v>
      </c>
    </row>
    <row r="140" spans="1:4" ht="24">
      <c r="A140" s="229"/>
      <c r="B140" s="230">
        <v>84</v>
      </c>
      <c r="C140" s="231"/>
      <c r="D140" s="232" t="s">
        <v>922</v>
      </c>
    </row>
    <row r="141" spans="1:4" ht="24">
      <c r="A141" s="229"/>
      <c r="B141" s="230">
        <v>85</v>
      </c>
      <c r="C141" s="231"/>
      <c r="D141" s="238" t="s">
        <v>923</v>
      </c>
    </row>
    <row r="142" spans="1:4" ht="24">
      <c r="A142" s="229"/>
      <c r="B142" s="230">
        <v>86</v>
      </c>
      <c r="C142" s="231"/>
      <c r="D142" s="238" t="s">
        <v>924</v>
      </c>
    </row>
    <row r="143" spans="1:4" ht="24">
      <c r="A143" s="229"/>
      <c r="B143" s="230"/>
      <c r="C143" s="231"/>
      <c r="D143" s="238" t="s">
        <v>925</v>
      </c>
    </row>
    <row r="144" spans="1:4" ht="24">
      <c r="A144" s="229"/>
      <c r="B144" s="230">
        <v>87</v>
      </c>
      <c r="C144" s="231"/>
      <c r="D144" s="238" t="s">
        <v>926</v>
      </c>
    </row>
    <row r="145" spans="1:4" ht="24">
      <c r="A145" s="229"/>
      <c r="B145" s="230">
        <v>88</v>
      </c>
      <c r="C145" s="231"/>
      <c r="D145" s="238" t="s">
        <v>927</v>
      </c>
    </row>
    <row r="146" spans="1:4" ht="24">
      <c r="A146" s="229"/>
      <c r="B146" s="230">
        <v>89</v>
      </c>
      <c r="C146" s="231"/>
      <c r="D146" s="238" t="s">
        <v>928</v>
      </c>
    </row>
    <row r="147" spans="1:4" ht="24">
      <c r="A147" s="229"/>
      <c r="B147" s="230">
        <v>90</v>
      </c>
      <c r="C147" s="231"/>
      <c r="D147" s="238" t="s">
        <v>929</v>
      </c>
    </row>
    <row r="148" spans="1:4" ht="24">
      <c r="A148" s="229"/>
      <c r="B148" s="230">
        <v>91</v>
      </c>
      <c r="C148" s="231"/>
      <c r="D148" s="238" t="s">
        <v>930</v>
      </c>
    </row>
    <row r="149" spans="1:4" ht="24">
      <c r="A149" s="229"/>
      <c r="B149" s="230">
        <v>92</v>
      </c>
      <c r="C149" s="231"/>
      <c r="D149" s="238" t="s">
        <v>787</v>
      </c>
    </row>
    <row r="150" spans="1:4" ht="24">
      <c r="A150" s="229"/>
      <c r="B150" s="230">
        <v>93</v>
      </c>
      <c r="C150" s="231"/>
      <c r="D150" s="238" t="s">
        <v>931</v>
      </c>
    </row>
    <row r="151" spans="1:4" ht="24">
      <c r="A151" s="229"/>
      <c r="B151" s="230">
        <v>94</v>
      </c>
      <c r="C151" s="231"/>
      <c r="D151" s="238" t="s">
        <v>932</v>
      </c>
    </row>
    <row r="152" spans="1:4" ht="24">
      <c r="A152" s="229"/>
      <c r="B152" s="226" t="s">
        <v>203</v>
      </c>
      <c r="C152" s="227"/>
      <c r="D152" s="228" t="s">
        <v>791</v>
      </c>
    </row>
    <row r="153" spans="1:4" ht="24">
      <c r="A153" s="229"/>
      <c r="B153" s="230">
        <v>96</v>
      </c>
      <c r="C153" s="231"/>
      <c r="D153" s="238" t="s">
        <v>933</v>
      </c>
    </row>
    <row r="154" spans="1:4" ht="24">
      <c r="A154" s="229"/>
      <c r="B154" s="230">
        <v>97</v>
      </c>
      <c r="C154" s="231"/>
      <c r="D154" s="238" t="s">
        <v>934</v>
      </c>
    </row>
    <row r="155" spans="1:4" ht="24">
      <c r="A155" s="229"/>
      <c r="B155" s="230">
        <v>98</v>
      </c>
      <c r="C155" s="231"/>
      <c r="D155" s="238" t="s">
        <v>935</v>
      </c>
    </row>
    <row r="156" spans="1:4" ht="24">
      <c r="A156" s="229"/>
      <c r="B156" s="230">
        <v>99</v>
      </c>
      <c r="C156" s="231"/>
      <c r="D156" s="241" t="s">
        <v>936</v>
      </c>
    </row>
    <row r="157" spans="1:4" ht="24">
      <c r="A157" s="229"/>
      <c r="B157" s="230"/>
      <c r="C157" s="231"/>
      <c r="D157" s="238" t="s">
        <v>937</v>
      </c>
    </row>
    <row r="158" spans="1:4" ht="24">
      <c r="A158" s="229"/>
      <c r="B158" s="230">
        <v>100</v>
      </c>
      <c r="C158" s="231"/>
      <c r="D158" s="238" t="s">
        <v>938</v>
      </c>
    </row>
    <row r="159" spans="1:4" ht="24">
      <c r="A159" s="229"/>
      <c r="B159" s="230">
        <v>101</v>
      </c>
      <c r="C159" s="231"/>
      <c r="D159" s="238" t="s">
        <v>939</v>
      </c>
    </row>
    <row r="160" spans="1:4" ht="24">
      <c r="A160" s="229"/>
      <c r="B160" s="230">
        <v>102</v>
      </c>
      <c r="C160" s="231"/>
      <c r="D160" s="238" t="s">
        <v>940</v>
      </c>
    </row>
    <row r="161" spans="1:4" ht="24">
      <c r="A161" s="229"/>
      <c r="B161" s="230">
        <v>103</v>
      </c>
      <c r="C161" s="231"/>
      <c r="D161" s="238" t="s">
        <v>941</v>
      </c>
    </row>
    <row r="162" spans="1:4" ht="24">
      <c r="A162" s="229"/>
      <c r="B162" s="230">
        <v>105</v>
      </c>
      <c r="C162" s="231"/>
      <c r="D162" s="232" t="s">
        <v>942</v>
      </c>
    </row>
    <row r="163" spans="1:4" ht="24">
      <c r="A163" s="229"/>
      <c r="B163" s="230">
        <v>106</v>
      </c>
      <c r="C163" s="231"/>
      <c r="D163" s="232" t="s">
        <v>943</v>
      </c>
    </row>
    <row r="164" spans="1:4" ht="24">
      <c r="A164" s="229"/>
      <c r="B164" s="230"/>
      <c r="C164" s="231"/>
      <c r="D164" s="232" t="s">
        <v>944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zoomScaleNormal="100" workbookViewId="0">
      <selection activeCell="R18" sqref="R18"/>
    </sheetView>
  </sheetViews>
  <sheetFormatPr defaultColWidth="7" defaultRowHeight="21.95" customHeight="1"/>
  <cols>
    <col min="1" max="1" width="23.125" style="2" customWidth="1"/>
    <col min="2" max="2" width="5.75" style="215" customWidth="1"/>
    <col min="3" max="3" width="8.625" style="216" customWidth="1"/>
    <col min="4" max="7" width="7" style="215" bestFit="1" customWidth="1"/>
    <col min="8" max="8" width="11" style="216" bestFit="1" customWidth="1"/>
    <col min="9" max="10" width="8.375" style="215" bestFit="1" customWidth="1"/>
    <col min="11" max="11" width="8.25" style="215" customWidth="1"/>
    <col min="12" max="12" width="8.25" style="215" bestFit="1" customWidth="1"/>
    <col min="13" max="13" width="12.75" style="216" customWidth="1"/>
    <col min="14" max="14" width="8.5" style="215" customWidth="1"/>
    <col min="15" max="15" width="8.125" style="215" customWidth="1"/>
    <col min="16" max="16" width="9.625" style="215" customWidth="1"/>
    <col min="17" max="17" width="10" style="1" bestFit="1" customWidth="1"/>
    <col min="18" max="18" width="8.25" style="1" customWidth="1"/>
    <col min="19" max="54" width="7.625" style="1" customWidth="1"/>
    <col min="55" max="208" width="7" style="1"/>
    <col min="209" max="209" width="22.75" style="1" customWidth="1"/>
    <col min="210" max="210" width="5.875" style="1" customWidth="1"/>
    <col min="211" max="211" width="9.25" style="1" customWidth="1"/>
    <col min="212" max="212" width="5.625" style="1" customWidth="1"/>
    <col min="213" max="214" width="6.25" style="1" customWidth="1"/>
    <col min="215" max="215" width="6.875" style="1" customWidth="1"/>
    <col min="216" max="216" width="10.25" style="1" customWidth="1"/>
    <col min="217" max="217" width="7.125" style="1" customWidth="1"/>
    <col min="218" max="218" width="7.75" style="1" customWidth="1"/>
    <col min="219" max="219" width="8.625" style="1" customWidth="1"/>
    <col min="220" max="220" width="7.375" style="1" customWidth="1"/>
    <col min="221" max="221" width="13.375" style="1" customWidth="1"/>
    <col min="222" max="222" width="8.75" style="1" customWidth="1"/>
    <col min="223" max="223" width="8.125" style="1" customWidth="1"/>
    <col min="224" max="224" width="9.75" style="1" customWidth="1"/>
    <col min="225" max="310" width="7.625" style="1" customWidth="1"/>
    <col min="311" max="464" width="7" style="1"/>
    <col min="465" max="465" width="22.75" style="1" customWidth="1"/>
    <col min="466" max="466" width="5.875" style="1" customWidth="1"/>
    <col min="467" max="467" width="9.25" style="1" customWidth="1"/>
    <col min="468" max="468" width="5.625" style="1" customWidth="1"/>
    <col min="469" max="470" width="6.25" style="1" customWidth="1"/>
    <col min="471" max="471" width="6.875" style="1" customWidth="1"/>
    <col min="472" max="472" width="10.25" style="1" customWidth="1"/>
    <col min="473" max="473" width="7.125" style="1" customWidth="1"/>
    <col min="474" max="474" width="7.75" style="1" customWidth="1"/>
    <col min="475" max="475" width="8.625" style="1" customWidth="1"/>
    <col min="476" max="476" width="7.375" style="1" customWidth="1"/>
    <col min="477" max="477" width="13.375" style="1" customWidth="1"/>
    <col min="478" max="478" width="8.75" style="1" customWidth="1"/>
    <col min="479" max="479" width="8.125" style="1" customWidth="1"/>
    <col min="480" max="480" width="9.75" style="1" customWidth="1"/>
    <col min="481" max="566" width="7.625" style="1" customWidth="1"/>
    <col min="567" max="720" width="7" style="1"/>
    <col min="721" max="721" width="22.75" style="1" customWidth="1"/>
    <col min="722" max="722" width="5.875" style="1" customWidth="1"/>
    <col min="723" max="723" width="9.25" style="1" customWidth="1"/>
    <col min="724" max="724" width="5.625" style="1" customWidth="1"/>
    <col min="725" max="726" width="6.25" style="1" customWidth="1"/>
    <col min="727" max="727" width="6.875" style="1" customWidth="1"/>
    <col min="728" max="728" width="10.25" style="1" customWidth="1"/>
    <col min="729" max="729" width="7.125" style="1" customWidth="1"/>
    <col min="730" max="730" width="7.75" style="1" customWidth="1"/>
    <col min="731" max="731" width="8.625" style="1" customWidth="1"/>
    <col min="732" max="732" width="7.375" style="1" customWidth="1"/>
    <col min="733" max="733" width="13.375" style="1" customWidth="1"/>
    <col min="734" max="734" width="8.75" style="1" customWidth="1"/>
    <col min="735" max="735" width="8.125" style="1" customWidth="1"/>
    <col min="736" max="736" width="9.75" style="1" customWidth="1"/>
    <col min="737" max="822" width="7.625" style="1" customWidth="1"/>
    <col min="823" max="976" width="7" style="1"/>
    <col min="977" max="977" width="22.75" style="1" customWidth="1"/>
    <col min="978" max="978" width="5.875" style="1" customWidth="1"/>
    <col min="979" max="979" width="9.25" style="1" customWidth="1"/>
    <col min="980" max="980" width="5.625" style="1" customWidth="1"/>
    <col min="981" max="982" width="6.25" style="1" customWidth="1"/>
    <col min="983" max="983" width="6.875" style="1" customWidth="1"/>
    <col min="984" max="984" width="10.25" style="1" customWidth="1"/>
    <col min="985" max="985" width="7.125" style="1" customWidth="1"/>
    <col min="986" max="986" width="7.75" style="1" customWidth="1"/>
    <col min="987" max="987" width="8.625" style="1" customWidth="1"/>
    <col min="988" max="988" width="7.375" style="1" customWidth="1"/>
    <col min="989" max="989" width="13.375" style="1" customWidth="1"/>
    <col min="990" max="990" width="8.75" style="1" customWidth="1"/>
    <col min="991" max="991" width="8.125" style="1" customWidth="1"/>
    <col min="992" max="992" width="9.75" style="1" customWidth="1"/>
    <col min="993" max="1078" width="7.625" style="1" customWidth="1"/>
    <col min="1079" max="1232" width="7" style="1"/>
    <col min="1233" max="1233" width="22.75" style="1" customWidth="1"/>
    <col min="1234" max="1234" width="5.875" style="1" customWidth="1"/>
    <col min="1235" max="1235" width="9.25" style="1" customWidth="1"/>
    <col min="1236" max="1236" width="5.625" style="1" customWidth="1"/>
    <col min="1237" max="1238" width="6.25" style="1" customWidth="1"/>
    <col min="1239" max="1239" width="6.875" style="1" customWidth="1"/>
    <col min="1240" max="1240" width="10.25" style="1" customWidth="1"/>
    <col min="1241" max="1241" width="7.125" style="1" customWidth="1"/>
    <col min="1242" max="1242" width="7.75" style="1" customWidth="1"/>
    <col min="1243" max="1243" width="8.625" style="1" customWidth="1"/>
    <col min="1244" max="1244" width="7.375" style="1" customWidth="1"/>
    <col min="1245" max="1245" width="13.375" style="1" customWidth="1"/>
    <col min="1246" max="1246" width="8.75" style="1" customWidth="1"/>
    <col min="1247" max="1247" width="8.125" style="1" customWidth="1"/>
    <col min="1248" max="1248" width="9.75" style="1" customWidth="1"/>
    <col min="1249" max="1334" width="7.625" style="1" customWidth="1"/>
    <col min="1335" max="1488" width="7" style="1"/>
    <col min="1489" max="1489" width="22.75" style="1" customWidth="1"/>
    <col min="1490" max="1490" width="5.875" style="1" customWidth="1"/>
    <col min="1491" max="1491" width="9.25" style="1" customWidth="1"/>
    <col min="1492" max="1492" width="5.625" style="1" customWidth="1"/>
    <col min="1493" max="1494" width="6.25" style="1" customWidth="1"/>
    <col min="1495" max="1495" width="6.875" style="1" customWidth="1"/>
    <col min="1496" max="1496" width="10.25" style="1" customWidth="1"/>
    <col min="1497" max="1497" width="7.125" style="1" customWidth="1"/>
    <col min="1498" max="1498" width="7.75" style="1" customWidth="1"/>
    <col min="1499" max="1499" width="8.625" style="1" customWidth="1"/>
    <col min="1500" max="1500" width="7.375" style="1" customWidth="1"/>
    <col min="1501" max="1501" width="13.375" style="1" customWidth="1"/>
    <col min="1502" max="1502" width="8.75" style="1" customWidth="1"/>
    <col min="1503" max="1503" width="8.125" style="1" customWidth="1"/>
    <col min="1504" max="1504" width="9.75" style="1" customWidth="1"/>
    <col min="1505" max="1590" width="7.625" style="1" customWidth="1"/>
    <col min="1591" max="1744" width="7" style="1"/>
    <col min="1745" max="1745" width="22.75" style="1" customWidth="1"/>
    <col min="1746" max="1746" width="5.875" style="1" customWidth="1"/>
    <col min="1747" max="1747" width="9.25" style="1" customWidth="1"/>
    <col min="1748" max="1748" width="5.625" style="1" customWidth="1"/>
    <col min="1749" max="1750" width="6.25" style="1" customWidth="1"/>
    <col min="1751" max="1751" width="6.875" style="1" customWidth="1"/>
    <col min="1752" max="1752" width="10.25" style="1" customWidth="1"/>
    <col min="1753" max="1753" width="7.125" style="1" customWidth="1"/>
    <col min="1754" max="1754" width="7.75" style="1" customWidth="1"/>
    <col min="1755" max="1755" width="8.625" style="1" customWidth="1"/>
    <col min="1756" max="1756" width="7.375" style="1" customWidth="1"/>
    <col min="1757" max="1757" width="13.375" style="1" customWidth="1"/>
    <col min="1758" max="1758" width="8.75" style="1" customWidth="1"/>
    <col min="1759" max="1759" width="8.125" style="1" customWidth="1"/>
    <col min="1760" max="1760" width="9.75" style="1" customWidth="1"/>
    <col min="1761" max="1846" width="7.625" style="1" customWidth="1"/>
    <col min="1847" max="2000" width="7" style="1"/>
    <col min="2001" max="2001" width="22.75" style="1" customWidth="1"/>
    <col min="2002" max="2002" width="5.875" style="1" customWidth="1"/>
    <col min="2003" max="2003" width="9.25" style="1" customWidth="1"/>
    <col min="2004" max="2004" width="5.625" style="1" customWidth="1"/>
    <col min="2005" max="2006" width="6.25" style="1" customWidth="1"/>
    <col min="2007" max="2007" width="6.875" style="1" customWidth="1"/>
    <col min="2008" max="2008" width="10.25" style="1" customWidth="1"/>
    <col min="2009" max="2009" width="7.125" style="1" customWidth="1"/>
    <col min="2010" max="2010" width="7.75" style="1" customWidth="1"/>
    <col min="2011" max="2011" width="8.625" style="1" customWidth="1"/>
    <col min="2012" max="2012" width="7.375" style="1" customWidth="1"/>
    <col min="2013" max="2013" width="13.375" style="1" customWidth="1"/>
    <col min="2014" max="2014" width="8.75" style="1" customWidth="1"/>
    <col min="2015" max="2015" width="8.125" style="1" customWidth="1"/>
    <col min="2016" max="2016" width="9.75" style="1" customWidth="1"/>
    <col min="2017" max="2102" width="7.625" style="1" customWidth="1"/>
    <col min="2103" max="2256" width="7" style="1"/>
    <col min="2257" max="2257" width="22.75" style="1" customWidth="1"/>
    <col min="2258" max="2258" width="5.875" style="1" customWidth="1"/>
    <col min="2259" max="2259" width="9.25" style="1" customWidth="1"/>
    <col min="2260" max="2260" width="5.625" style="1" customWidth="1"/>
    <col min="2261" max="2262" width="6.25" style="1" customWidth="1"/>
    <col min="2263" max="2263" width="6.875" style="1" customWidth="1"/>
    <col min="2264" max="2264" width="10.25" style="1" customWidth="1"/>
    <col min="2265" max="2265" width="7.125" style="1" customWidth="1"/>
    <col min="2266" max="2266" width="7.75" style="1" customWidth="1"/>
    <col min="2267" max="2267" width="8.625" style="1" customWidth="1"/>
    <col min="2268" max="2268" width="7.375" style="1" customWidth="1"/>
    <col min="2269" max="2269" width="13.375" style="1" customWidth="1"/>
    <col min="2270" max="2270" width="8.75" style="1" customWidth="1"/>
    <col min="2271" max="2271" width="8.125" style="1" customWidth="1"/>
    <col min="2272" max="2272" width="9.75" style="1" customWidth="1"/>
    <col min="2273" max="2358" width="7.625" style="1" customWidth="1"/>
    <col min="2359" max="2512" width="7" style="1"/>
    <col min="2513" max="2513" width="22.75" style="1" customWidth="1"/>
    <col min="2514" max="2514" width="5.875" style="1" customWidth="1"/>
    <col min="2515" max="2515" width="9.25" style="1" customWidth="1"/>
    <col min="2516" max="2516" width="5.625" style="1" customWidth="1"/>
    <col min="2517" max="2518" width="6.25" style="1" customWidth="1"/>
    <col min="2519" max="2519" width="6.875" style="1" customWidth="1"/>
    <col min="2520" max="2520" width="10.25" style="1" customWidth="1"/>
    <col min="2521" max="2521" width="7.125" style="1" customWidth="1"/>
    <col min="2522" max="2522" width="7.75" style="1" customWidth="1"/>
    <col min="2523" max="2523" width="8.625" style="1" customWidth="1"/>
    <col min="2524" max="2524" width="7.375" style="1" customWidth="1"/>
    <col min="2525" max="2525" width="13.375" style="1" customWidth="1"/>
    <col min="2526" max="2526" width="8.75" style="1" customWidth="1"/>
    <col min="2527" max="2527" width="8.125" style="1" customWidth="1"/>
    <col min="2528" max="2528" width="9.75" style="1" customWidth="1"/>
    <col min="2529" max="2614" width="7.625" style="1" customWidth="1"/>
    <col min="2615" max="2768" width="7" style="1"/>
    <col min="2769" max="2769" width="22.75" style="1" customWidth="1"/>
    <col min="2770" max="2770" width="5.875" style="1" customWidth="1"/>
    <col min="2771" max="2771" width="9.25" style="1" customWidth="1"/>
    <col min="2772" max="2772" width="5.625" style="1" customWidth="1"/>
    <col min="2773" max="2774" width="6.25" style="1" customWidth="1"/>
    <col min="2775" max="2775" width="6.875" style="1" customWidth="1"/>
    <col min="2776" max="2776" width="10.25" style="1" customWidth="1"/>
    <col min="2777" max="2777" width="7.125" style="1" customWidth="1"/>
    <col min="2778" max="2778" width="7.75" style="1" customWidth="1"/>
    <col min="2779" max="2779" width="8.625" style="1" customWidth="1"/>
    <col min="2780" max="2780" width="7.375" style="1" customWidth="1"/>
    <col min="2781" max="2781" width="13.375" style="1" customWidth="1"/>
    <col min="2782" max="2782" width="8.75" style="1" customWidth="1"/>
    <col min="2783" max="2783" width="8.125" style="1" customWidth="1"/>
    <col min="2784" max="2784" width="9.75" style="1" customWidth="1"/>
    <col min="2785" max="2870" width="7.625" style="1" customWidth="1"/>
    <col min="2871" max="3024" width="7" style="1"/>
    <col min="3025" max="3025" width="22.75" style="1" customWidth="1"/>
    <col min="3026" max="3026" width="5.875" style="1" customWidth="1"/>
    <col min="3027" max="3027" width="9.25" style="1" customWidth="1"/>
    <col min="3028" max="3028" width="5.625" style="1" customWidth="1"/>
    <col min="3029" max="3030" width="6.25" style="1" customWidth="1"/>
    <col min="3031" max="3031" width="6.875" style="1" customWidth="1"/>
    <col min="3032" max="3032" width="10.25" style="1" customWidth="1"/>
    <col min="3033" max="3033" width="7.125" style="1" customWidth="1"/>
    <col min="3034" max="3034" width="7.75" style="1" customWidth="1"/>
    <col min="3035" max="3035" width="8.625" style="1" customWidth="1"/>
    <col min="3036" max="3036" width="7.375" style="1" customWidth="1"/>
    <col min="3037" max="3037" width="13.375" style="1" customWidth="1"/>
    <col min="3038" max="3038" width="8.75" style="1" customWidth="1"/>
    <col min="3039" max="3039" width="8.125" style="1" customWidth="1"/>
    <col min="3040" max="3040" width="9.75" style="1" customWidth="1"/>
    <col min="3041" max="3126" width="7.625" style="1" customWidth="1"/>
    <col min="3127" max="3280" width="7" style="1"/>
    <col min="3281" max="3281" width="22.75" style="1" customWidth="1"/>
    <col min="3282" max="3282" width="5.875" style="1" customWidth="1"/>
    <col min="3283" max="3283" width="9.25" style="1" customWidth="1"/>
    <col min="3284" max="3284" width="5.625" style="1" customWidth="1"/>
    <col min="3285" max="3286" width="6.25" style="1" customWidth="1"/>
    <col min="3287" max="3287" width="6.875" style="1" customWidth="1"/>
    <col min="3288" max="3288" width="10.25" style="1" customWidth="1"/>
    <col min="3289" max="3289" width="7.125" style="1" customWidth="1"/>
    <col min="3290" max="3290" width="7.75" style="1" customWidth="1"/>
    <col min="3291" max="3291" width="8.625" style="1" customWidth="1"/>
    <col min="3292" max="3292" width="7.375" style="1" customWidth="1"/>
    <col min="3293" max="3293" width="13.375" style="1" customWidth="1"/>
    <col min="3294" max="3294" width="8.75" style="1" customWidth="1"/>
    <col min="3295" max="3295" width="8.125" style="1" customWidth="1"/>
    <col min="3296" max="3296" width="9.75" style="1" customWidth="1"/>
    <col min="3297" max="3382" width="7.625" style="1" customWidth="1"/>
    <col min="3383" max="3536" width="7" style="1"/>
    <col min="3537" max="3537" width="22.75" style="1" customWidth="1"/>
    <col min="3538" max="3538" width="5.875" style="1" customWidth="1"/>
    <col min="3539" max="3539" width="9.25" style="1" customWidth="1"/>
    <col min="3540" max="3540" width="5.625" style="1" customWidth="1"/>
    <col min="3541" max="3542" width="6.25" style="1" customWidth="1"/>
    <col min="3543" max="3543" width="6.875" style="1" customWidth="1"/>
    <col min="3544" max="3544" width="10.25" style="1" customWidth="1"/>
    <col min="3545" max="3545" width="7.125" style="1" customWidth="1"/>
    <col min="3546" max="3546" width="7.75" style="1" customWidth="1"/>
    <col min="3547" max="3547" width="8.625" style="1" customWidth="1"/>
    <col min="3548" max="3548" width="7.375" style="1" customWidth="1"/>
    <col min="3549" max="3549" width="13.375" style="1" customWidth="1"/>
    <col min="3550" max="3550" width="8.75" style="1" customWidth="1"/>
    <col min="3551" max="3551" width="8.125" style="1" customWidth="1"/>
    <col min="3552" max="3552" width="9.75" style="1" customWidth="1"/>
    <col min="3553" max="3638" width="7.625" style="1" customWidth="1"/>
    <col min="3639" max="3792" width="7" style="1"/>
    <col min="3793" max="3793" width="22.75" style="1" customWidth="1"/>
    <col min="3794" max="3794" width="5.875" style="1" customWidth="1"/>
    <col min="3795" max="3795" width="9.25" style="1" customWidth="1"/>
    <col min="3796" max="3796" width="5.625" style="1" customWidth="1"/>
    <col min="3797" max="3798" width="6.25" style="1" customWidth="1"/>
    <col min="3799" max="3799" width="6.875" style="1" customWidth="1"/>
    <col min="3800" max="3800" width="10.25" style="1" customWidth="1"/>
    <col min="3801" max="3801" width="7.125" style="1" customWidth="1"/>
    <col min="3802" max="3802" width="7.75" style="1" customWidth="1"/>
    <col min="3803" max="3803" width="8.625" style="1" customWidth="1"/>
    <col min="3804" max="3804" width="7.375" style="1" customWidth="1"/>
    <col min="3805" max="3805" width="13.375" style="1" customWidth="1"/>
    <col min="3806" max="3806" width="8.75" style="1" customWidth="1"/>
    <col min="3807" max="3807" width="8.125" style="1" customWidth="1"/>
    <col min="3808" max="3808" width="9.75" style="1" customWidth="1"/>
    <col min="3809" max="3894" width="7.625" style="1" customWidth="1"/>
    <col min="3895" max="4048" width="7" style="1"/>
    <col min="4049" max="4049" width="22.75" style="1" customWidth="1"/>
    <col min="4050" max="4050" width="5.875" style="1" customWidth="1"/>
    <col min="4051" max="4051" width="9.25" style="1" customWidth="1"/>
    <col min="4052" max="4052" width="5.625" style="1" customWidth="1"/>
    <col min="4053" max="4054" width="6.25" style="1" customWidth="1"/>
    <col min="4055" max="4055" width="6.875" style="1" customWidth="1"/>
    <col min="4056" max="4056" width="10.25" style="1" customWidth="1"/>
    <col min="4057" max="4057" width="7.125" style="1" customWidth="1"/>
    <col min="4058" max="4058" width="7.75" style="1" customWidth="1"/>
    <col min="4059" max="4059" width="8.625" style="1" customWidth="1"/>
    <col min="4060" max="4060" width="7.375" style="1" customWidth="1"/>
    <col min="4061" max="4061" width="13.375" style="1" customWidth="1"/>
    <col min="4062" max="4062" width="8.75" style="1" customWidth="1"/>
    <col min="4063" max="4063" width="8.125" style="1" customWidth="1"/>
    <col min="4064" max="4064" width="9.75" style="1" customWidth="1"/>
    <col min="4065" max="4150" width="7.625" style="1" customWidth="1"/>
    <col min="4151" max="4304" width="7" style="1"/>
    <col min="4305" max="4305" width="22.75" style="1" customWidth="1"/>
    <col min="4306" max="4306" width="5.875" style="1" customWidth="1"/>
    <col min="4307" max="4307" width="9.25" style="1" customWidth="1"/>
    <col min="4308" max="4308" width="5.625" style="1" customWidth="1"/>
    <col min="4309" max="4310" width="6.25" style="1" customWidth="1"/>
    <col min="4311" max="4311" width="6.875" style="1" customWidth="1"/>
    <col min="4312" max="4312" width="10.25" style="1" customWidth="1"/>
    <col min="4313" max="4313" width="7.125" style="1" customWidth="1"/>
    <col min="4314" max="4314" width="7.75" style="1" customWidth="1"/>
    <col min="4315" max="4315" width="8.625" style="1" customWidth="1"/>
    <col min="4316" max="4316" width="7.375" style="1" customWidth="1"/>
    <col min="4317" max="4317" width="13.375" style="1" customWidth="1"/>
    <col min="4318" max="4318" width="8.75" style="1" customWidth="1"/>
    <col min="4319" max="4319" width="8.125" style="1" customWidth="1"/>
    <col min="4320" max="4320" width="9.75" style="1" customWidth="1"/>
    <col min="4321" max="4406" width="7.625" style="1" customWidth="1"/>
    <col min="4407" max="4560" width="7" style="1"/>
    <col min="4561" max="4561" width="22.75" style="1" customWidth="1"/>
    <col min="4562" max="4562" width="5.875" style="1" customWidth="1"/>
    <col min="4563" max="4563" width="9.25" style="1" customWidth="1"/>
    <col min="4564" max="4564" width="5.625" style="1" customWidth="1"/>
    <col min="4565" max="4566" width="6.25" style="1" customWidth="1"/>
    <col min="4567" max="4567" width="6.875" style="1" customWidth="1"/>
    <col min="4568" max="4568" width="10.25" style="1" customWidth="1"/>
    <col min="4569" max="4569" width="7.125" style="1" customWidth="1"/>
    <col min="4570" max="4570" width="7.75" style="1" customWidth="1"/>
    <col min="4571" max="4571" width="8.625" style="1" customWidth="1"/>
    <col min="4572" max="4572" width="7.375" style="1" customWidth="1"/>
    <col min="4573" max="4573" width="13.375" style="1" customWidth="1"/>
    <col min="4574" max="4574" width="8.75" style="1" customWidth="1"/>
    <col min="4575" max="4575" width="8.125" style="1" customWidth="1"/>
    <col min="4576" max="4576" width="9.75" style="1" customWidth="1"/>
    <col min="4577" max="4662" width="7.625" style="1" customWidth="1"/>
    <col min="4663" max="4816" width="7" style="1"/>
    <col min="4817" max="4817" width="22.75" style="1" customWidth="1"/>
    <col min="4818" max="4818" width="5.875" style="1" customWidth="1"/>
    <col min="4819" max="4819" width="9.25" style="1" customWidth="1"/>
    <col min="4820" max="4820" width="5.625" style="1" customWidth="1"/>
    <col min="4821" max="4822" width="6.25" style="1" customWidth="1"/>
    <col min="4823" max="4823" width="6.875" style="1" customWidth="1"/>
    <col min="4824" max="4824" width="10.25" style="1" customWidth="1"/>
    <col min="4825" max="4825" width="7.125" style="1" customWidth="1"/>
    <col min="4826" max="4826" width="7.75" style="1" customWidth="1"/>
    <col min="4827" max="4827" width="8.625" style="1" customWidth="1"/>
    <col min="4828" max="4828" width="7.375" style="1" customWidth="1"/>
    <col min="4829" max="4829" width="13.375" style="1" customWidth="1"/>
    <col min="4830" max="4830" width="8.75" style="1" customWidth="1"/>
    <col min="4831" max="4831" width="8.125" style="1" customWidth="1"/>
    <col min="4832" max="4832" width="9.75" style="1" customWidth="1"/>
    <col min="4833" max="4918" width="7.625" style="1" customWidth="1"/>
    <col min="4919" max="5072" width="7" style="1"/>
    <col min="5073" max="5073" width="22.75" style="1" customWidth="1"/>
    <col min="5074" max="5074" width="5.875" style="1" customWidth="1"/>
    <col min="5075" max="5075" width="9.25" style="1" customWidth="1"/>
    <col min="5076" max="5076" width="5.625" style="1" customWidth="1"/>
    <col min="5077" max="5078" width="6.25" style="1" customWidth="1"/>
    <col min="5079" max="5079" width="6.875" style="1" customWidth="1"/>
    <col min="5080" max="5080" width="10.25" style="1" customWidth="1"/>
    <col min="5081" max="5081" width="7.125" style="1" customWidth="1"/>
    <col min="5082" max="5082" width="7.75" style="1" customWidth="1"/>
    <col min="5083" max="5083" width="8.625" style="1" customWidth="1"/>
    <col min="5084" max="5084" width="7.375" style="1" customWidth="1"/>
    <col min="5085" max="5085" width="13.375" style="1" customWidth="1"/>
    <col min="5086" max="5086" width="8.75" style="1" customWidth="1"/>
    <col min="5087" max="5087" width="8.125" style="1" customWidth="1"/>
    <col min="5088" max="5088" width="9.75" style="1" customWidth="1"/>
    <col min="5089" max="5174" width="7.625" style="1" customWidth="1"/>
    <col min="5175" max="5328" width="7" style="1"/>
    <col min="5329" max="5329" width="22.75" style="1" customWidth="1"/>
    <col min="5330" max="5330" width="5.875" style="1" customWidth="1"/>
    <col min="5331" max="5331" width="9.25" style="1" customWidth="1"/>
    <col min="5332" max="5332" width="5.625" style="1" customWidth="1"/>
    <col min="5333" max="5334" width="6.25" style="1" customWidth="1"/>
    <col min="5335" max="5335" width="6.875" style="1" customWidth="1"/>
    <col min="5336" max="5336" width="10.25" style="1" customWidth="1"/>
    <col min="5337" max="5337" width="7.125" style="1" customWidth="1"/>
    <col min="5338" max="5338" width="7.75" style="1" customWidth="1"/>
    <col min="5339" max="5339" width="8.625" style="1" customWidth="1"/>
    <col min="5340" max="5340" width="7.375" style="1" customWidth="1"/>
    <col min="5341" max="5341" width="13.375" style="1" customWidth="1"/>
    <col min="5342" max="5342" width="8.75" style="1" customWidth="1"/>
    <col min="5343" max="5343" width="8.125" style="1" customWidth="1"/>
    <col min="5344" max="5344" width="9.75" style="1" customWidth="1"/>
    <col min="5345" max="5430" width="7.625" style="1" customWidth="1"/>
    <col min="5431" max="5584" width="7" style="1"/>
    <col min="5585" max="5585" width="22.75" style="1" customWidth="1"/>
    <col min="5586" max="5586" width="5.875" style="1" customWidth="1"/>
    <col min="5587" max="5587" width="9.25" style="1" customWidth="1"/>
    <col min="5588" max="5588" width="5.625" style="1" customWidth="1"/>
    <col min="5589" max="5590" width="6.25" style="1" customWidth="1"/>
    <col min="5591" max="5591" width="6.875" style="1" customWidth="1"/>
    <col min="5592" max="5592" width="10.25" style="1" customWidth="1"/>
    <col min="5593" max="5593" width="7.125" style="1" customWidth="1"/>
    <col min="5594" max="5594" width="7.75" style="1" customWidth="1"/>
    <col min="5595" max="5595" width="8.625" style="1" customWidth="1"/>
    <col min="5596" max="5596" width="7.375" style="1" customWidth="1"/>
    <col min="5597" max="5597" width="13.375" style="1" customWidth="1"/>
    <col min="5598" max="5598" width="8.75" style="1" customWidth="1"/>
    <col min="5599" max="5599" width="8.125" style="1" customWidth="1"/>
    <col min="5600" max="5600" width="9.75" style="1" customWidth="1"/>
    <col min="5601" max="5686" width="7.625" style="1" customWidth="1"/>
    <col min="5687" max="5840" width="7" style="1"/>
    <col min="5841" max="5841" width="22.75" style="1" customWidth="1"/>
    <col min="5842" max="5842" width="5.875" style="1" customWidth="1"/>
    <col min="5843" max="5843" width="9.25" style="1" customWidth="1"/>
    <col min="5844" max="5844" width="5.625" style="1" customWidth="1"/>
    <col min="5845" max="5846" width="6.25" style="1" customWidth="1"/>
    <col min="5847" max="5847" width="6.875" style="1" customWidth="1"/>
    <col min="5848" max="5848" width="10.25" style="1" customWidth="1"/>
    <col min="5849" max="5849" width="7.125" style="1" customWidth="1"/>
    <col min="5850" max="5850" width="7.75" style="1" customWidth="1"/>
    <col min="5851" max="5851" width="8.625" style="1" customWidth="1"/>
    <col min="5852" max="5852" width="7.375" style="1" customWidth="1"/>
    <col min="5853" max="5853" width="13.375" style="1" customWidth="1"/>
    <col min="5854" max="5854" width="8.75" style="1" customWidth="1"/>
    <col min="5855" max="5855" width="8.125" style="1" customWidth="1"/>
    <col min="5856" max="5856" width="9.75" style="1" customWidth="1"/>
    <col min="5857" max="5942" width="7.625" style="1" customWidth="1"/>
    <col min="5943" max="6096" width="7" style="1"/>
    <col min="6097" max="6097" width="22.75" style="1" customWidth="1"/>
    <col min="6098" max="6098" width="5.875" style="1" customWidth="1"/>
    <col min="6099" max="6099" width="9.25" style="1" customWidth="1"/>
    <col min="6100" max="6100" width="5.625" style="1" customWidth="1"/>
    <col min="6101" max="6102" width="6.25" style="1" customWidth="1"/>
    <col min="6103" max="6103" width="6.875" style="1" customWidth="1"/>
    <col min="6104" max="6104" width="10.25" style="1" customWidth="1"/>
    <col min="6105" max="6105" width="7.125" style="1" customWidth="1"/>
    <col min="6106" max="6106" width="7.75" style="1" customWidth="1"/>
    <col min="6107" max="6107" width="8.625" style="1" customWidth="1"/>
    <col min="6108" max="6108" width="7.375" style="1" customWidth="1"/>
    <col min="6109" max="6109" width="13.375" style="1" customWidth="1"/>
    <col min="6110" max="6110" width="8.75" style="1" customWidth="1"/>
    <col min="6111" max="6111" width="8.125" style="1" customWidth="1"/>
    <col min="6112" max="6112" width="9.75" style="1" customWidth="1"/>
    <col min="6113" max="6198" width="7.625" style="1" customWidth="1"/>
    <col min="6199" max="6352" width="7" style="1"/>
    <col min="6353" max="6353" width="22.75" style="1" customWidth="1"/>
    <col min="6354" max="6354" width="5.875" style="1" customWidth="1"/>
    <col min="6355" max="6355" width="9.25" style="1" customWidth="1"/>
    <col min="6356" max="6356" width="5.625" style="1" customWidth="1"/>
    <col min="6357" max="6358" width="6.25" style="1" customWidth="1"/>
    <col min="6359" max="6359" width="6.875" style="1" customWidth="1"/>
    <col min="6360" max="6360" width="10.25" style="1" customWidth="1"/>
    <col min="6361" max="6361" width="7.125" style="1" customWidth="1"/>
    <col min="6362" max="6362" width="7.75" style="1" customWidth="1"/>
    <col min="6363" max="6363" width="8.625" style="1" customWidth="1"/>
    <col min="6364" max="6364" width="7.375" style="1" customWidth="1"/>
    <col min="6365" max="6365" width="13.375" style="1" customWidth="1"/>
    <col min="6366" max="6366" width="8.75" style="1" customWidth="1"/>
    <col min="6367" max="6367" width="8.125" style="1" customWidth="1"/>
    <col min="6368" max="6368" width="9.75" style="1" customWidth="1"/>
    <col min="6369" max="6454" width="7.625" style="1" customWidth="1"/>
    <col min="6455" max="6608" width="7" style="1"/>
    <col min="6609" max="6609" width="22.75" style="1" customWidth="1"/>
    <col min="6610" max="6610" width="5.875" style="1" customWidth="1"/>
    <col min="6611" max="6611" width="9.25" style="1" customWidth="1"/>
    <col min="6612" max="6612" width="5.625" style="1" customWidth="1"/>
    <col min="6613" max="6614" width="6.25" style="1" customWidth="1"/>
    <col min="6615" max="6615" width="6.875" style="1" customWidth="1"/>
    <col min="6616" max="6616" width="10.25" style="1" customWidth="1"/>
    <col min="6617" max="6617" width="7.125" style="1" customWidth="1"/>
    <col min="6618" max="6618" width="7.75" style="1" customWidth="1"/>
    <col min="6619" max="6619" width="8.625" style="1" customWidth="1"/>
    <col min="6620" max="6620" width="7.375" style="1" customWidth="1"/>
    <col min="6621" max="6621" width="13.375" style="1" customWidth="1"/>
    <col min="6622" max="6622" width="8.75" style="1" customWidth="1"/>
    <col min="6623" max="6623" width="8.125" style="1" customWidth="1"/>
    <col min="6624" max="6624" width="9.75" style="1" customWidth="1"/>
    <col min="6625" max="6710" width="7.625" style="1" customWidth="1"/>
    <col min="6711" max="6864" width="7" style="1"/>
    <col min="6865" max="6865" width="22.75" style="1" customWidth="1"/>
    <col min="6866" max="6866" width="5.875" style="1" customWidth="1"/>
    <col min="6867" max="6867" width="9.25" style="1" customWidth="1"/>
    <col min="6868" max="6868" width="5.625" style="1" customWidth="1"/>
    <col min="6869" max="6870" width="6.25" style="1" customWidth="1"/>
    <col min="6871" max="6871" width="6.875" style="1" customWidth="1"/>
    <col min="6872" max="6872" width="10.25" style="1" customWidth="1"/>
    <col min="6873" max="6873" width="7.125" style="1" customWidth="1"/>
    <col min="6874" max="6874" width="7.75" style="1" customWidth="1"/>
    <col min="6875" max="6875" width="8.625" style="1" customWidth="1"/>
    <col min="6876" max="6876" width="7.375" style="1" customWidth="1"/>
    <col min="6877" max="6877" width="13.375" style="1" customWidth="1"/>
    <col min="6878" max="6878" width="8.75" style="1" customWidth="1"/>
    <col min="6879" max="6879" width="8.125" style="1" customWidth="1"/>
    <col min="6880" max="6880" width="9.75" style="1" customWidth="1"/>
    <col min="6881" max="6966" width="7.625" style="1" customWidth="1"/>
    <col min="6967" max="7120" width="7" style="1"/>
    <col min="7121" max="7121" width="22.75" style="1" customWidth="1"/>
    <col min="7122" max="7122" width="5.875" style="1" customWidth="1"/>
    <col min="7123" max="7123" width="9.25" style="1" customWidth="1"/>
    <col min="7124" max="7124" width="5.625" style="1" customWidth="1"/>
    <col min="7125" max="7126" width="6.25" style="1" customWidth="1"/>
    <col min="7127" max="7127" width="6.875" style="1" customWidth="1"/>
    <col min="7128" max="7128" width="10.25" style="1" customWidth="1"/>
    <col min="7129" max="7129" width="7.125" style="1" customWidth="1"/>
    <col min="7130" max="7130" width="7.75" style="1" customWidth="1"/>
    <col min="7131" max="7131" width="8.625" style="1" customWidth="1"/>
    <col min="7132" max="7132" width="7.375" style="1" customWidth="1"/>
    <col min="7133" max="7133" width="13.375" style="1" customWidth="1"/>
    <col min="7134" max="7134" width="8.75" style="1" customWidth="1"/>
    <col min="7135" max="7135" width="8.125" style="1" customWidth="1"/>
    <col min="7136" max="7136" width="9.75" style="1" customWidth="1"/>
    <col min="7137" max="7222" width="7.625" style="1" customWidth="1"/>
    <col min="7223" max="7376" width="7" style="1"/>
    <col min="7377" max="7377" width="22.75" style="1" customWidth="1"/>
    <col min="7378" max="7378" width="5.875" style="1" customWidth="1"/>
    <col min="7379" max="7379" width="9.25" style="1" customWidth="1"/>
    <col min="7380" max="7380" width="5.625" style="1" customWidth="1"/>
    <col min="7381" max="7382" width="6.25" style="1" customWidth="1"/>
    <col min="7383" max="7383" width="6.875" style="1" customWidth="1"/>
    <col min="7384" max="7384" width="10.25" style="1" customWidth="1"/>
    <col min="7385" max="7385" width="7.125" style="1" customWidth="1"/>
    <col min="7386" max="7386" width="7.75" style="1" customWidth="1"/>
    <col min="7387" max="7387" width="8.625" style="1" customWidth="1"/>
    <col min="7388" max="7388" width="7.375" style="1" customWidth="1"/>
    <col min="7389" max="7389" width="13.375" style="1" customWidth="1"/>
    <col min="7390" max="7390" width="8.75" style="1" customWidth="1"/>
    <col min="7391" max="7391" width="8.125" style="1" customWidth="1"/>
    <col min="7392" max="7392" width="9.75" style="1" customWidth="1"/>
    <col min="7393" max="7478" width="7.625" style="1" customWidth="1"/>
    <col min="7479" max="7632" width="7" style="1"/>
    <col min="7633" max="7633" width="22.75" style="1" customWidth="1"/>
    <col min="7634" max="7634" width="5.875" style="1" customWidth="1"/>
    <col min="7635" max="7635" width="9.25" style="1" customWidth="1"/>
    <col min="7636" max="7636" width="5.625" style="1" customWidth="1"/>
    <col min="7637" max="7638" width="6.25" style="1" customWidth="1"/>
    <col min="7639" max="7639" width="6.875" style="1" customWidth="1"/>
    <col min="7640" max="7640" width="10.25" style="1" customWidth="1"/>
    <col min="7641" max="7641" width="7.125" style="1" customWidth="1"/>
    <col min="7642" max="7642" width="7.75" style="1" customWidth="1"/>
    <col min="7643" max="7643" width="8.625" style="1" customWidth="1"/>
    <col min="7644" max="7644" width="7.375" style="1" customWidth="1"/>
    <col min="7645" max="7645" width="13.375" style="1" customWidth="1"/>
    <col min="7646" max="7646" width="8.75" style="1" customWidth="1"/>
    <col min="7647" max="7647" width="8.125" style="1" customWidth="1"/>
    <col min="7648" max="7648" width="9.75" style="1" customWidth="1"/>
    <col min="7649" max="7734" width="7.625" style="1" customWidth="1"/>
    <col min="7735" max="7888" width="7" style="1"/>
    <col min="7889" max="7889" width="22.75" style="1" customWidth="1"/>
    <col min="7890" max="7890" width="5.875" style="1" customWidth="1"/>
    <col min="7891" max="7891" width="9.25" style="1" customWidth="1"/>
    <col min="7892" max="7892" width="5.625" style="1" customWidth="1"/>
    <col min="7893" max="7894" width="6.25" style="1" customWidth="1"/>
    <col min="7895" max="7895" width="6.875" style="1" customWidth="1"/>
    <col min="7896" max="7896" width="10.25" style="1" customWidth="1"/>
    <col min="7897" max="7897" width="7.125" style="1" customWidth="1"/>
    <col min="7898" max="7898" width="7.75" style="1" customWidth="1"/>
    <col min="7899" max="7899" width="8.625" style="1" customWidth="1"/>
    <col min="7900" max="7900" width="7.375" style="1" customWidth="1"/>
    <col min="7901" max="7901" width="13.375" style="1" customWidth="1"/>
    <col min="7902" max="7902" width="8.75" style="1" customWidth="1"/>
    <col min="7903" max="7903" width="8.125" style="1" customWidth="1"/>
    <col min="7904" max="7904" width="9.75" style="1" customWidth="1"/>
    <col min="7905" max="7990" width="7.625" style="1" customWidth="1"/>
    <col min="7991" max="8144" width="7" style="1"/>
    <col min="8145" max="8145" width="22.75" style="1" customWidth="1"/>
    <col min="8146" max="8146" width="5.875" style="1" customWidth="1"/>
    <col min="8147" max="8147" width="9.25" style="1" customWidth="1"/>
    <col min="8148" max="8148" width="5.625" style="1" customWidth="1"/>
    <col min="8149" max="8150" width="6.25" style="1" customWidth="1"/>
    <col min="8151" max="8151" width="6.875" style="1" customWidth="1"/>
    <col min="8152" max="8152" width="10.25" style="1" customWidth="1"/>
    <col min="8153" max="8153" width="7.125" style="1" customWidth="1"/>
    <col min="8154" max="8154" width="7.75" style="1" customWidth="1"/>
    <col min="8155" max="8155" width="8.625" style="1" customWidth="1"/>
    <col min="8156" max="8156" width="7.375" style="1" customWidth="1"/>
    <col min="8157" max="8157" width="13.375" style="1" customWidth="1"/>
    <col min="8158" max="8158" width="8.75" style="1" customWidth="1"/>
    <col min="8159" max="8159" width="8.125" style="1" customWidth="1"/>
    <col min="8160" max="8160" width="9.75" style="1" customWidth="1"/>
    <col min="8161" max="8246" width="7.625" style="1" customWidth="1"/>
    <col min="8247" max="8400" width="7" style="1"/>
    <col min="8401" max="8401" width="22.75" style="1" customWidth="1"/>
    <col min="8402" max="8402" width="5.875" style="1" customWidth="1"/>
    <col min="8403" max="8403" width="9.25" style="1" customWidth="1"/>
    <col min="8404" max="8404" width="5.625" style="1" customWidth="1"/>
    <col min="8405" max="8406" width="6.25" style="1" customWidth="1"/>
    <col min="8407" max="8407" width="6.875" style="1" customWidth="1"/>
    <col min="8408" max="8408" width="10.25" style="1" customWidth="1"/>
    <col min="8409" max="8409" width="7.125" style="1" customWidth="1"/>
    <col min="8410" max="8410" width="7.75" style="1" customWidth="1"/>
    <col min="8411" max="8411" width="8.625" style="1" customWidth="1"/>
    <col min="8412" max="8412" width="7.375" style="1" customWidth="1"/>
    <col min="8413" max="8413" width="13.375" style="1" customWidth="1"/>
    <col min="8414" max="8414" width="8.75" style="1" customWidth="1"/>
    <col min="8415" max="8415" width="8.125" style="1" customWidth="1"/>
    <col min="8416" max="8416" width="9.75" style="1" customWidth="1"/>
    <col min="8417" max="8502" width="7.625" style="1" customWidth="1"/>
    <col min="8503" max="8656" width="7" style="1"/>
    <col min="8657" max="8657" width="22.75" style="1" customWidth="1"/>
    <col min="8658" max="8658" width="5.875" style="1" customWidth="1"/>
    <col min="8659" max="8659" width="9.25" style="1" customWidth="1"/>
    <col min="8660" max="8660" width="5.625" style="1" customWidth="1"/>
    <col min="8661" max="8662" width="6.25" style="1" customWidth="1"/>
    <col min="8663" max="8663" width="6.875" style="1" customWidth="1"/>
    <col min="8664" max="8664" width="10.25" style="1" customWidth="1"/>
    <col min="8665" max="8665" width="7.125" style="1" customWidth="1"/>
    <col min="8666" max="8666" width="7.75" style="1" customWidth="1"/>
    <col min="8667" max="8667" width="8.625" style="1" customWidth="1"/>
    <col min="8668" max="8668" width="7.375" style="1" customWidth="1"/>
    <col min="8669" max="8669" width="13.375" style="1" customWidth="1"/>
    <col min="8670" max="8670" width="8.75" style="1" customWidth="1"/>
    <col min="8671" max="8671" width="8.125" style="1" customWidth="1"/>
    <col min="8672" max="8672" width="9.75" style="1" customWidth="1"/>
    <col min="8673" max="8758" width="7.625" style="1" customWidth="1"/>
    <col min="8759" max="8912" width="7" style="1"/>
    <col min="8913" max="8913" width="22.75" style="1" customWidth="1"/>
    <col min="8914" max="8914" width="5.875" style="1" customWidth="1"/>
    <col min="8915" max="8915" width="9.25" style="1" customWidth="1"/>
    <col min="8916" max="8916" width="5.625" style="1" customWidth="1"/>
    <col min="8917" max="8918" width="6.25" style="1" customWidth="1"/>
    <col min="8919" max="8919" width="6.875" style="1" customWidth="1"/>
    <col min="8920" max="8920" width="10.25" style="1" customWidth="1"/>
    <col min="8921" max="8921" width="7.125" style="1" customWidth="1"/>
    <col min="8922" max="8922" width="7.75" style="1" customWidth="1"/>
    <col min="8923" max="8923" width="8.625" style="1" customWidth="1"/>
    <col min="8924" max="8924" width="7.375" style="1" customWidth="1"/>
    <col min="8925" max="8925" width="13.375" style="1" customWidth="1"/>
    <col min="8926" max="8926" width="8.75" style="1" customWidth="1"/>
    <col min="8927" max="8927" width="8.125" style="1" customWidth="1"/>
    <col min="8928" max="8928" width="9.75" style="1" customWidth="1"/>
    <col min="8929" max="9014" width="7.625" style="1" customWidth="1"/>
    <col min="9015" max="9168" width="7" style="1"/>
    <col min="9169" max="9169" width="22.75" style="1" customWidth="1"/>
    <col min="9170" max="9170" width="5.875" style="1" customWidth="1"/>
    <col min="9171" max="9171" width="9.25" style="1" customWidth="1"/>
    <col min="9172" max="9172" width="5.625" style="1" customWidth="1"/>
    <col min="9173" max="9174" width="6.25" style="1" customWidth="1"/>
    <col min="9175" max="9175" width="6.875" style="1" customWidth="1"/>
    <col min="9176" max="9176" width="10.25" style="1" customWidth="1"/>
    <col min="9177" max="9177" width="7.125" style="1" customWidth="1"/>
    <col min="9178" max="9178" width="7.75" style="1" customWidth="1"/>
    <col min="9179" max="9179" width="8.625" style="1" customWidth="1"/>
    <col min="9180" max="9180" width="7.375" style="1" customWidth="1"/>
    <col min="9181" max="9181" width="13.375" style="1" customWidth="1"/>
    <col min="9182" max="9182" width="8.75" style="1" customWidth="1"/>
    <col min="9183" max="9183" width="8.125" style="1" customWidth="1"/>
    <col min="9184" max="9184" width="9.75" style="1" customWidth="1"/>
    <col min="9185" max="9270" width="7.625" style="1" customWidth="1"/>
    <col min="9271" max="9424" width="7" style="1"/>
    <col min="9425" max="9425" width="22.75" style="1" customWidth="1"/>
    <col min="9426" max="9426" width="5.875" style="1" customWidth="1"/>
    <col min="9427" max="9427" width="9.25" style="1" customWidth="1"/>
    <col min="9428" max="9428" width="5.625" style="1" customWidth="1"/>
    <col min="9429" max="9430" width="6.25" style="1" customWidth="1"/>
    <col min="9431" max="9431" width="6.875" style="1" customWidth="1"/>
    <col min="9432" max="9432" width="10.25" style="1" customWidth="1"/>
    <col min="9433" max="9433" width="7.125" style="1" customWidth="1"/>
    <col min="9434" max="9434" width="7.75" style="1" customWidth="1"/>
    <col min="9435" max="9435" width="8.625" style="1" customWidth="1"/>
    <col min="9436" max="9436" width="7.375" style="1" customWidth="1"/>
    <col min="9437" max="9437" width="13.375" style="1" customWidth="1"/>
    <col min="9438" max="9438" width="8.75" style="1" customWidth="1"/>
    <col min="9439" max="9439" width="8.125" style="1" customWidth="1"/>
    <col min="9440" max="9440" width="9.75" style="1" customWidth="1"/>
    <col min="9441" max="9526" width="7.625" style="1" customWidth="1"/>
    <col min="9527" max="9680" width="7" style="1"/>
    <col min="9681" max="9681" width="22.75" style="1" customWidth="1"/>
    <col min="9682" max="9682" width="5.875" style="1" customWidth="1"/>
    <col min="9683" max="9683" width="9.25" style="1" customWidth="1"/>
    <col min="9684" max="9684" width="5.625" style="1" customWidth="1"/>
    <col min="9685" max="9686" width="6.25" style="1" customWidth="1"/>
    <col min="9687" max="9687" width="6.875" style="1" customWidth="1"/>
    <col min="9688" max="9688" width="10.25" style="1" customWidth="1"/>
    <col min="9689" max="9689" width="7.125" style="1" customWidth="1"/>
    <col min="9690" max="9690" width="7.75" style="1" customWidth="1"/>
    <col min="9691" max="9691" width="8.625" style="1" customWidth="1"/>
    <col min="9692" max="9692" width="7.375" style="1" customWidth="1"/>
    <col min="9693" max="9693" width="13.375" style="1" customWidth="1"/>
    <col min="9694" max="9694" width="8.75" style="1" customWidth="1"/>
    <col min="9695" max="9695" width="8.125" style="1" customWidth="1"/>
    <col min="9696" max="9696" width="9.75" style="1" customWidth="1"/>
    <col min="9697" max="9782" width="7.625" style="1" customWidth="1"/>
    <col min="9783" max="9936" width="7" style="1"/>
    <col min="9937" max="9937" width="22.75" style="1" customWidth="1"/>
    <col min="9938" max="9938" width="5.875" style="1" customWidth="1"/>
    <col min="9939" max="9939" width="9.25" style="1" customWidth="1"/>
    <col min="9940" max="9940" width="5.625" style="1" customWidth="1"/>
    <col min="9941" max="9942" width="6.25" style="1" customWidth="1"/>
    <col min="9943" max="9943" width="6.875" style="1" customWidth="1"/>
    <col min="9944" max="9944" width="10.25" style="1" customWidth="1"/>
    <col min="9945" max="9945" width="7.125" style="1" customWidth="1"/>
    <col min="9946" max="9946" width="7.75" style="1" customWidth="1"/>
    <col min="9947" max="9947" width="8.625" style="1" customWidth="1"/>
    <col min="9948" max="9948" width="7.375" style="1" customWidth="1"/>
    <col min="9949" max="9949" width="13.375" style="1" customWidth="1"/>
    <col min="9950" max="9950" width="8.75" style="1" customWidth="1"/>
    <col min="9951" max="9951" width="8.125" style="1" customWidth="1"/>
    <col min="9952" max="9952" width="9.75" style="1" customWidth="1"/>
    <col min="9953" max="10038" width="7.625" style="1" customWidth="1"/>
    <col min="10039" max="10192" width="7" style="1"/>
    <col min="10193" max="10193" width="22.75" style="1" customWidth="1"/>
    <col min="10194" max="10194" width="5.875" style="1" customWidth="1"/>
    <col min="10195" max="10195" width="9.25" style="1" customWidth="1"/>
    <col min="10196" max="10196" width="5.625" style="1" customWidth="1"/>
    <col min="10197" max="10198" width="6.25" style="1" customWidth="1"/>
    <col min="10199" max="10199" width="6.875" style="1" customWidth="1"/>
    <col min="10200" max="10200" width="10.25" style="1" customWidth="1"/>
    <col min="10201" max="10201" width="7.125" style="1" customWidth="1"/>
    <col min="10202" max="10202" width="7.75" style="1" customWidth="1"/>
    <col min="10203" max="10203" width="8.625" style="1" customWidth="1"/>
    <col min="10204" max="10204" width="7.375" style="1" customWidth="1"/>
    <col min="10205" max="10205" width="13.375" style="1" customWidth="1"/>
    <col min="10206" max="10206" width="8.75" style="1" customWidth="1"/>
    <col min="10207" max="10207" width="8.125" style="1" customWidth="1"/>
    <col min="10208" max="10208" width="9.75" style="1" customWidth="1"/>
    <col min="10209" max="10294" width="7.625" style="1" customWidth="1"/>
    <col min="10295" max="10448" width="7" style="1"/>
    <col min="10449" max="10449" width="22.75" style="1" customWidth="1"/>
    <col min="10450" max="10450" width="5.875" style="1" customWidth="1"/>
    <col min="10451" max="10451" width="9.25" style="1" customWidth="1"/>
    <col min="10452" max="10452" width="5.625" style="1" customWidth="1"/>
    <col min="10453" max="10454" width="6.25" style="1" customWidth="1"/>
    <col min="10455" max="10455" width="6.875" style="1" customWidth="1"/>
    <col min="10456" max="10456" width="10.25" style="1" customWidth="1"/>
    <col min="10457" max="10457" width="7.125" style="1" customWidth="1"/>
    <col min="10458" max="10458" width="7.75" style="1" customWidth="1"/>
    <col min="10459" max="10459" width="8.625" style="1" customWidth="1"/>
    <col min="10460" max="10460" width="7.375" style="1" customWidth="1"/>
    <col min="10461" max="10461" width="13.375" style="1" customWidth="1"/>
    <col min="10462" max="10462" width="8.75" style="1" customWidth="1"/>
    <col min="10463" max="10463" width="8.125" style="1" customWidth="1"/>
    <col min="10464" max="10464" width="9.75" style="1" customWidth="1"/>
    <col min="10465" max="10550" width="7.625" style="1" customWidth="1"/>
    <col min="10551" max="10704" width="7" style="1"/>
    <col min="10705" max="10705" width="22.75" style="1" customWidth="1"/>
    <col min="10706" max="10706" width="5.875" style="1" customWidth="1"/>
    <col min="10707" max="10707" width="9.25" style="1" customWidth="1"/>
    <col min="10708" max="10708" width="5.625" style="1" customWidth="1"/>
    <col min="10709" max="10710" width="6.25" style="1" customWidth="1"/>
    <col min="10711" max="10711" width="6.875" style="1" customWidth="1"/>
    <col min="10712" max="10712" width="10.25" style="1" customWidth="1"/>
    <col min="10713" max="10713" width="7.125" style="1" customWidth="1"/>
    <col min="10714" max="10714" width="7.75" style="1" customWidth="1"/>
    <col min="10715" max="10715" width="8.625" style="1" customWidth="1"/>
    <col min="10716" max="10716" width="7.375" style="1" customWidth="1"/>
    <col min="10717" max="10717" width="13.375" style="1" customWidth="1"/>
    <col min="10718" max="10718" width="8.75" style="1" customWidth="1"/>
    <col min="10719" max="10719" width="8.125" style="1" customWidth="1"/>
    <col min="10720" max="10720" width="9.75" style="1" customWidth="1"/>
    <col min="10721" max="10806" width="7.625" style="1" customWidth="1"/>
    <col min="10807" max="10960" width="7" style="1"/>
    <col min="10961" max="10961" width="22.75" style="1" customWidth="1"/>
    <col min="10962" max="10962" width="5.875" style="1" customWidth="1"/>
    <col min="10963" max="10963" width="9.25" style="1" customWidth="1"/>
    <col min="10964" max="10964" width="5.625" style="1" customWidth="1"/>
    <col min="10965" max="10966" width="6.25" style="1" customWidth="1"/>
    <col min="10967" max="10967" width="6.875" style="1" customWidth="1"/>
    <col min="10968" max="10968" width="10.25" style="1" customWidth="1"/>
    <col min="10969" max="10969" width="7.125" style="1" customWidth="1"/>
    <col min="10970" max="10970" width="7.75" style="1" customWidth="1"/>
    <col min="10971" max="10971" width="8.625" style="1" customWidth="1"/>
    <col min="10972" max="10972" width="7.375" style="1" customWidth="1"/>
    <col min="10973" max="10973" width="13.375" style="1" customWidth="1"/>
    <col min="10974" max="10974" width="8.75" style="1" customWidth="1"/>
    <col min="10975" max="10975" width="8.125" style="1" customWidth="1"/>
    <col min="10976" max="10976" width="9.75" style="1" customWidth="1"/>
    <col min="10977" max="11062" width="7.625" style="1" customWidth="1"/>
    <col min="11063" max="11216" width="7" style="1"/>
    <col min="11217" max="11217" width="22.75" style="1" customWidth="1"/>
    <col min="11218" max="11218" width="5.875" style="1" customWidth="1"/>
    <col min="11219" max="11219" width="9.25" style="1" customWidth="1"/>
    <col min="11220" max="11220" width="5.625" style="1" customWidth="1"/>
    <col min="11221" max="11222" width="6.25" style="1" customWidth="1"/>
    <col min="11223" max="11223" width="6.875" style="1" customWidth="1"/>
    <col min="11224" max="11224" width="10.25" style="1" customWidth="1"/>
    <col min="11225" max="11225" width="7.125" style="1" customWidth="1"/>
    <col min="11226" max="11226" width="7.75" style="1" customWidth="1"/>
    <col min="11227" max="11227" width="8.625" style="1" customWidth="1"/>
    <col min="11228" max="11228" width="7.375" style="1" customWidth="1"/>
    <col min="11229" max="11229" width="13.375" style="1" customWidth="1"/>
    <col min="11230" max="11230" width="8.75" style="1" customWidth="1"/>
    <col min="11231" max="11231" width="8.125" style="1" customWidth="1"/>
    <col min="11232" max="11232" width="9.75" style="1" customWidth="1"/>
    <col min="11233" max="11318" width="7.625" style="1" customWidth="1"/>
    <col min="11319" max="11472" width="7" style="1"/>
    <col min="11473" max="11473" width="22.75" style="1" customWidth="1"/>
    <col min="11474" max="11474" width="5.875" style="1" customWidth="1"/>
    <col min="11475" max="11475" width="9.25" style="1" customWidth="1"/>
    <col min="11476" max="11476" width="5.625" style="1" customWidth="1"/>
    <col min="11477" max="11478" width="6.25" style="1" customWidth="1"/>
    <col min="11479" max="11479" width="6.875" style="1" customWidth="1"/>
    <col min="11480" max="11480" width="10.25" style="1" customWidth="1"/>
    <col min="11481" max="11481" width="7.125" style="1" customWidth="1"/>
    <col min="11482" max="11482" width="7.75" style="1" customWidth="1"/>
    <col min="11483" max="11483" width="8.625" style="1" customWidth="1"/>
    <col min="11484" max="11484" width="7.375" style="1" customWidth="1"/>
    <col min="11485" max="11485" width="13.375" style="1" customWidth="1"/>
    <col min="11486" max="11486" width="8.75" style="1" customWidth="1"/>
    <col min="11487" max="11487" width="8.125" style="1" customWidth="1"/>
    <col min="11488" max="11488" width="9.75" style="1" customWidth="1"/>
    <col min="11489" max="11574" width="7.625" style="1" customWidth="1"/>
    <col min="11575" max="11728" width="7" style="1"/>
    <col min="11729" max="11729" width="22.75" style="1" customWidth="1"/>
    <col min="11730" max="11730" width="5.875" style="1" customWidth="1"/>
    <col min="11731" max="11731" width="9.25" style="1" customWidth="1"/>
    <col min="11732" max="11732" width="5.625" style="1" customWidth="1"/>
    <col min="11733" max="11734" width="6.25" style="1" customWidth="1"/>
    <col min="11735" max="11735" width="6.875" style="1" customWidth="1"/>
    <col min="11736" max="11736" width="10.25" style="1" customWidth="1"/>
    <col min="11737" max="11737" width="7.125" style="1" customWidth="1"/>
    <col min="11738" max="11738" width="7.75" style="1" customWidth="1"/>
    <col min="11739" max="11739" width="8.625" style="1" customWidth="1"/>
    <col min="11740" max="11740" width="7.375" style="1" customWidth="1"/>
    <col min="11741" max="11741" width="13.375" style="1" customWidth="1"/>
    <col min="11742" max="11742" width="8.75" style="1" customWidth="1"/>
    <col min="11743" max="11743" width="8.125" style="1" customWidth="1"/>
    <col min="11744" max="11744" width="9.75" style="1" customWidth="1"/>
    <col min="11745" max="11830" width="7.625" style="1" customWidth="1"/>
    <col min="11831" max="11984" width="7" style="1"/>
    <col min="11985" max="11985" width="22.75" style="1" customWidth="1"/>
    <col min="11986" max="11986" width="5.875" style="1" customWidth="1"/>
    <col min="11987" max="11987" width="9.25" style="1" customWidth="1"/>
    <col min="11988" max="11988" width="5.625" style="1" customWidth="1"/>
    <col min="11989" max="11990" width="6.25" style="1" customWidth="1"/>
    <col min="11991" max="11991" width="6.875" style="1" customWidth="1"/>
    <col min="11992" max="11992" width="10.25" style="1" customWidth="1"/>
    <col min="11993" max="11993" width="7.125" style="1" customWidth="1"/>
    <col min="11994" max="11994" width="7.75" style="1" customWidth="1"/>
    <col min="11995" max="11995" width="8.625" style="1" customWidth="1"/>
    <col min="11996" max="11996" width="7.375" style="1" customWidth="1"/>
    <col min="11997" max="11997" width="13.375" style="1" customWidth="1"/>
    <col min="11998" max="11998" width="8.75" style="1" customWidth="1"/>
    <col min="11999" max="11999" width="8.125" style="1" customWidth="1"/>
    <col min="12000" max="12000" width="9.75" style="1" customWidth="1"/>
    <col min="12001" max="12086" width="7.625" style="1" customWidth="1"/>
    <col min="12087" max="12240" width="7" style="1"/>
    <col min="12241" max="12241" width="22.75" style="1" customWidth="1"/>
    <col min="12242" max="12242" width="5.875" style="1" customWidth="1"/>
    <col min="12243" max="12243" width="9.25" style="1" customWidth="1"/>
    <col min="12244" max="12244" width="5.625" style="1" customWidth="1"/>
    <col min="12245" max="12246" width="6.25" style="1" customWidth="1"/>
    <col min="12247" max="12247" width="6.875" style="1" customWidth="1"/>
    <col min="12248" max="12248" width="10.25" style="1" customWidth="1"/>
    <col min="12249" max="12249" width="7.125" style="1" customWidth="1"/>
    <col min="12250" max="12250" width="7.75" style="1" customWidth="1"/>
    <col min="12251" max="12251" width="8.625" style="1" customWidth="1"/>
    <col min="12252" max="12252" width="7.375" style="1" customWidth="1"/>
    <col min="12253" max="12253" width="13.375" style="1" customWidth="1"/>
    <col min="12254" max="12254" width="8.75" style="1" customWidth="1"/>
    <col min="12255" max="12255" width="8.125" style="1" customWidth="1"/>
    <col min="12256" max="12256" width="9.75" style="1" customWidth="1"/>
    <col min="12257" max="12342" width="7.625" style="1" customWidth="1"/>
    <col min="12343" max="12496" width="7" style="1"/>
    <col min="12497" max="12497" width="22.75" style="1" customWidth="1"/>
    <col min="12498" max="12498" width="5.875" style="1" customWidth="1"/>
    <col min="12499" max="12499" width="9.25" style="1" customWidth="1"/>
    <col min="12500" max="12500" width="5.625" style="1" customWidth="1"/>
    <col min="12501" max="12502" width="6.25" style="1" customWidth="1"/>
    <col min="12503" max="12503" width="6.875" style="1" customWidth="1"/>
    <col min="12504" max="12504" width="10.25" style="1" customWidth="1"/>
    <col min="12505" max="12505" width="7.125" style="1" customWidth="1"/>
    <col min="12506" max="12506" width="7.75" style="1" customWidth="1"/>
    <col min="12507" max="12507" width="8.625" style="1" customWidth="1"/>
    <col min="12508" max="12508" width="7.375" style="1" customWidth="1"/>
    <col min="12509" max="12509" width="13.375" style="1" customWidth="1"/>
    <col min="12510" max="12510" width="8.75" style="1" customWidth="1"/>
    <col min="12511" max="12511" width="8.125" style="1" customWidth="1"/>
    <col min="12512" max="12512" width="9.75" style="1" customWidth="1"/>
    <col min="12513" max="12598" width="7.625" style="1" customWidth="1"/>
    <col min="12599" max="12752" width="7" style="1"/>
    <col min="12753" max="12753" width="22.75" style="1" customWidth="1"/>
    <col min="12754" max="12754" width="5.875" style="1" customWidth="1"/>
    <col min="12755" max="12755" width="9.25" style="1" customWidth="1"/>
    <col min="12756" max="12756" width="5.625" style="1" customWidth="1"/>
    <col min="12757" max="12758" width="6.25" style="1" customWidth="1"/>
    <col min="12759" max="12759" width="6.875" style="1" customWidth="1"/>
    <col min="12760" max="12760" width="10.25" style="1" customWidth="1"/>
    <col min="12761" max="12761" width="7.125" style="1" customWidth="1"/>
    <col min="12762" max="12762" width="7.75" style="1" customWidth="1"/>
    <col min="12763" max="12763" width="8.625" style="1" customWidth="1"/>
    <col min="12764" max="12764" width="7.375" style="1" customWidth="1"/>
    <col min="12765" max="12765" width="13.375" style="1" customWidth="1"/>
    <col min="12766" max="12766" width="8.75" style="1" customWidth="1"/>
    <col min="12767" max="12767" width="8.125" style="1" customWidth="1"/>
    <col min="12768" max="12768" width="9.75" style="1" customWidth="1"/>
    <col min="12769" max="12854" width="7.625" style="1" customWidth="1"/>
    <col min="12855" max="13008" width="7" style="1"/>
    <col min="13009" max="13009" width="22.75" style="1" customWidth="1"/>
    <col min="13010" max="13010" width="5.875" style="1" customWidth="1"/>
    <col min="13011" max="13011" width="9.25" style="1" customWidth="1"/>
    <col min="13012" max="13012" width="5.625" style="1" customWidth="1"/>
    <col min="13013" max="13014" width="6.25" style="1" customWidth="1"/>
    <col min="13015" max="13015" width="6.875" style="1" customWidth="1"/>
    <col min="13016" max="13016" width="10.25" style="1" customWidth="1"/>
    <col min="13017" max="13017" width="7.125" style="1" customWidth="1"/>
    <col min="13018" max="13018" width="7.75" style="1" customWidth="1"/>
    <col min="13019" max="13019" width="8.625" style="1" customWidth="1"/>
    <col min="13020" max="13020" width="7.375" style="1" customWidth="1"/>
    <col min="13021" max="13021" width="13.375" style="1" customWidth="1"/>
    <col min="13022" max="13022" width="8.75" style="1" customWidth="1"/>
    <col min="13023" max="13023" width="8.125" style="1" customWidth="1"/>
    <col min="13024" max="13024" width="9.75" style="1" customWidth="1"/>
    <col min="13025" max="13110" width="7.625" style="1" customWidth="1"/>
    <col min="13111" max="13264" width="7" style="1"/>
    <col min="13265" max="13265" width="22.75" style="1" customWidth="1"/>
    <col min="13266" max="13266" width="5.875" style="1" customWidth="1"/>
    <col min="13267" max="13267" width="9.25" style="1" customWidth="1"/>
    <col min="13268" max="13268" width="5.625" style="1" customWidth="1"/>
    <col min="13269" max="13270" width="6.25" style="1" customWidth="1"/>
    <col min="13271" max="13271" width="6.875" style="1" customWidth="1"/>
    <col min="13272" max="13272" width="10.25" style="1" customWidth="1"/>
    <col min="13273" max="13273" width="7.125" style="1" customWidth="1"/>
    <col min="13274" max="13274" width="7.75" style="1" customWidth="1"/>
    <col min="13275" max="13275" width="8.625" style="1" customWidth="1"/>
    <col min="13276" max="13276" width="7.375" style="1" customWidth="1"/>
    <col min="13277" max="13277" width="13.375" style="1" customWidth="1"/>
    <col min="13278" max="13278" width="8.75" style="1" customWidth="1"/>
    <col min="13279" max="13279" width="8.125" style="1" customWidth="1"/>
    <col min="13280" max="13280" width="9.75" style="1" customWidth="1"/>
    <col min="13281" max="13366" width="7.625" style="1" customWidth="1"/>
    <col min="13367" max="13520" width="7" style="1"/>
    <col min="13521" max="13521" width="22.75" style="1" customWidth="1"/>
    <col min="13522" max="13522" width="5.875" style="1" customWidth="1"/>
    <col min="13523" max="13523" width="9.25" style="1" customWidth="1"/>
    <col min="13524" max="13524" width="5.625" style="1" customWidth="1"/>
    <col min="13525" max="13526" width="6.25" style="1" customWidth="1"/>
    <col min="13527" max="13527" width="6.875" style="1" customWidth="1"/>
    <col min="13528" max="13528" width="10.25" style="1" customWidth="1"/>
    <col min="13529" max="13529" width="7.125" style="1" customWidth="1"/>
    <col min="13530" max="13530" width="7.75" style="1" customWidth="1"/>
    <col min="13531" max="13531" width="8.625" style="1" customWidth="1"/>
    <col min="13532" max="13532" width="7.375" style="1" customWidth="1"/>
    <col min="13533" max="13533" width="13.375" style="1" customWidth="1"/>
    <col min="13534" max="13534" width="8.75" style="1" customWidth="1"/>
    <col min="13535" max="13535" width="8.125" style="1" customWidth="1"/>
    <col min="13536" max="13536" width="9.75" style="1" customWidth="1"/>
    <col min="13537" max="13622" width="7.625" style="1" customWidth="1"/>
    <col min="13623" max="13776" width="7" style="1"/>
    <col min="13777" max="13777" width="22.75" style="1" customWidth="1"/>
    <col min="13778" max="13778" width="5.875" style="1" customWidth="1"/>
    <col min="13779" max="13779" width="9.25" style="1" customWidth="1"/>
    <col min="13780" max="13780" width="5.625" style="1" customWidth="1"/>
    <col min="13781" max="13782" width="6.25" style="1" customWidth="1"/>
    <col min="13783" max="13783" width="6.875" style="1" customWidth="1"/>
    <col min="13784" max="13784" width="10.25" style="1" customWidth="1"/>
    <col min="13785" max="13785" width="7.125" style="1" customWidth="1"/>
    <col min="13786" max="13786" width="7.75" style="1" customWidth="1"/>
    <col min="13787" max="13787" width="8.625" style="1" customWidth="1"/>
    <col min="13788" max="13788" width="7.375" style="1" customWidth="1"/>
    <col min="13789" max="13789" width="13.375" style="1" customWidth="1"/>
    <col min="13790" max="13790" width="8.75" style="1" customWidth="1"/>
    <col min="13791" max="13791" width="8.125" style="1" customWidth="1"/>
    <col min="13792" max="13792" width="9.75" style="1" customWidth="1"/>
    <col min="13793" max="13878" width="7.625" style="1" customWidth="1"/>
    <col min="13879" max="14032" width="7" style="1"/>
    <col min="14033" max="14033" width="22.75" style="1" customWidth="1"/>
    <col min="14034" max="14034" width="5.875" style="1" customWidth="1"/>
    <col min="14035" max="14035" width="9.25" style="1" customWidth="1"/>
    <col min="14036" max="14036" width="5.625" style="1" customWidth="1"/>
    <col min="14037" max="14038" width="6.25" style="1" customWidth="1"/>
    <col min="14039" max="14039" width="6.875" style="1" customWidth="1"/>
    <col min="14040" max="14040" width="10.25" style="1" customWidth="1"/>
    <col min="14041" max="14041" width="7.125" style="1" customWidth="1"/>
    <col min="14042" max="14042" width="7.75" style="1" customWidth="1"/>
    <col min="14043" max="14043" width="8.625" style="1" customWidth="1"/>
    <col min="14044" max="14044" width="7.375" style="1" customWidth="1"/>
    <col min="14045" max="14045" width="13.375" style="1" customWidth="1"/>
    <col min="14046" max="14046" width="8.75" style="1" customWidth="1"/>
    <col min="14047" max="14047" width="8.125" style="1" customWidth="1"/>
    <col min="14048" max="14048" width="9.75" style="1" customWidth="1"/>
    <col min="14049" max="14134" width="7.625" style="1" customWidth="1"/>
    <col min="14135" max="14288" width="7" style="1"/>
    <col min="14289" max="14289" width="22.75" style="1" customWidth="1"/>
    <col min="14290" max="14290" width="5.875" style="1" customWidth="1"/>
    <col min="14291" max="14291" width="9.25" style="1" customWidth="1"/>
    <col min="14292" max="14292" width="5.625" style="1" customWidth="1"/>
    <col min="14293" max="14294" width="6.25" style="1" customWidth="1"/>
    <col min="14295" max="14295" width="6.875" style="1" customWidth="1"/>
    <col min="14296" max="14296" width="10.25" style="1" customWidth="1"/>
    <col min="14297" max="14297" width="7.125" style="1" customWidth="1"/>
    <col min="14298" max="14298" width="7.75" style="1" customWidth="1"/>
    <col min="14299" max="14299" width="8.625" style="1" customWidth="1"/>
    <col min="14300" max="14300" width="7.375" style="1" customWidth="1"/>
    <col min="14301" max="14301" width="13.375" style="1" customWidth="1"/>
    <col min="14302" max="14302" width="8.75" style="1" customWidth="1"/>
    <col min="14303" max="14303" width="8.125" style="1" customWidth="1"/>
    <col min="14304" max="14304" width="9.75" style="1" customWidth="1"/>
    <col min="14305" max="14390" width="7.625" style="1" customWidth="1"/>
    <col min="14391" max="14544" width="7" style="1"/>
    <col min="14545" max="14545" width="22.75" style="1" customWidth="1"/>
    <col min="14546" max="14546" width="5.875" style="1" customWidth="1"/>
    <col min="14547" max="14547" width="9.25" style="1" customWidth="1"/>
    <col min="14548" max="14548" width="5.625" style="1" customWidth="1"/>
    <col min="14549" max="14550" width="6.25" style="1" customWidth="1"/>
    <col min="14551" max="14551" width="6.875" style="1" customWidth="1"/>
    <col min="14552" max="14552" width="10.25" style="1" customWidth="1"/>
    <col min="14553" max="14553" width="7.125" style="1" customWidth="1"/>
    <col min="14554" max="14554" width="7.75" style="1" customWidth="1"/>
    <col min="14555" max="14555" width="8.625" style="1" customWidth="1"/>
    <col min="14556" max="14556" width="7.375" style="1" customWidth="1"/>
    <col min="14557" max="14557" width="13.375" style="1" customWidth="1"/>
    <col min="14558" max="14558" width="8.75" style="1" customWidth="1"/>
    <col min="14559" max="14559" width="8.125" style="1" customWidth="1"/>
    <col min="14560" max="14560" width="9.75" style="1" customWidth="1"/>
    <col min="14561" max="14646" width="7.625" style="1" customWidth="1"/>
    <col min="14647" max="14800" width="7" style="1"/>
    <col min="14801" max="14801" width="22.75" style="1" customWidth="1"/>
    <col min="14802" max="14802" width="5.875" style="1" customWidth="1"/>
    <col min="14803" max="14803" width="9.25" style="1" customWidth="1"/>
    <col min="14804" max="14804" width="5.625" style="1" customWidth="1"/>
    <col min="14805" max="14806" width="6.25" style="1" customWidth="1"/>
    <col min="14807" max="14807" width="6.875" style="1" customWidth="1"/>
    <col min="14808" max="14808" width="10.25" style="1" customWidth="1"/>
    <col min="14809" max="14809" width="7.125" style="1" customWidth="1"/>
    <col min="14810" max="14810" width="7.75" style="1" customWidth="1"/>
    <col min="14811" max="14811" width="8.625" style="1" customWidth="1"/>
    <col min="14812" max="14812" width="7.375" style="1" customWidth="1"/>
    <col min="14813" max="14813" width="13.375" style="1" customWidth="1"/>
    <col min="14814" max="14814" width="8.75" style="1" customWidth="1"/>
    <col min="14815" max="14815" width="8.125" style="1" customWidth="1"/>
    <col min="14816" max="14816" width="9.75" style="1" customWidth="1"/>
    <col min="14817" max="14902" width="7.625" style="1" customWidth="1"/>
    <col min="14903" max="15056" width="7" style="1"/>
    <col min="15057" max="15057" width="22.75" style="1" customWidth="1"/>
    <col min="15058" max="15058" width="5.875" style="1" customWidth="1"/>
    <col min="15059" max="15059" width="9.25" style="1" customWidth="1"/>
    <col min="15060" max="15060" width="5.625" style="1" customWidth="1"/>
    <col min="15061" max="15062" width="6.25" style="1" customWidth="1"/>
    <col min="15063" max="15063" width="6.875" style="1" customWidth="1"/>
    <col min="15064" max="15064" width="10.25" style="1" customWidth="1"/>
    <col min="15065" max="15065" width="7.125" style="1" customWidth="1"/>
    <col min="15066" max="15066" width="7.75" style="1" customWidth="1"/>
    <col min="15067" max="15067" width="8.625" style="1" customWidth="1"/>
    <col min="15068" max="15068" width="7.375" style="1" customWidth="1"/>
    <col min="15069" max="15069" width="13.375" style="1" customWidth="1"/>
    <col min="15070" max="15070" width="8.75" style="1" customWidth="1"/>
    <col min="15071" max="15071" width="8.125" style="1" customWidth="1"/>
    <col min="15072" max="15072" width="9.75" style="1" customWidth="1"/>
    <col min="15073" max="15158" width="7.625" style="1" customWidth="1"/>
    <col min="15159" max="15312" width="7" style="1"/>
    <col min="15313" max="15313" width="22.75" style="1" customWidth="1"/>
    <col min="15314" max="15314" width="5.875" style="1" customWidth="1"/>
    <col min="15315" max="15315" width="9.25" style="1" customWidth="1"/>
    <col min="15316" max="15316" width="5.625" style="1" customWidth="1"/>
    <col min="15317" max="15318" width="6.25" style="1" customWidth="1"/>
    <col min="15319" max="15319" width="6.875" style="1" customWidth="1"/>
    <col min="15320" max="15320" width="10.25" style="1" customWidth="1"/>
    <col min="15321" max="15321" width="7.125" style="1" customWidth="1"/>
    <col min="15322" max="15322" width="7.75" style="1" customWidth="1"/>
    <col min="15323" max="15323" width="8.625" style="1" customWidth="1"/>
    <col min="15324" max="15324" width="7.375" style="1" customWidth="1"/>
    <col min="15325" max="15325" width="13.375" style="1" customWidth="1"/>
    <col min="15326" max="15326" width="8.75" style="1" customWidth="1"/>
    <col min="15327" max="15327" width="8.125" style="1" customWidth="1"/>
    <col min="15328" max="15328" width="9.75" style="1" customWidth="1"/>
    <col min="15329" max="15414" width="7.625" style="1" customWidth="1"/>
    <col min="15415" max="15568" width="7" style="1"/>
    <col min="15569" max="15569" width="22.75" style="1" customWidth="1"/>
    <col min="15570" max="15570" width="5.875" style="1" customWidth="1"/>
    <col min="15571" max="15571" width="9.25" style="1" customWidth="1"/>
    <col min="15572" max="15572" width="5.625" style="1" customWidth="1"/>
    <col min="15573" max="15574" width="6.25" style="1" customWidth="1"/>
    <col min="15575" max="15575" width="6.875" style="1" customWidth="1"/>
    <col min="15576" max="15576" width="10.25" style="1" customWidth="1"/>
    <col min="15577" max="15577" width="7.125" style="1" customWidth="1"/>
    <col min="15578" max="15578" width="7.75" style="1" customWidth="1"/>
    <col min="15579" max="15579" width="8.625" style="1" customWidth="1"/>
    <col min="15580" max="15580" width="7.375" style="1" customWidth="1"/>
    <col min="15581" max="15581" width="13.375" style="1" customWidth="1"/>
    <col min="15582" max="15582" width="8.75" style="1" customWidth="1"/>
    <col min="15583" max="15583" width="8.125" style="1" customWidth="1"/>
    <col min="15584" max="15584" width="9.75" style="1" customWidth="1"/>
    <col min="15585" max="15670" width="7.625" style="1" customWidth="1"/>
    <col min="15671" max="15824" width="7" style="1"/>
    <col min="15825" max="15825" width="22.75" style="1" customWidth="1"/>
    <col min="15826" max="15826" width="5.875" style="1" customWidth="1"/>
    <col min="15827" max="15827" width="9.25" style="1" customWidth="1"/>
    <col min="15828" max="15828" width="5.625" style="1" customWidth="1"/>
    <col min="15829" max="15830" width="6.25" style="1" customWidth="1"/>
    <col min="15831" max="15831" width="6.875" style="1" customWidth="1"/>
    <col min="15832" max="15832" width="10.25" style="1" customWidth="1"/>
    <col min="15833" max="15833" width="7.125" style="1" customWidth="1"/>
    <col min="15834" max="15834" width="7.75" style="1" customWidth="1"/>
    <col min="15835" max="15835" width="8.625" style="1" customWidth="1"/>
    <col min="15836" max="15836" width="7.375" style="1" customWidth="1"/>
    <col min="15837" max="15837" width="13.375" style="1" customWidth="1"/>
    <col min="15838" max="15838" width="8.75" style="1" customWidth="1"/>
    <col min="15839" max="15839" width="8.125" style="1" customWidth="1"/>
    <col min="15840" max="15840" width="9.75" style="1" customWidth="1"/>
    <col min="15841" max="15926" width="7.625" style="1" customWidth="1"/>
    <col min="15927" max="16080" width="7" style="1"/>
    <col min="16081" max="16081" width="22.75" style="1" customWidth="1"/>
    <col min="16082" max="16082" width="5.875" style="1" customWidth="1"/>
    <col min="16083" max="16083" width="9.25" style="1" customWidth="1"/>
    <col min="16084" max="16084" width="5.625" style="1" customWidth="1"/>
    <col min="16085" max="16086" width="6.25" style="1" customWidth="1"/>
    <col min="16087" max="16087" width="6.875" style="1" customWidth="1"/>
    <col min="16088" max="16088" width="10.25" style="1" customWidth="1"/>
    <col min="16089" max="16089" width="7.125" style="1" customWidth="1"/>
    <col min="16090" max="16090" width="7.75" style="1" customWidth="1"/>
    <col min="16091" max="16091" width="8.625" style="1" customWidth="1"/>
    <col min="16092" max="16092" width="7.375" style="1" customWidth="1"/>
    <col min="16093" max="16093" width="13.375" style="1" customWidth="1"/>
    <col min="16094" max="16094" width="8.75" style="1" customWidth="1"/>
    <col min="16095" max="16095" width="8.125" style="1" customWidth="1"/>
    <col min="16096" max="16096" width="9.75" style="1" customWidth="1"/>
    <col min="16097" max="16182" width="7.625" style="1" customWidth="1"/>
    <col min="16183" max="16384" width="7" style="1"/>
  </cols>
  <sheetData>
    <row r="1" spans="1:17" ht="6" customHeight="1"/>
    <row r="2" spans="1:17" ht="23.25" customHeight="1">
      <c r="A2" s="672" t="s">
        <v>2454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</row>
    <row r="3" spans="1:17" ht="18" customHeight="1">
      <c r="A3" s="673" t="s">
        <v>2455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2"/>
    </row>
    <row r="4" spans="1:17" ht="18" customHeight="1">
      <c r="A4" s="646" t="s">
        <v>2456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2"/>
    </row>
    <row r="5" spans="1:17" ht="18" customHeight="1">
      <c r="A5" s="664" t="s">
        <v>2457</v>
      </c>
      <c r="B5" s="664"/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4"/>
      <c r="Q5" s="2"/>
    </row>
    <row r="6" spans="1:17" ht="18" customHeight="1">
      <c r="A6" s="664" t="s">
        <v>2458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664"/>
      <c r="Q6" s="2"/>
    </row>
    <row r="7" spans="1:17" ht="18" customHeight="1">
      <c r="A7" s="674" t="s">
        <v>2459</v>
      </c>
      <c r="B7" s="674"/>
      <c r="C7" s="674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2"/>
    </row>
    <row r="8" spans="1:17" ht="18.95" customHeight="1">
      <c r="A8" s="671" t="s">
        <v>726</v>
      </c>
      <c r="B8" s="671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2"/>
    </row>
    <row r="9" spans="1:17" ht="18.95" customHeight="1">
      <c r="A9" s="647" t="s">
        <v>2460</v>
      </c>
      <c r="B9" s="648"/>
      <c r="C9" s="649"/>
      <c r="D9" s="648"/>
      <c r="E9" s="648"/>
      <c r="F9" s="648"/>
      <c r="G9" s="648"/>
      <c r="H9" s="649"/>
      <c r="I9" s="648"/>
      <c r="J9" s="648"/>
      <c r="K9" s="648"/>
      <c r="L9" s="648"/>
      <c r="M9" s="649"/>
      <c r="N9" s="648"/>
      <c r="O9" s="648"/>
      <c r="P9" s="648"/>
      <c r="Q9" s="2"/>
    </row>
    <row r="10" spans="1:17" s="45" customFormat="1" ht="18.95" customHeight="1">
      <c r="A10" s="664" t="s">
        <v>2461</v>
      </c>
      <c r="B10" s="664"/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664"/>
      <c r="Q10" s="44"/>
    </row>
    <row r="11" spans="1:17" ht="18.95" customHeight="1">
      <c r="A11" s="665" t="s">
        <v>2462</v>
      </c>
      <c r="B11" s="665"/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403"/>
    </row>
    <row r="12" spans="1:17" ht="18.95" customHeight="1">
      <c r="A12" s="665" t="s">
        <v>2463</v>
      </c>
      <c r="B12" s="665"/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</row>
    <row r="13" spans="1:17" ht="18.95" customHeight="1">
      <c r="A13" s="666" t="s">
        <v>947</v>
      </c>
      <c r="B13" s="666"/>
      <c r="C13" s="666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6"/>
      <c r="P13" s="666"/>
    </row>
    <row r="14" spans="1:17" ht="18.95" customHeight="1">
      <c r="A14" s="172" t="s">
        <v>1174</v>
      </c>
      <c r="B14" s="425"/>
      <c r="C14" s="413"/>
      <c r="D14" s="425"/>
      <c r="E14" s="425"/>
      <c r="F14" s="425"/>
      <c r="G14" s="425"/>
      <c r="H14" s="413"/>
      <c r="I14" s="425"/>
      <c r="J14" s="425"/>
      <c r="K14" s="425"/>
      <c r="L14" s="425"/>
      <c r="M14" s="413"/>
      <c r="N14" s="425"/>
      <c r="O14" s="425"/>
      <c r="P14" s="425"/>
    </row>
    <row r="15" spans="1:17" ht="18.95" customHeight="1">
      <c r="A15" s="290"/>
      <c r="B15" s="667" t="s">
        <v>731</v>
      </c>
      <c r="C15" s="667"/>
      <c r="D15" s="667"/>
      <c r="E15" s="667"/>
      <c r="F15" s="667"/>
      <c r="G15" s="668" t="s">
        <v>732</v>
      </c>
      <c r="H15" s="668"/>
      <c r="I15" s="668"/>
      <c r="J15" s="668"/>
      <c r="K15" s="668"/>
      <c r="L15" s="669" t="s">
        <v>149</v>
      </c>
      <c r="M15" s="669"/>
      <c r="N15" s="669"/>
      <c r="O15" s="669"/>
      <c r="P15" s="670"/>
    </row>
    <row r="16" spans="1:17" ht="18.95" customHeight="1">
      <c r="A16" s="291" t="s">
        <v>150</v>
      </c>
      <c r="B16" s="426" t="s">
        <v>132</v>
      </c>
      <c r="C16" s="423" t="s">
        <v>135</v>
      </c>
      <c r="D16" s="660" t="s">
        <v>136</v>
      </c>
      <c r="E16" s="660"/>
      <c r="F16" s="660"/>
      <c r="G16" s="426" t="s">
        <v>132</v>
      </c>
      <c r="H16" s="423" t="s">
        <v>135</v>
      </c>
      <c r="I16" s="661" t="s">
        <v>136</v>
      </c>
      <c r="J16" s="661"/>
      <c r="K16" s="661"/>
      <c r="L16" s="433" t="s">
        <v>132</v>
      </c>
      <c r="M16" s="424" t="s">
        <v>135</v>
      </c>
      <c r="N16" s="662" t="s">
        <v>136</v>
      </c>
      <c r="O16" s="662"/>
      <c r="P16" s="663"/>
    </row>
    <row r="17" spans="1:17" ht="18.95" customHeight="1">
      <c r="A17" s="292"/>
      <c r="B17" s="486" t="s">
        <v>137</v>
      </c>
      <c r="C17" s="487" t="s">
        <v>138</v>
      </c>
      <c r="D17" s="488" t="s">
        <v>139</v>
      </c>
      <c r="E17" s="489" t="s">
        <v>140</v>
      </c>
      <c r="F17" s="488" t="s">
        <v>131</v>
      </c>
      <c r="G17" s="486" t="s">
        <v>137</v>
      </c>
      <c r="H17" s="487" t="s">
        <v>138</v>
      </c>
      <c r="I17" s="488" t="s">
        <v>139</v>
      </c>
      <c r="J17" s="489" t="s">
        <v>140</v>
      </c>
      <c r="K17" s="489" t="s">
        <v>131</v>
      </c>
      <c r="L17" s="486" t="s">
        <v>137</v>
      </c>
      <c r="M17" s="490" t="s">
        <v>138</v>
      </c>
      <c r="N17" s="436" t="s">
        <v>139</v>
      </c>
      <c r="O17" s="437" t="s">
        <v>140</v>
      </c>
      <c r="P17" s="438" t="s">
        <v>131</v>
      </c>
      <c r="Q17" s="89"/>
    </row>
    <row r="18" spans="1:17" ht="20.100000000000001" customHeight="1">
      <c r="A18" s="404" t="s">
        <v>141</v>
      </c>
      <c r="B18" s="493"/>
      <c r="C18" s="494"/>
      <c r="D18" s="495"/>
      <c r="E18" s="495"/>
      <c r="F18" s="495"/>
      <c r="G18" s="495"/>
      <c r="H18" s="494"/>
      <c r="I18" s="495"/>
      <c r="J18" s="495"/>
      <c r="K18" s="495"/>
      <c r="L18" s="495"/>
      <c r="M18" s="494"/>
      <c r="N18" s="495"/>
      <c r="O18" s="495"/>
      <c r="P18" s="495"/>
      <c r="Q18" s="89"/>
    </row>
    <row r="19" spans="1:17" ht="20.100000000000001" customHeight="1">
      <c r="A19" s="411" t="s">
        <v>754</v>
      </c>
      <c r="B19" s="496">
        <v>0</v>
      </c>
      <c r="C19" s="497">
        <v>0</v>
      </c>
      <c r="D19" s="496">
        <v>0</v>
      </c>
      <c r="E19" s="496">
        <v>0</v>
      </c>
      <c r="F19" s="496">
        <v>0</v>
      </c>
      <c r="G19" s="498">
        <v>27</v>
      </c>
      <c r="H19" s="499">
        <v>15834.206846929999</v>
      </c>
      <c r="I19" s="498">
        <v>1472</v>
      </c>
      <c r="J19" s="498">
        <v>1769</v>
      </c>
      <c r="K19" s="498">
        <v>3241</v>
      </c>
      <c r="L19" s="498">
        <f t="shared" ref="L19:L23" si="0">+B19+G19</f>
        <v>27</v>
      </c>
      <c r="M19" s="499">
        <f t="shared" ref="M19:M23" si="1">+C19+H19</f>
        <v>15834.206846929999</v>
      </c>
      <c r="N19" s="498">
        <f t="shared" ref="N19:N23" si="2">+D19+I19</f>
        <v>1472</v>
      </c>
      <c r="O19" s="498">
        <f t="shared" ref="O19:O23" si="3">+E19+J19</f>
        <v>1769</v>
      </c>
      <c r="P19" s="498">
        <f t="shared" ref="P19:P23" si="4">+F19+K19</f>
        <v>3241</v>
      </c>
    </row>
    <row r="20" spans="1:17" ht="25.5">
      <c r="A20" s="412" t="s">
        <v>755</v>
      </c>
      <c r="B20" s="496">
        <v>0</v>
      </c>
      <c r="C20" s="497">
        <v>0</v>
      </c>
      <c r="D20" s="496">
        <v>0</v>
      </c>
      <c r="E20" s="496">
        <v>0</v>
      </c>
      <c r="F20" s="496">
        <v>0</v>
      </c>
      <c r="G20" s="496">
        <v>1</v>
      </c>
      <c r="H20" s="497">
        <v>39</v>
      </c>
      <c r="I20" s="496">
        <v>6</v>
      </c>
      <c r="J20" s="496">
        <v>0</v>
      </c>
      <c r="K20" s="496">
        <v>6</v>
      </c>
      <c r="L20" s="498">
        <f t="shared" si="0"/>
        <v>1</v>
      </c>
      <c r="M20" s="499">
        <f t="shared" si="1"/>
        <v>39</v>
      </c>
      <c r="N20" s="498">
        <f t="shared" si="2"/>
        <v>6</v>
      </c>
      <c r="O20" s="498">
        <f t="shared" si="3"/>
        <v>0</v>
      </c>
      <c r="P20" s="498">
        <f t="shared" si="4"/>
        <v>6</v>
      </c>
    </row>
    <row r="21" spans="1:17" ht="25.5">
      <c r="A21" s="412" t="s">
        <v>950</v>
      </c>
      <c r="B21" s="496">
        <v>0</v>
      </c>
      <c r="C21" s="497">
        <v>0</v>
      </c>
      <c r="D21" s="496">
        <v>0</v>
      </c>
      <c r="E21" s="496">
        <v>0</v>
      </c>
      <c r="F21" s="496">
        <v>0</v>
      </c>
      <c r="G21" s="496">
        <v>4</v>
      </c>
      <c r="H21" s="497">
        <v>665.57140400000003</v>
      </c>
      <c r="I21" s="496">
        <v>9</v>
      </c>
      <c r="J21" s="496">
        <v>0</v>
      </c>
      <c r="K21" s="496">
        <v>9</v>
      </c>
      <c r="L21" s="498">
        <f t="shared" si="0"/>
        <v>4</v>
      </c>
      <c r="M21" s="499">
        <f t="shared" si="1"/>
        <v>665.57140400000003</v>
      </c>
      <c r="N21" s="498">
        <f t="shared" si="2"/>
        <v>9</v>
      </c>
      <c r="O21" s="498">
        <f t="shared" si="3"/>
        <v>0</v>
      </c>
      <c r="P21" s="498">
        <f t="shared" si="4"/>
        <v>9</v>
      </c>
    </row>
    <row r="22" spans="1:17" s="5" customFormat="1" ht="20.100000000000001" customHeight="1">
      <c r="A22" s="411" t="s">
        <v>756</v>
      </c>
      <c r="B22" s="498">
        <v>0</v>
      </c>
      <c r="C22" s="499">
        <v>0</v>
      </c>
      <c r="D22" s="498">
        <v>0</v>
      </c>
      <c r="E22" s="498">
        <v>0</v>
      </c>
      <c r="F22" s="498">
        <v>0</v>
      </c>
      <c r="G22" s="496">
        <v>132</v>
      </c>
      <c r="H22" s="497">
        <v>4301.7107606999998</v>
      </c>
      <c r="I22" s="496">
        <v>1714</v>
      </c>
      <c r="J22" s="496">
        <v>1230</v>
      </c>
      <c r="K22" s="498">
        <v>2944</v>
      </c>
      <c r="L22" s="498">
        <f t="shared" si="0"/>
        <v>132</v>
      </c>
      <c r="M22" s="499">
        <f t="shared" si="1"/>
        <v>4301.7107606999998</v>
      </c>
      <c r="N22" s="498">
        <f t="shared" si="2"/>
        <v>1714</v>
      </c>
      <c r="O22" s="498">
        <f t="shared" si="3"/>
        <v>1230</v>
      </c>
      <c r="P22" s="498">
        <f t="shared" si="4"/>
        <v>2944</v>
      </c>
    </row>
    <row r="23" spans="1:17" s="5" customFormat="1" ht="20.100000000000001" customHeight="1">
      <c r="A23" s="411" t="s">
        <v>723</v>
      </c>
      <c r="B23" s="500">
        <v>6</v>
      </c>
      <c r="C23" s="501">
        <v>121.89772000000001</v>
      </c>
      <c r="D23" s="500">
        <v>94</v>
      </c>
      <c r="E23" s="500">
        <v>94</v>
      </c>
      <c r="F23" s="500">
        <v>188</v>
      </c>
      <c r="G23" s="500">
        <v>0</v>
      </c>
      <c r="H23" s="501">
        <v>0</v>
      </c>
      <c r="I23" s="500">
        <v>0</v>
      </c>
      <c r="J23" s="500">
        <v>0</v>
      </c>
      <c r="K23" s="500">
        <v>0</v>
      </c>
      <c r="L23" s="502">
        <f t="shared" si="0"/>
        <v>6</v>
      </c>
      <c r="M23" s="503">
        <f t="shared" si="1"/>
        <v>121.89772000000001</v>
      </c>
      <c r="N23" s="502">
        <f t="shared" si="2"/>
        <v>94</v>
      </c>
      <c r="O23" s="502">
        <f t="shared" si="3"/>
        <v>94</v>
      </c>
      <c r="P23" s="502">
        <f t="shared" si="4"/>
        <v>188</v>
      </c>
    </row>
    <row r="24" spans="1:17" ht="20.100000000000001" customHeight="1">
      <c r="A24" s="405" t="s">
        <v>151</v>
      </c>
      <c r="B24" s="556">
        <f>SUM(B19:B23)</f>
        <v>6</v>
      </c>
      <c r="C24" s="557">
        <f t="shared" ref="C24:K24" si="5">SUM(C19:C23)</f>
        <v>121.89772000000001</v>
      </c>
      <c r="D24" s="556">
        <f t="shared" si="5"/>
        <v>94</v>
      </c>
      <c r="E24" s="556">
        <f t="shared" si="5"/>
        <v>94</v>
      </c>
      <c r="F24" s="556">
        <f t="shared" si="5"/>
        <v>188</v>
      </c>
      <c r="G24" s="556">
        <f t="shared" si="5"/>
        <v>164</v>
      </c>
      <c r="H24" s="557">
        <f t="shared" si="5"/>
        <v>20840.489011629998</v>
      </c>
      <c r="I24" s="556">
        <f t="shared" si="5"/>
        <v>3201</v>
      </c>
      <c r="J24" s="556">
        <f t="shared" si="5"/>
        <v>2999</v>
      </c>
      <c r="K24" s="556">
        <f t="shared" si="5"/>
        <v>6200</v>
      </c>
      <c r="L24" s="491">
        <f t="shared" ref="L24" si="6">+B24+G24</f>
        <v>170</v>
      </c>
      <c r="M24" s="492">
        <f t="shared" ref="M24" si="7">+C24+H24</f>
        <v>20962.386731629998</v>
      </c>
      <c r="N24" s="491">
        <f t="shared" ref="N24" si="8">+D24+I24</f>
        <v>3295</v>
      </c>
      <c r="O24" s="491">
        <f t="shared" ref="O24" si="9">+E24+J24</f>
        <v>3093</v>
      </c>
      <c r="P24" s="491">
        <f t="shared" ref="P24" si="10">+F24+K24</f>
        <v>6388</v>
      </c>
    </row>
    <row r="25" spans="1:17" ht="20.100000000000001" customHeight="1">
      <c r="A25" s="406" t="s">
        <v>152</v>
      </c>
      <c r="B25" s="427">
        <v>0</v>
      </c>
      <c r="C25" s="415">
        <v>0</v>
      </c>
      <c r="D25" s="427">
        <v>0</v>
      </c>
      <c r="E25" s="427">
        <v>0</v>
      </c>
      <c r="F25" s="427">
        <v>0</v>
      </c>
      <c r="G25" s="427">
        <v>36</v>
      </c>
      <c r="H25" s="415">
        <v>9166.1308840500005</v>
      </c>
      <c r="I25" s="427">
        <v>2649</v>
      </c>
      <c r="J25" s="427">
        <v>2318</v>
      </c>
      <c r="K25" s="431">
        <v>4967</v>
      </c>
      <c r="L25" s="434">
        <v>36</v>
      </c>
      <c r="M25" s="650">
        <v>9166.1308840500005</v>
      </c>
      <c r="N25" s="434">
        <v>2649</v>
      </c>
      <c r="O25" s="434">
        <v>2318</v>
      </c>
      <c r="P25" s="434">
        <v>4967</v>
      </c>
    </row>
    <row r="26" spans="1:17" ht="20.100000000000001" customHeight="1">
      <c r="A26" s="407" t="s">
        <v>780</v>
      </c>
      <c r="B26" s="408">
        <v>32</v>
      </c>
      <c r="C26" s="409">
        <v>837.26300000000003</v>
      </c>
      <c r="D26" s="408">
        <v>431</v>
      </c>
      <c r="E26" s="408">
        <v>678</v>
      </c>
      <c r="F26" s="408">
        <v>1109</v>
      </c>
      <c r="G26" s="429">
        <v>305</v>
      </c>
      <c r="H26" s="410">
        <v>6075.2284331500032</v>
      </c>
      <c r="I26" s="429">
        <v>4749</v>
      </c>
      <c r="J26" s="429">
        <v>2898</v>
      </c>
      <c r="K26" s="432">
        <v>7647</v>
      </c>
      <c r="L26" s="435">
        <v>337</v>
      </c>
      <c r="M26" s="651">
        <v>6912.4914331500022</v>
      </c>
      <c r="N26" s="435">
        <v>5180</v>
      </c>
      <c r="O26" s="435">
        <v>3576</v>
      </c>
      <c r="P26" s="435">
        <v>8756</v>
      </c>
    </row>
    <row r="27" spans="1:17" s="5" customFormat="1" ht="15.75" customHeight="1">
      <c r="A27" s="6" t="s">
        <v>773</v>
      </c>
      <c r="B27" s="428"/>
      <c r="C27" s="414"/>
      <c r="D27" s="428"/>
      <c r="E27" s="428"/>
      <c r="F27" s="428"/>
      <c r="G27" s="428"/>
      <c r="H27" s="414"/>
      <c r="I27" s="428"/>
      <c r="J27" s="428"/>
      <c r="K27" s="428"/>
      <c r="L27" s="428"/>
      <c r="M27" s="414"/>
      <c r="N27" s="428"/>
      <c r="O27" s="428"/>
      <c r="P27" s="428"/>
    </row>
    <row r="28" spans="1:17" s="5" customFormat="1" ht="15.75" customHeight="1">
      <c r="A28" s="6" t="s">
        <v>153</v>
      </c>
      <c r="B28" s="428"/>
      <c r="C28" s="414"/>
      <c r="D28" s="428"/>
      <c r="E28" s="428"/>
      <c r="F28" s="428"/>
      <c r="G28" s="430"/>
      <c r="H28" s="416"/>
      <c r="I28" s="430"/>
      <c r="J28" s="430"/>
      <c r="K28" s="430"/>
      <c r="L28" s="428"/>
      <c r="M28" s="414"/>
      <c r="N28" s="439"/>
      <c r="O28" s="439"/>
      <c r="P28" s="428"/>
    </row>
    <row r="29" spans="1:17" s="5" customFormat="1" ht="15.75" customHeight="1">
      <c r="A29" s="6" t="s">
        <v>957</v>
      </c>
      <c r="B29" s="428"/>
      <c r="C29" s="414"/>
      <c r="D29" s="428"/>
      <c r="E29" s="428"/>
      <c r="F29" s="428"/>
      <c r="G29" s="430"/>
      <c r="H29" s="416"/>
      <c r="I29" s="430"/>
      <c r="J29" s="430"/>
      <c r="K29" s="430"/>
      <c r="L29" s="428"/>
      <c r="M29" s="414"/>
      <c r="N29" s="439"/>
      <c r="O29" s="439"/>
      <c r="P29" s="428"/>
    </row>
    <row r="30" spans="1:17" s="5" customFormat="1" ht="15.75" customHeight="1">
      <c r="A30" s="6" t="s">
        <v>154</v>
      </c>
      <c r="B30" s="428"/>
      <c r="C30" s="414"/>
      <c r="D30" s="428"/>
      <c r="E30" s="428"/>
      <c r="F30" s="428"/>
      <c r="G30" s="428"/>
      <c r="H30" s="417"/>
      <c r="I30" s="428"/>
      <c r="J30" s="428"/>
      <c r="K30" s="428"/>
      <c r="L30" s="428"/>
      <c r="M30" s="414"/>
      <c r="N30" s="428"/>
      <c r="O30" s="428"/>
      <c r="P30" s="428"/>
    </row>
    <row r="31" spans="1:17" s="5" customFormat="1" ht="15.75" customHeight="1">
      <c r="A31" s="6" t="s">
        <v>725</v>
      </c>
      <c r="B31" s="428"/>
      <c r="C31" s="414"/>
      <c r="D31" s="428"/>
      <c r="E31" s="428"/>
      <c r="F31" s="428"/>
      <c r="G31" s="428"/>
      <c r="H31" s="414"/>
      <c r="I31" s="428"/>
      <c r="J31" s="428"/>
      <c r="K31" s="428"/>
      <c r="L31" s="428"/>
      <c r="M31" s="414"/>
      <c r="N31" s="428"/>
      <c r="O31" s="428"/>
      <c r="P31" s="428"/>
    </row>
    <row r="33" spans="7:16" ht="21.95" customHeight="1">
      <c r="H33" s="215"/>
      <c r="K33" s="1"/>
      <c r="L33" s="1"/>
      <c r="M33" s="1"/>
      <c r="N33" s="1"/>
      <c r="O33" s="1"/>
      <c r="P33" s="1"/>
    </row>
    <row r="34" spans="7:16" ht="21.95" customHeight="1">
      <c r="G34" s="216"/>
      <c r="H34" s="215"/>
      <c r="M34" s="215"/>
      <c r="N34" s="1"/>
      <c r="O34" s="1"/>
      <c r="P34" s="1"/>
    </row>
  </sheetData>
  <mergeCells count="16">
    <mergeCell ref="A5:P5"/>
    <mergeCell ref="A8:P8"/>
    <mergeCell ref="A2:P2"/>
    <mergeCell ref="A3:P3"/>
    <mergeCell ref="A6:P6"/>
    <mergeCell ref="A7:P7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workbookViewId="0">
      <selection activeCell="C37" sqref="C37"/>
    </sheetView>
  </sheetViews>
  <sheetFormatPr defaultRowHeight="21.95" customHeight="1"/>
  <cols>
    <col min="1" max="1" width="93.375" style="76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64"/>
    </row>
    <row r="26" spans="1:5" ht="21.95" customHeight="1" thickBot="1">
      <c r="A26" s="65"/>
    </row>
    <row r="27" spans="1:5" s="67" customFormat="1" ht="21.95" customHeight="1" thickTop="1">
      <c r="A27" s="66"/>
    </row>
    <row r="28" spans="1:5" s="69" customFormat="1" ht="21.95" customHeight="1">
      <c r="A28" s="68" t="s">
        <v>688</v>
      </c>
    </row>
    <row r="29" spans="1:5" s="69" customFormat="1" ht="21.95" customHeight="1">
      <c r="A29" s="68" t="s">
        <v>689</v>
      </c>
      <c r="E29" s="70"/>
    </row>
    <row r="30" spans="1:5" s="69" customFormat="1" ht="21.95" customHeight="1">
      <c r="A30" s="71" t="s">
        <v>690</v>
      </c>
      <c r="E30" s="70"/>
    </row>
    <row r="31" spans="1:5" s="69" customFormat="1" ht="21.95" customHeight="1">
      <c r="A31" s="72" t="s">
        <v>691</v>
      </c>
    </row>
    <row r="32" spans="1:5" s="69" customFormat="1" ht="21.95" customHeight="1">
      <c r="A32" s="73" t="s">
        <v>946</v>
      </c>
    </row>
    <row r="33" spans="1:1" ht="21.95" customHeight="1">
      <c r="A33" s="74"/>
    </row>
    <row r="34" spans="1:1" ht="21.95" customHeight="1">
      <c r="A34" s="75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B24" sqref="B24"/>
    </sheetView>
  </sheetViews>
  <sheetFormatPr defaultColWidth="6.125" defaultRowHeight="21" customHeight="1"/>
  <cols>
    <col min="1" max="1" width="81.75" style="11" customWidth="1"/>
    <col min="2" max="2" width="7.25" style="28" customWidth="1"/>
    <col min="3" max="3" width="14.75" style="416" bestFit="1" customWidth="1"/>
    <col min="4" max="4" width="7.75" style="430" customWidth="1"/>
    <col min="5" max="5" width="9.125" style="215" customWidth="1"/>
    <col min="6" max="6" width="9.875" style="215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10" t="s">
        <v>948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311" t="s">
        <v>1175</v>
      </c>
      <c r="B2" s="27"/>
      <c r="C2" s="532"/>
      <c r="D2" s="504"/>
      <c r="E2" s="505"/>
      <c r="F2" s="505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310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555" t="s">
        <v>952</v>
      </c>
      <c r="B4" s="312"/>
      <c r="C4" s="533"/>
      <c r="D4" s="506"/>
      <c r="E4" s="507"/>
      <c r="F4" s="507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75" t="s">
        <v>155</v>
      </c>
      <c r="B5" s="313" t="s">
        <v>132</v>
      </c>
      <c r="C5" s="534" t="s">
        <v>156</v>
      </c>
      <c r="D5" s="677" t="s">
        <v>157</v>
      </c>
      <c r="E5" s="677"/>
      <c r="F5" s="678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76"/>
      <c r="B6" s="314" t="s">
        <v>137</v>
      </c>
      <c r="C6" s="535" t="s">
        <v>138</v>
      </c>
      <c r="D6" s="508" t="s">
        <v>139</v>
      </c>
      <c r="E6" s="509" t="s">
        <v>140</v>
      </c>
      <c r="F6" s="510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315" t="s">
        <v>953</v>
      </c>
      <c r="B7" s="316">
        <v>142</v>
      </c>
      <c r="C7" s="317">
        <v>3836.1218565099998</v>
      </c>
      <c r="D7" s="511">
        <v>1155</v>
      </c>
      <c r="E7" s="512">
        <v>474</v>
      </c>
      <c r="F7" s="513">
        <v>1629</v>
      </c>
      <c r="K7" s="318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315" t="s">
        <v>954</v>
      </c>
      <c r="B8" s="319">
        <v>25</v>
      </c>
      <c r="C8" s="320">
        <v>3594.2360281900001</v>
      </c>
      <c r="D8" s="514">
        <v>1000</v>
      </c>
      <c r="E8" s="515">
        <v>1011</v>
      </c>
      <c r="F8" s="513">
        <v>2011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315" t="s">
        <v>955</v>
      </c>
      <c r="B9" s="319">
        <v>3</v>
      </c>
      <c r="C9" s="320">
        <v>13532.028846929999</v>
      </c>
      <c r="D9" s="514">
        <v>1140</v>
      </c>
      <c r="E9" s="514">
        <v>1608</v>
      </c>
      <c r="F9" s="516">
        <v>2748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528" customFormat="1" ht="21" customHeight="1">
      <c r="A10" s="522" t="s">
        <v>131</v>
      </c>
      <c r="B10" s="523">
        <f>SUM(B7:B9)</f>
        <v>170</v>
      </c>
      <c r="C10" s="524">
        <f t="shared" ref="C10:F10" si="0">SUM(C7:C9)</f>
        <v>20962.386731629998</v>
      </c>
      <c r="D10" s="525">
        <f t="shared" si="0"/>
        <v>3295</v>
      </c>
      <c r="E10" s="525">
        <f t="shared" si="0"/>
        <v>3093</v>
      </c>
      <c r="F10" s="525">
        <f t="shared" si="0"/>
        <v>6388</v>
      </c>
      <c r="G10" s="526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  <c r="Z10" s="527"/>
      <c r="AA10" s="527"/>
      <c r="AB10" s="527"/>
      <c r="AC10" s="527"/>
      <c r="AD10" s="527"/>
      <c r="AE10" s="527"/>
      <c r="AF10" s="527"/>
      <c r="AG10" s="527"/>
      <c r="AH10" s="527"/>
      <c r="AI10" s="527"/>
      <c r="AJ10" s="527"/>
      <c r="AK10" s="527"/>
      <c r="AL10" s="527"/>
      <c r="AM10" s="527"/>
      <c r="AN10" s="527"/>
      <c r="AO10" s="527"/>
      <c r="AP10" s="527"/>
      <c r="AQ10" s="527"/>
      <c r="AR10" s="527"/>
      <c r="AS10" s="527"/>
      <c r="AT10" s="527"/>
      <c r="AU10" s="527"/>
      <c r="AV10" s="527"/>
      <c r="AW10" s="527"/>
      <c r="AX10" s="527"/>
      <c r="AY10" s="527"/>
      <c r="AZ10" s="527"/>
      <c r="BA10" s="527"/>
      <c r="BB10" s="527"/>
      <c r="BC10" s="527"/>
      <c r="BD10" s="527"/>
      <c r="BE10" s="527"/>
      <c r="BF10" s="527"/>
      <c r="BG10" s="527"/>
      <c r="BH10" s="527"/>
      <c r="BI10" s="527"/>
      <c r="BJ10" s="527"/>
      <c r="BK10" s="527"/>
      <c r="BL10" s="527"/>
      <c r="BM10" s="527"/>
      <c r="BN10" s="527"/>
      <c r="BO10" s="527"/>
      <c r="BP10" s="527"/>
      <c r="BQ10" s="527"/>
      <c r="BR10" s="527"/>
      <c r="BS10" s="527"/>
      <c r="BT10" s="527"/>
      <c r="BU10" s="527"/>
      <c r="BV10" s="527"/>
      <c r="BW10" s="527"/>
      <c r="BX10" s="527"/>
      <c r="BY10" s="527"/>
      <c r="BZ10" s="527"/>
      <c r="CA10" s="527"/>
      <c r="CB10" s="527"/>
      <c r="CC10" s="527"/>
      <c r="CD10" s="527"/>
      <c r="CE10" s="527"/>
      <c r="CF10" s="527"/>
      <c r="CG10" s="527"/>
      <c r="CH10" s="527"/>
      <c r="CI10" s="527"/>
      <c r="CJ10" s="527"/>
      <c r="CK10" s="527"/>
      <c r="CL10" s="527"/>
      <c r="CM10" s="527"/>
      <c r="CN10" s="527"/>
      <c r="CO10" s="527"/>
      <c r="CP10" s="527"/>
      <c r="CQ10" s="527"/>
      <c r="CR10" s="527"/>
      <c r="CS10" s="527"/>
      <c r="CT10" s="527"/>
      <c r="CU10" s="527"/>
      <c r="CV10" s="527"/>
      <c r="CW10" s="527"/>
      <c r="CX10" s="527"/>
      <c r="CY10" s="527"/>
      <c r="CZ10" s="527"/>
      <c r="DA10" s="527"/>
      <c r="DB10" s="527"/>
      <c r="DC10" s="527"/>
      <c r="DD10" s="527"/>
      <c r="DE10" s="527"/>
      <c r="DF10" s="527"/>
      <c r="DG10" s="527"/>
      <c r="DH10" s="527"/>
      <c r="DI10" s="527"/>
      <c r="DJ10" s="527"/>
      <c r="DK10" s="527"/>
      <c r="DL10" s="527"/>
      <c r="DM10" s="527"/>
      <c r="DN10" s="527"/>
      <c r="DO10" s="527"/>
      <c r="DP10" s="527"/>
      <c r="DQ10" s="527"/>
      <c r="DR10" s="527"/>
      <c r="DS10" s="527"/>
      <c r="DT10" s="527"/>
      <c r="DU10" s="527"/>
      <c r="DV10" s="527"/>
      <c r="DW10" s="527"/>
      <c r="DX10" s="527"/>
      <c r="DY10" s="527"/>
      <c r="DZ10" s="527"/>
      <c r="EA10" s="527"/>
      <c r="EB10" s="527"/>
      <c r="EC10" s="527"/>
      <c r="ED10" s="527"/>
      <c r="EE10" s="527"/>
      <c r="EF10" s="527"/>
      <c r="EG10" s="527"/>
      <c r="EH10" s="527"/>
      <c r="EI10" s="527"/>
      <c r="EJ10" s="527"/>
      <c r="EK10" s="527"/>
      <c r="EL10" s="527"/>
      <c r="EM10" s="527"/>
      <c r="EN10" s="527"/>
      <c r="EO10" s="527"/>
      <c r="EP10" s="527"/>
      <c r="EQ10" s="527"/>
      <c r="ER10" s="527"/>
      <c r="ES10" s="527"/>
      <c r="ET10" s="527"/>
      <c r="EU10" s="527"/>
      <c r="EV10" s="527"/>
      <c r="EW10" s="527"/>
      <c r="EX10" s="527"/>
      <c r="EY10" s="527"/>
      <c r="EZ10" s="527"/>
      <c r="FA10" s="527"/>
      <c r="FB10" s="527"/>
      <c r="FC10" s="527"/>
      <c r="FD10" s="527"/>
      <c r="FE10" s="527"/>
      <c r="FF10" s="527"/>
      <c r="FG10" s="527"/>
      <c r="FH10" s="527"/>
      <c r="FI10" s="527"/>
      <c r="FJ10" s="527"/>
      <c r="FK10" s="527"/>
      <c r="FL10" s="527"/>
      <c r="FM10" s="527"/>
      <c r="FN10" s="527"/>
      <c r="FO10" s="527"/>
      <c r="FP10" s="527"/>
      <c r="FQ10" s="527"/>
      <c r="FR10" s="527"/>
      <c r="FS10" s="527"/>
      <c r="FT10" s="527"/>
      <c r="FU10" s="527"/>
      <c r="FV10" s="527"/>
      <c r="FW10" s="527"/>
      <c r="FX10" s="527"/>
      <c r="FY10" s="527"/>
      <c r="FZ10" s="527"/>
      <c r="GA10" s="527"/>
      <c r="GB10" s="527"/>
      <c r="GC10" s="527"/>
      <c r="GD10" s="527"/>
      <c r="GE10" s="527"/>
      <c r="GF10" s="527"/>
      <c r="GG10" s="527"/>
      <c r="GH10" s="527"/>
      <c r="GI10" s="527"/>
      <c r="GJ10" s="527"/>
      <c r="GK10" s="527"/>
      <c r="GL10" s="527"/>
      <c r="GM10" s="527"/>
      <c r="GN10" s="527"/>
      <c r="GO10" s="527"/>
      <c r="GP10" s="527"/>
      <c r="GQ10" s="527"/>
      <c r="GR10" s="527"/>
      <c r="GS10" s="527"/>
      <c r="GT10" s="527"/>
      <c r="GU10" s="527"/>
      <c r="GV10" s="527"/>
      <c r="GW10" s="527"/>
      <c r="GX10" s="527"/>
      <c r="GY10" s="527"/>
      <c r="GZ10" s="527"/>
      <c r="HA10" s="527"/>
      <c r="HB10" s="527"/>
      <c r="HC10" s="527"/>
      <c r="HD10" s="527"/>
      <c r="HE10" s="527"/>
      <c r="HF10" s="527"/>
      <c r="HG10" s="527"/>
      <c r="HH10" s="527"/>
      <c r="HI10" s="527"/>
      <c r="HJ10" s="527"/>
      <c r="HK10" s="527"/>
      <c r="HL10" s="527"/>
      <c r="HM10" s="527"/>
      <c r="HN10" s="527"/>
      <c r="HO10" s="527"/>
      <c r="HP10" s="527"/>
      <c r="HQ10" s="527"/>
      <c r="HR10" s="527"/>
      <c r="HS10" s="527"/>
      <c r="HT10" s="527"/>
      <c r="HU10" s="527"/>
      <c r="HV10" s="527"/>
      <c r="HW10" s="527"/>
      <c r="HX10" s="527"/>
      <c r="HY10" s="527"/>
      <c r="HZ10" s="527"/>
      <c r="IA10" s="527"/>
      <c r="IB10" s="527"/>
      <c r="IC10" s="527"/>
      <c r="ID10" s="527"/>
      <c r="IE10" s="527"/>
      <c r="IF10" s="527"/>
      <c r="IG10" s="527"/>
      <c r="IH10" s="527"/>
      <c r="II10" s="527"/>
      <c r="IJ10" s="527"/>
      <c r="IK10" s="527"/>
      <c r="IL10" s="527"/>
      <c r="IM10" s="527"/>
      <c r="IN10" s="527"/>
      <c r="IO10" s="527"/>
      <c r="IP10" s="527"/>
      <c r="IQ10" s="527"/>
      <c r="IR10" s="527"/>
      <c r="IS10" s="527"/>
      <c r="IT10" s="527"/>
      <c r="IU10" s="527"/>
      <c r="IV10" s="527"/>
    </row>
    <row r="11" spans="1:256" ht="21" customHeight="1">
      <c r="A11" s="12"/>
      <c r="B11" s="29"/>
      <c r="C11" s="536"/>
      <c r="D11" s="517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32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/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198" t="s">
        <v>782</v>
      </c>
    </row>
    <row r="2" spans="1:10" s="100" customFormat="1" ht="20.100000000000001" customHeight="1">
      <c r="A2" s="198" t="s">
        <v>972</v>
      </c>
      <c r="B2" s="99"/>
      <c r="C2" s="99"/>
      <c r="D2" s="99"/>
      <c r="E2" s="99"/>
      <c r="F2" s="99"/>
      <c r="G2" s="99"/>
      <c r="H2" s="101"/>
    </row>
    <row r="3" spans="1:10" s="82" customFormat="1" ht="20.100000000000001" customHeight="1">
      <c r="A3" s="323" t="s">
        <v>160</v>
      </c>
      <c r="B3" s="679" t="s">
        <v>158</v>
      </c>
      <c r="C3" s="680"/>
      <c r="D3" s="681"/>
      <c r="E3" s="679" t="s">
        <v>159</v>
      </c>
      <c r="F3" s="680"/>
      <c r="G3" s="681"/>
      <c r="H3" s="679" t="s">
        <v>136</v>
      </c>
      <c r="I3" s="680"/>
      <c r="J3" s="681"/>
    </row>
    <row r="4" spans="1:10" s="82" customFormat="1" ht="20.100000000000001" customHeight="1">
      <c r="A4" s="324"/>
      <c r="B4" s="322" t="s">
        <v>775</v>
      </c>
      <c r="C4" s="155" t="s">
        <v>951</v>
      </c>
      <c r="D4" s="155" t="s">
        <v>971</v>
      </c>
      <c r="E4" s="155" t="s">
        <v>775</v>
      </c>
      <c r="F4" s="155" t="s">
        <v>951</v>
      </c>
      <c r="G4" s="155" t="s">
        <v>971</v>
      </c>
      <c r="H4" s="156" t="s">
        <v>775</v>
      </c>
      <c r="I4" s="299" t="s">
        <v>951</v>
      </c>
      <c r="J4" s="156" t="s">
        <v>971</v>
      </c>
    </row>
    <row r="5" spans="1:10" ht="20.100000000000001" customHeight="1">
      <c r="A5" s="148" t="s">
        <v>161</v>
      </c>
      <c r="B5" s="83">
        <v>204</v>
      </c>
      <c r="C5" s="300">
        <v>163</v>
      </c>
      <c r="D5" s="301">
        <v>143</v>
      </c>
      <c r="E5" s="157">
        <v>21024.704148000001</v>
      </c>
      <c r="F5" s="157">
        <v>7458.9617812900005</v>
      </c>
      <c r="G5" s="298">
        <v>9343.4446584999951</v>
      </c>
      <c r="H5" s="123">
        <v>9033</v>
      </c>
      <c r="I5" s="159">
        <v>3416</v>
      </c>
      <c r="J5" s="308">
        <v>3706</v>
      </c>
    </row>
    <row r="6" spans="1:10" ht="20.100000000000001" customHeight="1">
      <c r="A6" s="148" t="s">
        <v>162</v>
      </c>
      <c r="B6" s="83">
        <v>177</v>
      </c>
      <c r="C6" s="302">
        <v>184</v>
      </c>
      <c r="D6" s="303">
        <v>190</v>
      </c>
      <c r="E6" s="158">
        <v>14302.297053</v>
      </c>
      <c r="F6" s="158">
        <v>7562.1496571000016</v>
      </c>
      <c r="G6" s="298">
        <v>12994.755075090005</v>
      </c>
      <c r="H6" s="124">
        <v>5424</v>
      </c>
      <c r="I6" s="159">
        <v>3391</v>
      </c>
      <c r="J6" s="159">
        <v>3934</v>
      </c>
    </row>
    <row r="7" spans="1:10" ht="20.100000000000001" customHeight="1">
      <c r="A7" s="148" t="s">
        <v>163</v>
      </c>
      <c r="B7" s="83">
        <v>214</v>
      </c>
      <c r="C7" s="302">
        <v>225</v>
      </c>
      <c r="D7" s="303">
        <v>212</v>
      </c>
      <c r="E7" s="158">
        <v>10251.475895</v>
      </c>
      <c r="F7" s="158">
        <v>13246.326179460995</v>
      </c>
      <c r="G7" s="298">
        <v>11604.39226948</v>
      </c>
      <c r="H7" s="124">
        <v>5042</v>
      </c>
      <c r="I7" s="159">
        <v>5230</v>
      </c>
      <c r="J7" s="159">
        <v>4166</v>
      </c>
    </row>
    <row r="8" spans="1:10" ht="20.100000000000001" customHeight="1">
      <c r="A8" s="148" t="s">
        <v>164</v>
      </c>
      <c r="B8" s="83">
        <v>232</v>
      </c>
      <c r="C8" s="302">
        <v>170</v>
      </c>
      <c r="D8" s="303">
        <v>136</v>
      </c>
      <c r="E8" s="158">
        <v>11712.808358299999</v>
      </c>
      <c r="F8" s="158">
        <v>26001.918690849998</v>
      </c>
      <c r="G8" s="298">
        <v>10652.85560916</v>
      </c>
      <c r="H8" s="124">
        <v>6031</v>
      </c>
      <c r="I8" s="159">
        <v>6039</v>
      </c>
      <c r="J8" s="159">
        <v>3977</v>
      </c>
    </row>
    <row r="9" spans="1:10" ht="20.100000000000001" customHeight="1">
      <c r="A9" s="148" t="s">
        <v>165</v>
      </c>
      <c r="B9" s="83">
        <v>224</v>
      </c>
      <c r="C9" s="302">
        <v>182</v>
      </c>
      <c r="D9" s="303">
        <v>174</v>
      </c>
      <c r="E9" s="158">
        <v>62907.289735880004</v>
      </c>
      <c r="F9" s="158">
        <v>24283.155488550005</v>
      </c>
      <c r="G9" s="298">
        <v>9255.8175096100003</v>
      </c>
      <c r="H9" s="124">
        <v>10175</v>
      </c>
      <c r="I9" s="159">
        <v>9353</v>
      </c>
      <c r="J9" s="159">
        <v>4725</v>
      </c>
    </row>
    <row r="10" spans="1:10" ht="20.100000000000001" customHeight="1">
      <c r="A10" s="148" t="s">
        <v>166</v>
      </c>
      <c r="B10" s="83">
        <v>227</v>
      </c>
      <c r="C10" s="302">
        <v>198</v>
      </c>
      <c r="D10" s="303">
        <v>158</v>
      </c>
      <c r="E10" s="158">
        <v>48047.586326880002</v>
      </c>
      <c r="F10" s="158">
        <v>14402.369336199998</v>
      </c>
      <c r="G10" s="298">
        <v>22521.095644230001</v>
      </c>
      <c r="H10" s="124">
        <v>6116</v>
      </c>
      <c r="I10" s="159">
        <v>4067</v>
      </c>
      <c r="J10" s="159">
        <v>5142</v>
      </c>
    </row>
    <row r="11" spans="1:10" ht="20.100000000000001" customHeight="1">
      <c r="A11" s="148" t="s">
        <v>167</v>
      </c>
      <c r="B11" s="83">
        <v>223</v>
      </c>
      <c r="C11" s="302">
        <v>146</v>
      </c>
      <c r="D11" s="303">
        <v>164</v>
      </c>
      <c r="E11" s="158">
        <v>9645.1505872500002</v>
      </c>
      <c r="F11" s="158">
        <v>9970.2564042899976</v>
      </c>
      <c r="G11" s="298">
        <v>13028.063973540004</v>
      </c>
      <c r="H11" s="124">
        <v>5314</v>
      </c>
      <c r="I11" s="159">
        <v>3589</v>
      </c>
      <c r="J11" s="159">
        <v>4579</v>
      </c>
    </row>
    <row r="12" spans="1:10" ht="20.100000000000001" customHeight="1">
      <c r="A12" s="148" t="s">
        <v>168</v>
      </c>
      <c r="B12" s="83">
        <v>256</v>
      </c>
      <c r="C12" s="302">
        <v>199</v>
      </c>
      <c r="D12" s="303">
        <v>170</v>
      </c>
      <c r="E12" s="158">
        <v>12506.156311909999</v>
      </c>
      <c r="F12" s="158">
        <v>10322.406102729998</v>
      </c>
      <c r="G12" s="298">
        <v>20962.386731630006</v>
      </c>
      <c r="H12" s="124">
        <v>6682</v>
      </c>
      <c r="I12" s="159">
        <v>4758</v>
      </c>
      <c r="J12" s="159">
        <v>6388</v>
      </c>
    </row>
    <row r="13" spans="1:10" ht="20.100000000000001" customHeight="1">
      <c r="A13" s="148" t="s">
        <v>169</v>
      </c>
      <c r="B13" s="84">
        <v>282</v>
      </c>
      <c r="C13" s="304">
        <v>234</v>
      </c>
      <c r="D13" s="305"/>
      <c r="E13" s="158">
        <v>16848.117287549998</v>
      </c>
      <c r="F13" s="158">
        <v>14430.232023993009</v>
      </c>
      <c r="G13" s="298"/>
      <c r="H13" s="124">
        <v>7186</v>
      </c>
      <c r="I13" s="159">
        <v>6011</v>
      </c>
      <c r="J13" s="159"/>
    </row>
    <row r="14" spans="1:10" ht="20.100000000000001" customHeight="1">
      <c r="A14" s="148" t="s">
        <v>170</v>
      </c>
      <c r="B14" s="84">
        <v>175</v>
      </c>
      <c r="C14" s="304">
        <v>179</v>
      </c>
      <c r="D14" s="305"/>
      <c r="E14" s="158">
        <v>10862.644637165002</v>
      </c>
      <c r="F14" s="158">
        <v>8733.1699023099973</v>
      </c>
      <c r="G14" s="298"/>
      <c r="H14" s="124">
        <v>8864</v>
      </c>
      <c r="I14" s="159">
        <v>4263</v>
      </c>
      <c r="J14" s="159"/>
    </row>
    <row r="15" spans="1:10" ht="20.100000000000001" customHeight="1">
      <c r="A15" s="148" t="s">
        <v>171</v>
      </c>
      <c r="B15" s="84">
        <v>209</v>
      </c>
      <c r="C15" s="304">
        <v>157</v>
      </c>
      <c r="D15" s="305"/>
      <c r="E15" s="158">
        <v>10216.855726130001</v>
      </c>
      <c r="F15" s="158">
        <v>39801.795989849998</v>
      </c>
      <c r="G15" s="298"/>
      <c r="H15" s="124">
        <v>6234</v>
      </c>
      <c r="I15" s="159">
        <v>3670</v>
      </c>
      <c r="J15" s="159"/>
    </row>
    <row r="16" spans="1:10" ht="20.100000000000001" customHeight="1">
      <c r="A16" s="148" t="s">
        <v>172</v>
      </c>
      <c r="B16" s="84">
        <v>198</v>
      </c>
      <c r="C16" s="306">
        <v>203</v>
      </c>
      <c r="D16" s="307"/>
      <c r="E16" s="158">
        <v>11771.91120617</v>
      </c>
      <c r="F16" s="158">
        <v>11790.968879590002</v>
      </c>
      <c r="G16" s="298"/>
      <c r="H16" s="125">
        <v>5534</v>
      </c>
      <c r="I16" s="159">
        <v>4785</v>
      </c>
      <c r="J16" s="309"/>
    </row>
    <row r="17" spans="1:10" ht="20.100000000000001" customHeight="1">
      <c r="A17" s="248" t="s">
        <v>131</v>
      </c>
      <c r="B17" s="249">
        <f t="shared" ref="B17:D17" si="0">SUM(B5:B16)</f>
        <v>2621</v>
      </c>
      <c r="C17" s="249">
        <f t="shared" si="0"/>
        <v>2240</v>
      </c>
      <c r="D17" s="249">
        <f t="shared" si="0"/>
        <v>1347</v>
      </c>
      <c r="E17" s="250">
        <v>171345.649313</v>
      </c>
      <c r="F17" s="250">
        <v>240096.99727323503</v>
      </c>
      <c r="G17" s="250">
        <f t="shared" ref="G17:J17" si="1">SUM(G5:G16)</f>
        <v>110362.81147124</v>
      </c>
      <c r="H17" s="251">
        <f t="shared" si="1"/>
        <v>81635</v>
      </c>
      <c r="I17" s="251">
        <f t="shared" si="1"/>
        <v>58572</v>
      </c>
      <c r="J17" s="251">
        <f t="shared" si="1"/>
        <v>36617</v>
      </c>
    </row>
    <row r="20" spans="1:10" ht="20.100000000000001" customHeight="1">
      <c r="E20" s="85"/>
      <c r="F20" s="85"/>
      <c r="G20" s="85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zoomScale="115" zoomScaleNormal="115" workbookViewId="0">
      <selection activeCell="I30" sqref="I30"/>
    </sheetView>
  </sheetViews>
  <sheetFormatPr defaultColWidth="8.125" defaultRowHeight="21.95" customHeight="1"/>
  <cols>
    <col min="1" max="1" width="28.875" style="566" customWidth="1"/>
    <col min="2" max="2" width="11.375" style="564" bestFit="1" customWidth="1"/>
    <col min="3" max="3" width="9.25" style="565" customWidth="1"/>
    <col min="4" max="4" width="8.25" style="564" bestFit="1" customWidth="1"/>
    <col min="5" max="5" width="32.625" style="564" customWidth="1"/>
    <col min="6" max="6" width="9.75" style="564" bestFit="1" customWidth="1"/>
    <col min="7" max="7" width="8.375" style="565" bestFit="1" customWidth="1"/>
    <col min="8" max="9" width="8.125" style="564"/>
    <col min="10" max="10" width="14.875" style="564" customWidth="1"/>
    <col min="11" max="11" width="8.125" style="564"/>
    <col min="12" max="13" width="8.375" style="565" bestFit="1" customWidth="1"/>
    <col min="14" max="256" width="8.125" style="564"/>
    <col min="257" max="257" width="125.75" style="564" customWidth="1"/>
    <col min="258" max="258" width="13.125" style="564" customWidth="1"/>
    <col min="259" max="260" width="8.125" style="564"/>
    <col min="261" max="261" width="10.25" style="564" customWidth="1"/>
    <col min="262" max="262" width="13.375" style="564" customWidth="1"/>
    <col min="263" max="263" width="8.75" style="564" customWidth="1"/>
    <col min="264" max="512" width="8.125" style="564"/>
    <col min="513" max="513" width="125.75" style="564" customWidth="1"/>
    <col min="514" max="514" width="13.125" style="564" customWidth="1"/>
    <col min="515" max="516" width="8.125" style="564"/>
    <col min="517" max="517" width="10.25" style="564" customWidth="1"/>
    <col min="518" max="518" width="13.375" style="564" customWidth="1"/>
    <col min="519" max="519" width="8.75" style="564" customWidth="1"/>
    <col min="520" max="768" width="8.125" style="564"/>
    <col min="769" max="769" width="125.75" style="564" customWidth="1"/>
    <col min="770" max="770" width="13.125" style="564" customWidth="1"/>
    <col min="771" max="772" width="8.125" style="564"/>
    <col min="773" max="773" width="10.25" style="564" customWidth="1"/>
    <col min="774" max="774" width="13.375" style="564" customWidth="1"/>
    <col min="775" max="775" width="8.75" style="564" customWidth="1"/>
    <col min="776" max="1024" width="8.125" style="564"/>
    <col min="1025" max="1025" width="125.75" style="564" customWidth="1"/>
    <col min="1026" max="1026" width="13.125" style="564" customWidth="1"/>
    <col min="1027" max="1028" width="8.125" style="564"/>
    <col min="1029" max="1029" width="10.25" style="564" customWidth="1"/>
    <col min="1030" max="1030" width="13.375" style="564" customWidth="1"/>
    <col min="1031" max="1031" width="8.75" style="564" customWidth="1"/>
    <col min="1032" max="1280" width="8.125" style="564"/>
    <col min="1281" max="1281" width="125.75" style="564" customWidth="1"/>
    <col min="1282" max="1282" width="13.125" style="564" customWidth="1"/>
    <col min="1283" max="1284" width="8.125" style="564"/>
    <col min="1285" max="1285" width="10.25" style="564" customWidth="1"/>
    <col min="1286" max="1286" width="13.375" style="564" customWidth="1"/>
    <col min="1287" max="1287" width="8.75" style="564" customWidth="1"/>
    <col min="1288" max="1536" width="8.125" style="564"/>
    <col min="1537" max="1537" width="125.75" style="564" customWidth="1"/>
    <col min="1538" max="1538" width="13.125" style="564" customWidth="1"/>
    <col min="1539" max="1540" width="8.125" style="564"/>
    <col min="1541" max="1541" width="10.25" style="564" customWidth="1"/>
    <col min="1542" max="1542" width="13.375" style="564" customWidth="1"/>
    <col min="1543" max="1543" width="8.75" style="564" customWidth="1"/>
    <col min="1544" max="1792" width="8.125" style="564"/>
    <col min="1793" max="1793" width="125.75" style="564" customWidth="1"/>
    <col min="1794" max="1794" width="13.125" style="564" customWidth="1"/>
    <col min="1795" max="1796" width="8.125" style="564"/>
    <col min="1797" max="1797" width="10.25" style="564" customWidth="1"/>
    <col min="1798" max="1798" width="13.375" style="564" customWidth="1"/>
    <col min="1799" max="1799" width="8.75" style="564" customWidth="1"/>
    <col min="1800" max="2048" width="8.125" style="564"/>
    <col min="2049" max="2049" width="125.75" style="564" customWidth="1"/>
    <col min="2050" max="2050" width="13.125" style="564" customWidth="1"/>
    <col min="2051" max="2052" width="8.125" style="564"/>
    <col min="2053" max="2053" width="10.25" style="564" customWidth="1"/>
    <col min="2054" max="2054" width="13.375" style="564" customWidth="1"/>
    <col min="2055" max="2055" width="8.75" style="564" customWidth="1"/>
    <col min="2056" max="2304" width="8.125" style="564"/>
    <col min="2305" max="2305" width="125.75" style="564" customWidth="1"/>
    <col min="2306" max="2306" width="13.125" style="564" customWidth="1"/>
    <col min="2307" max="2308" width="8.125" style="564"/>
    <col min="2309" max="2309" width="10.25" style="564" customWidth="1"/>
    <col min="2310" max="2310" width="13.375" style="564" customWidth="1"/>
    <col min="2311" max="2311" width="8.75" style="564" customWidth="1"/>
    <col min="2312" max="2560" width="8.125" style="564"/>
    <col min="2561" max="2561" width="125.75" style="564" customWidth="1"/>
    <col min="2562" max="2562" width="13.125" style="564" customWidth="1"/>
    <col min="2563" max="2564" width="8.125" style="564"/>
    <col min="2565" max="2565" width="10.25" style="564" customWidth="1"/>
    <col min="2566" max="2566" width="13.375" style="564" customWidth="1"/>
    <col min="2567" max="2567" width="8.75" style="564" customWidth="1"/>
    <col min="2568" max="2816" width="8.125" style="564"/>
    <col min="2817" max="2817" width="125.75" style="564" customWidth="1"/>
    <col min="2818" max="2818" width="13.125" style="564" customWidth="1"/>
    <col min="2819" max="2820" width="8.125" style="564"/>
    <col min="2821" max="2821" width="10.25" style="564" customWidth="1"/>
    <col min="2822" max="2822" width="13.375" style="564" customWidth="1"/>
    <col min="2823" max="2823" width="8.75" style="564" customWidth="1"/>
    <col min="2824" max="3072" width="8.125" style="564"/>
    <col min="3073" max="3073" width="125.75" style="564" customWidth="1"/>
    <col min="3074" max="3074" width="13.125" style="564" customWidth="1"/>
    <col min="3075" max="3076" width="8.125" style="564"/>
    <col min="3077" max="3077" width="10.25" style="564" customWidth="1"/>
    <col min="3078" max="3078" width="13.375" style="564" customWidth="1"/>
    <col min="3079" max="3079" width="8.75" style="564" customWidth="1"/>
    <col min="3080" max="3328" width="8.125" style="564"/>
    <col min="3329" max="3329" width="125.75" style="564" customWidth="1"/>
    <col min="3330" max="3330" width="13.125" style="564" customWidth="1"/>
    <col min="3331" max="3332" width="8.125" style="564"/>
    <col min="3333" max="3333" width="10.25" style="564" customWidth="1"/>
    <col min="3334" max="3334" width="13.375" style="564" customWidth="1"/>
    <col min="3335" max="3335" width="8.75" style="564" customWidth="1"/>
    <col min="3336" max="3584" width="8.125" style="564"/>
    <col min="3585" max="3585" width="125.75" style="564" customWidth="1"/>
    <col min="3586" max="3586" width="13.125" style="564" customWidth="1"/>
    <col min="3587" max="3588" width="8.125" style="564"/>
    <col min="3589" max="3589" width="10.25" style="564" customWidth="1"/>
    <col min="3590" max="3590" width="13.375" style="564" customWidth="1"/>
    <col min="3591" max="3591" width="8.75" style="564" customWidth="1"/>
    <col min="3592" max="3840" width="8.125" style="564"/>
    <col min="3841" max="3841" width="125.75" style="564" customWidth="1"/>
    <col min="3842" max="3842" width="13.125" style="564" customWidth="1"/>
    <col min="3843" max="3844" width="8.125" style="564"/>
    <col min="3845" max="3845" width="10.25" style="564" customWidth="1"/>
    <col min="3846" max="3846" width="13.375" style="564" customWidth="1"/>
    <col min="3847" max="3847" width="8.75" style="564" customWidth="1"/>
    <col min="3848" max="4096" width="8.125" style="564"/>
    <col min="4097" max="4097" width="125.75" style="564" customWidth="1"/>
    <col min="4098" max="4098" width="13.125" style="564" customWidth="1"/>
    <col min="4099" max="4100" width="8.125" style="564"/>
    <col min="4101" max="4101" width="10.25" style="564" customWidth="1"/>
    <col min="4102" max="4102" width="13.375" style="564" customWidth="1"/>
    <col min="4103" max="4103" width="8.75" style="564" customWidth="1"/>
    <col min="4104" max="4352" width="8.125" style="564"/>
    <col min="4353" max="4353" width="125.75" style="564" customWidth="1"/>
    <col min="4354" max="4354" width="13.125" style="564" customWidth="1"/>
    <col min="4355" max="4356" width="8.125" style="564"/>
    <col min="4357" max="4357" width="10.25" style="564" customWidth="1"/>
    <col min="4358" max="4358" width="13.375" style="564" customWidth="1"/>
    <col min="4359" max="4359" width="8.75" style="564" customWidth="1"/>
    <col min="4360" max="4608" width="8.125" style="564"/>
    <col min="4609" max="4609" width="125.75" style="564" customWidth="1"/>
    <col min="4610" max="4610" width="13.125" style="564" customWidth="1"/>
    <col min="4611" max="4612" width="8.125" style="564"/>
    <col min="4613" max="4613" width="10.25" style="564" customWidth="1"/>
    <col min="4614" max="4614" width="13.375" style="564" customWidth="1"/>
    <col min="4615" max="4615" width="8.75" style="564" customWidth="1"/>
    <col min="4616" max="4864" width="8.125" style="564"/>
    <col min="4865" max="4865" width="125.75" style="564" customWidth="1"/>
    <col min="4866" max="4866" width="13.125" style="564" customWidth="1"/>
    <col min="4867" max="4868" width="8.125" style="564"/>
    <col min="4869" max="4869" width="10.25" style="564" customWidth="1"/>
    <col min="4870" max="4870" width="13.375" style="564" customWidth="1"/>
    <col min="4871" max="4871" width="8.75" style="564" customWidth="1"/>
    <col min="4872" max="5120" width="8.125" style="564"/>
    <col min="5121" max="5121" width="125.75" style="564" customWidth="1"/>
    <col min="5122" max="5122" width="13.125" style="564" customWidth="1"/>
    <col min="5123" max="5124" width="8.125" style="564"/>
    <col min="5125" max="5125" width="10.25" style="564" customWidth="1"/>
    <col min="5126" max="5126" width="13.375" style="564" customWidth="1"/>
    <col min="5127" max="5127" width="8.75" style="564" customWidth="1"/>
    <col min="5128" max="5376" width="8.125" style="564"/>
    <col min="5377" max="5377" width="125.75" style="564" customWidth="1"/>
    <col min="5378" max="5378" width="13.125" style="564" customWidth="1"/>
    <col min="5379" max="5380" width="8.125" style="564"/>
    <col min="5381" max="5381" width="10.25" style="564" customWidth="1"/>
    <col min="5382" max="5382" width="13.375" style="564" customWidth="1"/>
    <col min="5383" max="5383" width="8.75" style="564" customWidth="1"/>
    <col min="5384" max="5632" width="8.125" style="564"/>
    <col min="5633" max="5633" width="125.75" style="564" customWidth="1"/>
    <col min="5634" max="5634" width="13.125" style="564" customWidth="1"/>
    <col min="5635" max="5636" width="8.125" style="564"/>
    <col min="5637" max="5637" width="10.25" style="564" customWidth="1"/>
    <col min="5638" max="5638" width="13.375" style="564" customWidth="1"/>
    <col min="5639" max="5639" width="8.75" style="564" customWidth="1"/>
    <col min="5640" max="5888" width="8.125" style="564"/>
    <col min="5889" max="5889" width="125.75" style="564" customWidth="1"/>
    <col min="5890" max="5890" width="13.125" style="564" customWidth="1"/>
    <col min="5891" max="5892" width="8.125" style="564"/>
    <col min="5893" max="5893" width="10.25" style="564" customWidth="1"/>
    <col min="5894" max="5894" width="13.375" style="564" customWidth="1"/>
    <col min="5895" max="5895" width="8.75" style="564" customWidth="1"/>
    <col min="5896" max="6144" width="8.125" style="564"/>
    <col min="6145" max="6145" width="125.75" style="564" customWidth="1"/>
    <col min="6146" max="6146" width="13.125" style="564" customWidth="1"/>
    <col min="6147" max="6148" width="8.125" style="564"/>
    <col min="6149" max="6149" width="10.25" style="564" customWidth="1"/>
    <col min="6150" max="6150" width="13.375" style="564" customWidth="1"/>
    <col min="6151" max="6151" width="8.75" style="564" customWidth="1"/>
    <col min="6152" max="6400" width="8.125" style="564"/>
    <col min="6401" max="6401" width="125.75" style="564" customWidth="1"/>
    <col min="6402" max="6402" width="13.125" style="564" customWidth="1"/>
    <col min="6403" max="6404" width="8.125" style="564"/>
    <col min="6405" max="6405" width="10.25" style="564" customWidth="1"/>
    <col min="6406" max="6406" width="13.375" style="564" customWidth="1"/>
    <col min="6407" max="6407" width="8.75" style="564" customWidth="1"/>
    <col min="6408" max="6656" width="8.125" style="564"/>
    <col min="6657" max="6657" width="125.75" style="564" customWidth="1"/>
    <col min="6658" max="6658" width="13.125" style="564" customWidth="1"/>
    <col min="6659" max="6660" width="8.125" style="564"/>
    <col min="6661" max="6661" width="10.25" style="564" customWidth="1"/>
    <col min="6662" max="6662" width="13.375" style="564" customWidth="1"/>
    <col min="6663" max="6663" width="8.75" style="564" customWidth="1"/>
    <col min="6664" max="6912" width="8.125" style="564"/>
    <col min="6913" max="6913" width="125.75" style="564" customWidth="1"/>
    <col min="6914" max="6914" width="13.125" style="564" customWidth="1"/>
    <col min="6915" max="6916" width="8.125" style="564"/>
    <col min="6917" max="6917" width="10.25" style="564" customWidth="1"/>
    <col min="6918" max="6918" width="13.375" style="564" customWidth="1"/>
    <col min="6919" max="6919" width="8.75" style="564" customWidth="1"/>
    <col min="6920" max="7168" width="8.125" style="564"/>
    <col min="7169" max="7169" width="125.75" style="564" customWidth="1"/>
    <col min="7170" max="7170" width="13.125" style="564" customWidth="1"/>
    <col min="7171" max="7172" width="8.125" style="564"/>
    <col min="7173" max="7173" width="10.25" style="564" customWidth="1"/>
    <col min="7174" max="7174" width="13.375" style="564" customWidth="1"/>
    <col min="7175" max="7175" width="8.75" style="564" customWidth="1"/>
    <col min="7176" max="7424" width="8.125" style="564"/>
    <col min="7425" max="7425" width="125.75" style="564" customWidth="1"/>
    <col min="7426" max="7426" width="13.125" style="564" customWidth="1"/>
    <col min="7427" max="7428" width="8.125" style="564"/>
    <col min="7429" max="7429" width="10.25" style="564" customWidth="1"/>
    <col min="7430" max="7430" width="13.375" style="564" customWidth="1"/>
    <col min="7431" max="7431" width="8.75" style="564" customWidth="1"/>
    <col min="7432" max="7680" width="8.125" style="564"/>
    <col min="7681" max="7681" width="125.75" style="564" customWidth="1"/>
    <col min="7682" max="7682" width="13.125" style="564" customWidth="1"/>
    <col min="7683" max="7684" width="8.125" style="564"/>
    <col min="7685" max="7685" width="10.25" style="564" customWidth="1"/>
    <col min="7686" max="7686" width="13.375" style="564" customWidth="1"/>
    <col min="7687" max="7687" width="8.75" style="564" customWidth="1"/>
    <col min="7688" max="7936" width="8.125" style="564"/>
    <col min="7937" max="7937" width="125.75" style="564" customWidth="1"/>
    <col min="7938" max="7938" width="13.125" style="564" customWidth="1"/>
    <col min="7939" max="7940" width="8.125" style="564"/>
    <col min="7941" max="7941" width="10.25" style="564" customWidth="1"/>
    <col min="7942" max="7942" width="13.375" style="564" customWidth="1"/>
    <col min="7943" max="7943" width="8.75" style="564" customWidth="1"/>
    <col min="7944" max="8192" width="8.125" style="564"/>
    <col min="8193" max="8193" width="125.75" style="564" customWidth="1"/>
    <col min="8194" max="8194" width="13.125" style="564" customWidth="1"/>
    <col min="8195" max="8196" width="8.125" style="564"/>
    <col min="8197" max="8197" width="10.25" style="564" customWidth="1"/>
    <col min="8198" max="8198" width="13.375" style="564" customWidth="1"/>
    <col min="8199" max="8199" width="8.75" style="564" customWidth="1"/>
    <col min="8200" max="8448" width="8.125" style="564"/>
    <col min="8449" max="8449" width="125.75" style="564" customWidth="1"/>
    <col min="8450" max="8450" width="13.125" style="564" customWidth="1"/>
    <col min="8451" max="8452" width="8.125" style="564"/>
    <col min="8453" max="8453" width="10.25" style="564" customWidth="1"/>
    <col min="8454" max="8454" width="13.375" style="564" customWidth="1"/>
    <col min="8455" max="8455" width="8.75" style="564" customWidth="1"/>
    <col min="8456" max="8704" width="8.125" style="564"/>
    <col min="8705" max="8705" width="125.75" style="564" customWidth="1"/>
    <col min="8706" max="8706" width="13.125" style="564" customWidth="1"/>
    <col min="8707" max="8708" width="8.125" style="564"/>
    <col min="8709" max="8709" width="10.25" style="564" customWidth="1"/>
    <col min="8710" max="8710" width="13.375" style="564" customWidth="1"/>
    <col min="8711" max="8711" width="8.75" style="564" customWidth="1"/>
    <col min="8712" max="8960" width="8.125" style="564"/>
    <col min="8961" max="8961" width="125.75" style="564" customWidth="1"/>
    <col min="8962" max="8962" width="13.125" style="564" customWidth="1"/>
    <col min="8963" max="8964" width="8.125" style="564"/>
    <col min="8965" max="8965" width="10.25" style="564" customWidth="1"/>
    <col min="8966" max="8966" width="13.375" style="564" customWidth="1"/>
    <col min="8967" max="8967" width="8.75" style="564" customWidth="1"/>
    <col min="8968" max="9216" width="8.125" style="564"/>
    <col min="9217" max="9217" width="125.75" style="564" customWidth="1"/>
    <col min="9218" max="9218" width="13.125" style="564" customWidth="1"/>
    <col min="9219" max="9220" width="8.125" style="564"/>
    <col min="9221" max="9221" width="10.25" style="564" customWidth="1"/>
    <col min="9222" max="9222" width="13.375" style="564" customWidth="1"/>
    <col min="9223" max="9223" width="8.75" style="564" customWidth="1"/>
    <col min="9224" max="9472" width="8.125" style="564"/>
    <col min="9473" max="9473" width="125.75" style="564" customWidth="1"/>
    <col min="9474" max="9474" width="13.125" style="564" customWidth="1"/>
    <col min="9475" max="9476" width="8.125" style="564"/>
    <col min="9477" max="9477" width="10.25" style="564" customWidth="1"/>
    <col min="9478" max="9478" width="13.375" style="564" customWidth="1"/>
    <col min="9479" max="9479" width="8.75" style="564" customWidth="1"/>
    <col min="9480" max="9728" width="8.125" style="564"/>
    <col min="9729" max="9729" width="125.75" style="564" customWidth="1"/>
    <col min="9730" max="9730" width="13.125" style="564" customWidth="1"/>
    <col min="9731" max="9732" width="8.125" style="564"/>
    <col min="9733" max="9733" width="10.25" style="564" customWidth="1"/>
    <col min="9734" max="9734" width="13.375" style="564" customWidth="1"/>
    <col min="9735" max="9735" width="8.75" style="564" customWidth="1"/>
    <col min="9736" max="9984" width="8.125" style="564"/>
    <col min="9985" max="9985" width="125.75" style="564" customWidth="1"/>
    <col min="9986" max="9986" width="13.125" style="564" customWidth="1"/>
    <col min="9987" max="9988" width="8.125" style="564"/>
    <col min="9989" max="9989" width="10.25" style="564" customWidth="1"/>
    <col min="9990" max="9990" width="13.375" style="564" customWidth="1"/>
    <col min="9991" max="9991" width="8.75" style="564" customWidth="1"/>
    <col min="9992" max="10240" width="8.125" style="564"/>
    <col min="10241" max="10241" width="125.75" style="564" customWidth="1"/>
    <col min="10242" max="10242" width="13.125" style="564" customWidth="1"/>
    <col min="10243" max="10244" width="8.125" style="564"/>
    <col min="10245" max="10245" width="10.25" style="564" customWidth="1"/>
    <col min="10246" max="10246" width="13.375" style="564" customWidth="1"/>
    <col min="10247" max="10247" width="8.75" style="564" customWidth="1"/>
    <col min="10248" max="10496" width="8.125" style="564"/>
    <col min="10497" max="10497" width="125.75" style="564" customWidth="1"/>
    <col min="10498" max="10498" width="13.125" style="564" customWidth="1"/>
    <col min="10499" max="10500" width="8.125" style="564"/>
    <col min="10501" max="10501" width="10.25" style="564" customWidth="1"/>
    <col min="10502" max="10502" width="13.375" style="564" customWidth="1"/>
    <col min="10503" max="10503" width="8.75" style="564" customWidth="1"/>
    <col min="10504" max="10752" width="8.125" style="564"/>
    <col min="10753" max="10753" width="125.75" style="564" customWidth="1"/>
    <col min="10754" max="10754" width="13.125" style="564" customWidth="1"/>
    <col min="10755" max="10756" width="8.125" style="564"/>
    <col min="10757" max="10757" width="10.25" style="564" customWidth="1"/>
    <col min="10758" max="10758" width="13.375" style="564" customWidth="1"/>
    <col min="10759" max="10759" width="8.75" style="564" customWidth="1"/>
    <col min="10760" max="11008" width="8.125" style="564"/>
    <col min="11009" max="11009" width="125.75" style="564" customWidth="1"/>
    <col min="11010" max="11010" width="13.125" style="564" customWidth="1"/>
    <col min="11011" max="11012" width="8.125" style="564"/>
    <col min="11013" max="11013" width="10.25" style="564" customWidth="1"/>
    <col min="11014" max="11014" width="13.375" style="564" customWidth="1"/>
    <col min="11015" max="11015" width="8.75" style="564" customWidth="1"/>
    <col min="11016" max="11264" width="8.125" style="564"/>
    <col min="11265" max="11265" width="125.75" style="564" customWidth="1"/>
    <col min="11266" max="11266" width="13.125" style="564" customWidth="1"/>
    <col min="11267" max="11268" width="8.125" style="564"/>
    <col min="11269" max="11269" width="10.25" style="564" customWidth="1"/>
    <col min="11270" max="11270" width="13.375" style="564" customWidth="1"/>
    <col min="11271" max="11271" width="8.75" style="564" customWidth="1"/>
    <col min="11272" max="11520" width="8.125" style="564"/>
    <col min="11521" max="11521" width="125.75" style="564" customWidth="1"/>
    <col min="11522" max="11522" width="13.125" style="564" customWidth="1"/>
    <col min="11523" max="11524" width="8.125" style="564"/>
    <col min="11525" max="11525" width="10.25" style="564" customWidth="1"/>
    <col min="11526" max="11526" width="13.375" style="564" customWidth="1"/>
    <col min="11527" max="11527" width="8.75" style="564" customWidth="1"/>
    <col min="11528" max="11776" width="8.125" style="564"/>
    <col min="11777" max="11777" width="125.75" style="564" customWidth="1"/>
    <col min="11778" max="11778" width="13.125" style="564" customWidth="1"/>
    <col min="11779" max="11780" width="8.125" style="564"/>
    <col min="11781" max="11781" width="10.25" style="564" customWidth="1"/>
    <col min="11782" max="11782" width="13.375" style="564" customWidth="1"/>
    <col min="11783" max="11783" width="8.75" style="564" customWidth="1"/>
    <col min="11784" max="12032" width="8.125" style="564"/>
    <col min="12033" max="12033" width="125.75" style="564" customWidth="1"/>
    <col min="12034" max="12034" width="13.125" style="564" customWidth="1"/>
    <col min="12035" max="12036" width="8.125" style="564"/>
    <col min="12037" max="12037" width="10.25" style="564" customWidth="1"/>
    <col min="12038" max="12038" width="13.375" style="564" customWidth="1"/>
    <col min="12039" max="12039" width="8.75" style="564" customWidth="1"/>
    <col min="12040" max="12288" width="8.125" style="564"/>
    <col min="12289" max="12289" width="125.75" style="564" customWidth="1"/>
    <col min="12290" max="12290" width="13.125" style="564" customWidth="1"/>
    <col min="12291" max="12292" width="8.125" style="564"/>
    <col min="12293" max="12293" width="10.25" style="564" customWidth="1"/>
    <col min="12294" max="12294" width="13.375" style="564" customWidth="1"/>
    <col min="12295" max="12295" width="8.75" style="564" customWidth="1"/>
    <col min="12296" max="12544" width="8.125" style="564"/>
    <col min="12545" max="12545" width="125.75" style="564" customWidth="1"/>
    <col min="12546" max="12546" width="13.125" style="564" customWidth="1"/>
    <col min="12547" max="12548" width="8.125" style="564"/>
    <col min="12549" max="12549" width="10.25" style="564" customWidth="1"/>
    <col min="12550" max="12550" width="13.375" style="564" customWidth="1"/>
    <col min="12551" max="12551" width="8.75" style="564" customWidth="1"/>
    <col min="12552" max="12800" width="8.125" style="564"/>
    <col min="12801" max="12801" width="125.75" style="564" customWidth="1"/>
    <col min="12802" max="12802" width="13.125" style="564" customWidth="1"/>
    <col min="12803" max="12804" width="8.125" style="564"/>
    <col min="12805" max="12805" width="10.25" style="564" customWidth="1"/>
    <col min="12806" max="12806" width="13.375" style="564" customWidth="1"/>
    <col min="12807" max="12807" width="8.75" style="564" customWidth="1"/>
    <col min="12808" max="13056" width="8.125" style="564"/>
    <col min="13057" max="13057" width="125.75" style="564" customWidth="1"/>
    <col min="13058" max="13058" width="13.125" style="564" customWidth="1"/>
    <col min="13059" max="13060" width="8.125" style="564"/>
    <col min="13061" max="13061" width="10.25" style="564" customWidth="1"/>
    <col min="13062" max="13062" width="13.375" style="564" customWidth="1"/>
    <col min="13063" max="13063" width="8.75" style="564" customWidth="1"/>
    <col min="13064" max="13312" width="8.125" style="564"/>
    <col min="13313" max="13313" width="125.75" style="564" customWidth="1"/>
    <col min="13314" max="13314" width="13.125" style="564" customWidth="1"/>
    <col min="13315" max="13316" width="8.125" style="564"/>
    <col min="13317" max="13317" width="10.25" style="564" customWidth="1"/>
    <col min="13318" max="13318" width="13.375" style="564" customWidth="1"/>
    <col min="13319" max="13319" width="8.75" style="564" customWidth="1"/>
    <col min="13320" max="13568" width="8.125" style="564"/>
    <col min="13569" max="13569" width="125.75" style="564" customWidth="1"/>
    <col min="13570" max="13570" width="13.125" style="564" customWidth="1"/>
    <col min="13571" max="13572" width="8.125" style="564"/>
    <col min="13573" max="13573" width="10.25" style="564" customWidth="1"/>
    <col min="13574" max="13574" width="13.375" style="564" customWidth="1"/>
    <col min="13575" max="13575" width="8.75" style="564" customWidth="1"/>
    <col min="13576" max="13824" width="8.125" style="564"/>
    <col min="13825" max="13825" width="125.75" style="564" customWidth="1"/>
    <col min="13826" max="13826" width="13.125" style="564" customWidth="1"/>
    <col min="13827" max="13828" width="8.125" style="564"/>
    <col min="13829" max="13829" width="10.25" style="564" customWidth="1"/>
    <col min="13830" max="13830" width="13.375" style="564" customWidth="1"/>
    <col min="13831" max="13831" width="8.75" style="564" customWidth="1"/>
    <col min="13832" max="14080" width="8.125" style="564"/>
    <col min="14081" max="14081" width="125.75" style="564" customWidth="1"/>
    <col min="14082" max="14082" width="13.125" style="564" customWidth="1"/>
    <col min="14083" max="14084" width="8.125" style="564"/>
    <col min="14085" max="14085" width="10.25" style="564" customWidth="1"/>
    <col min="14086" max="14086" width="13.375" style="564" customWidth="1"/>
    <col min="14087" max="14087" width="8.75" style="564" customWidth="1"/>
    <col min="14088" max="14336" width="8.125" style="564"/>
    <col min="14337" max="14337" width="125.75" style="564" customWidth="1"/>
    <col min="14338" max="14338" width="13.125" style="564" customWidth="1"/>
    <col min="14339" max="14340" width="8.125" style="564"/>
    <col min="14341" max="14341" width="10.25" style="564" customWidth="1"/>
    <col min="14342" max="14342" width="13.375" style="564" customWidth="1"/>
    <col min="14343" max="14343" width="8.75" style="564" customWidth="1"/>
    <col min="14344" max="14592" width="8.125" style="564"/>
    <col min="14593" max="14593" width="125.75" style="564" customWidth="1"/>
    <col min="14594" max="14594" width="13.125" style="564" customWidth="1"/>
    <col min="14595" max="14596" width="8.125" style="564"/>
    <col min="14597" max="14597" width="10.25" style="564" customWidth="1"/>
    <col min="14598" max="14598" width="13.375" style="564" customWidth="1"/>
    <col min="14599" max="14599" width="8.75" style="564" customWidth="1"/>
    <col min="14600" max="14848" width="8.125" style="564"/>
    <col min="14849" max="14849" width="125.75" style="564" customWidth="1"/>
    <col min="14850" max="14850" width="13.125" style="564" customWidth="1"/>
    <col min="14851" max="14852" width="8.125" style="564"/>
    <col min="14853" max="14853" width="10.25" style="564" customWidth="1"/>
    <col min="14854" max="14854" width="13.375" style="564" customWidth="1"/>
    <col min="14855" max="14855" width="8.75" style="564" customWidth="1"/>
    <col min="14856" max="15104" width="8.125" style="564"/>
    <col min="15105" max="15105" width="125.75" style="564" customWidth="1"/>
    <col min="15106" max="15106" width="13.125" style="564" customWidth="1"/>
    <col min="15107" max="15108" width="8.125" style="564"/>
    <col min="15109" max="15109" width="10.25" style="564" customWidth="1"/>
    <col min="15110" max="15110" width="13.375" style="564" customWidth="1"/>
    <col min="15111" max="15111" width="8.75" style="564" customWidth="1"/>
    <col min="15112" max="15360" width="8.125" style="564"/>
    <col min="15361" max="15361" width="125.75" style="564" customWidth="1"/>
    <col min="15362" max="15362" width="13.125" style="564" customWidth="1"/>
    <col min="15363" max="15364" width="8.125" style="564"/>
    <col min="15365" max="15365" width="10.25" style="564" customWidth="1"/>
    <col min="15366" max="15366" width="13.375" style="564" customWidth="1"/>
    <col min="15367" max="15367" width="8.75" style="564" customWidth="1"/>
    <col min="15368" max="15616" width="8.125" style="564"/>
    <col min="15617" max="15617" width="125.75" style="564" customWidth="1"/>
    <col min="15618" max="15618" width="13.125" style="564" customWidth="1"/>
    <col min="15619" max="15620" width="8.125" style="564"/>
    <col min="15621" max="15621" width="10.25" style="564" customWidth="1"/>
    <col min="15622" max="15622" width="13.375" style="564" customWidth="1"/>
    <col min="15623" max="15623" width="8.75" style="564" customWidth="1"/>
    <col min="15624" max="15872" width="8.125" style="564"/>
    <col min="15873" max="15873" width="125.75" style="564" customWidth="1"/>
    <col min="15874" max="15874" width="13.125" style="564" customWidth="1"/>
    <col min="15875" max="15876" width="8.125" style="564"/>
    <col min="15877" max="15877" width="10.25" style="564" customWidth="1"/>
    <col min="15878" max="15878" width="13.375" style="564" customWidth="1"/>
    <col min="15879" max="15879" width="8.75" style="564" customWidth="1"/>
    <col min="15880" max="16128" width="8.125" style="564"/>
    <col min="16129" max="16129" width="125.75" style="564" customWidth="1"/>
    <col min="16130" max="16130" width="13.125" style="564" customWidth="1"/>
    <col min="16131" max="16132" width="8.125" style="564"/>
    <col min="16133" max="16133" width="10.25" style="564" customWidth="1"/>
    <col min="16134" max="16134" width="13.375" style="564" customWidth="1"/>
    <col min="16135" max="16135" width="8.75" style="564" customWidth="1"/>
    <col min="16136" max="16384" width="8.125" style="564"/>
  </cols>
  <sheetData>
    <row r="1" spans="1:13" s="561" customFormat="1" ht="26.25" customHeight="1">
      <c r="A1" s="558" t="s">
        <v>1176</v>
      </c>
      <c r="B1" s="559"/>
      <c r="C1" s="560"/>
      <c r="D1" s="559"/>
      <c r="E1" s="559"/>
      <c r="F1" s="559"/>
      <c r="G1" s="560"/>
      <c r="H1" s="559"/>
      <c r="I1" s="559"/>
      <c r="L1" s="562"/>
      <c r="M1" s="562"/>
    </row>
    <row r="2" spans="1:13" ht="20.100000000000001" customHeight="1">
      <c r="A2" s="563" t="s">
        <v>173</v>
      </c>
    </row>
    <row r="3" spans="1:13" ht="20.100000000000001" customHeight="1">
      <c r="A3" s="566" t="s">
        <v>1177</v>
      </c>
      <c r="B3" s="564" t="s">
        <v>132</v>
      </c>
      <c r="C3" s="567">
        <v>17</v>
      </c>
      <c r="D3" s="564" t="s">
        <v>1165</v>
      </c>
    </row>
    <row r="4" spans="1:13" ht="20.100000000000001" customHeight="1">
      <c r="A4" s="566" t="s">
        <v>994</v>
      </c>
      <c r="B4" s="564" t="s">
        <v>132</v>
      </c>
      <c r="C4" s="567">
        <v>15</v>
      </c>
      <c r="D4" s="564" t="s">
        <v>1165</v>
      </c>
    </row>
    <row r="5" spans="1:13" ht="20.100000000000001" customHeight="1">
      <c r="A5" s="566" t="s">
        <v>1178</v>
      </c>
      <c r="B5" s="564" t="s">
        <v>132</v>
      </c>
      <c r="C5" s="567">
        <v>13</v>
      </c>
      <c r="D5" s="564" t="s">
        <v>1165</v>
      </c>
    </row>
    <row r="6" spans="1:13" ht="20.100000000000001" customHeight="1">
      <c r="A6" s="563" t="s">
        <v>174</v>
      </c>
    </row>
    <row r="7" spans="1:13" ht="20.100000000000001" customHeight="1">
      <c r="A7" s="566" t="s">
        <v>1179</v>
      </c>
      <c r="B7" s="564" t="s">
        <v>1171</v>
      </c>
      <c r="C7" s="565">
        <v>8600</v>
      </c>
      <c r="D7" s="565" t="s">
        <v>1166</v>
      </c>
      <c r="E7" s="565"/>
      <c r="F7" s="565"/>
    </row>
    <row r="8" spans="1:13" ht="20.100000000000001" customHeight="1">
      <c r="A8" s="566" t="s">
        <v>1180</v>
      </c>
      <c r="B8" s="564" t="s">
        <v>1171</v>
      </c>
      <c r="C8" s="565">
        <v>5000.38</v>
      </c>
      <c r="D8" s="565" t="s">
        <v>1166</v>
      </c>
      <c r="E8" s="565"/>
      <c r="F8" s="565"/>
    </row>
    <row r="9" spans="1:13" ht="20.100000000000001" customHeight="1">
      <c r="A9" s="566" t="s">
        <v>1163</v>
      </c>
      <c r="B9" s="564" t="s">
        <v>1171</v>
      </c>
      <c r="C9" s="565">
        <v>2310.52</v>
      </c>
      <c r="D9" s="565" t="s">
        <v>1166</v>
      </c>
      <c r="E9" s="565"/>
      <c r="F9" s="565"/>
    </row>
    <row r="10" spans="1:13" ht="20.100000000000001" customHeight="1">
      <c r="A10" s="563" t="s">
        <v>175</v>
      </c>
    </row>
    <row r="11" spans="1:13" ht="20.100000000000001" customHeight="1">
      <c r="A11" s="566" t="s">
        <v>1181</v>
      </c>
      <c r="B11" s="564" t="s">
        <v>1170</v>
      </c>
      <c r="C11" s="582">
        <v>2027</v>
      </c>
      <c r="D11" s="564" t="s">
        <v>1167</v>
      </c>
    </row>
    <row r="12" spans="1:13" ht="20.100000000000001" customHeight="1">
      <c r="A12" s="566" t="s">
        <v>1182</v>
      </c>
      <c r="B12" s="564" t="s">
        <v>1170</v>
      </c>
      <c r="C12" s="582">
        <v>685</v>
      </c>
      <c r="D12" s="564" t="s">
        <v>1167</v>
      </c>
    </row>
    <row r="13" spans="1:13" s="569" customFormat="1" ht="20.100000000000001" customHeight="1">
      <c r="A13" s="566" t="s">
        <v>1183</v>
      </c>
      <c r="B13" s="568" t="s">
        <v>1170</v>
      </c>
      <c r="C13" s="581">
        <v>560</v>
      </c>
      <c r="D13" s="583" t="s">
        <v>1167</v>
      </c>
      <c r="G13" s="570"/>
      <c r="L13" s="570"/>
      <c r="M13" s="570"/>
    </row>
    <row r="14" spans="1:13" ht="20.100000000000001" customHeight="1">
      <c r="A14" s="563" t="s">
        <v>176</v>
      </c>
    </row>
    <row r="15" spans="1:13" ht="20.100000000000001" customHeight="1">
      <c r="A15" s="571" t="s">
        <v>967</v>
      </c>
      <c r="B15" s="572"/>
      <c r="C15" s="573"/>
      <c r="F15" s="564" t="s">
        <v>1168</v>
      </c>
      <c r="G15" s="567">
        <v>21</v>
      </c>
      <c r="H15" s="564" t="s">
        <v>1165</v>
      </c>
    </row>
    <row r="16" spans="1:13" ht="20.100000000000001" customHeight="1">
      <c r="A16" s="566" t="s">
        <v>977</v>
      </c>
      <c r="B16" s="572"/>
      <c r="C16" s="573"/>
      <c r="F16" s="564" t="s">
        <v>1168</v>
      </c>
      <c r="G16" s="567">
        <v>19</v>
      </c>
      <c r="H16" s="564" t="s">
        <v>1165</v>
      </c>
    </row>
    <row r="17" spans="1:10" ht="19.5" customHeight="1">
      <c r="A17" s="571" t="s">
        <v>1184</v>
      </c>
      <c r="B17" s="572"/>
      <c r="C17" s="573"/>
      <c r="F17" s="564" t="s">
        <v>1168</v>
      </c>
      <c r="G17" s="567">
        <v>6</v>
      </c>
      <c r="H17" s="564" t="s">
        <v>1165</v>
      </c>
    </row>
    <row r="18" spans="1:10" ht="20.100000000000001" customHeight="1">
      <c r="A18" s="563" t="s">
        <v>177</v>
      </c>
    </row>
    <row r="19" spans="1:10" ht="19.5" customHeight="1">
      <c r="A19" s="571" t="s">
        <v>1185</v>
      </c>
      <c r="F19" s="568" t="s">
        <v>1169</v>
      </c>
      <c r="G19" s="574">
        <v>8600</v>
      </c>
      <c r="H19" s="564" t="s">
        <v>1166</v>
      </c>
    </row>
    <row r="20" spans="1:10" ht="19.5" customHeight="1">
      <c r="A20" s="571" t="s">
        <v>1186</v>
      </c>
      <c r="B20" s="575"/>
      <c r="C20" s="573"/>
      <c r="F20" s="568" t="s">
        <v>1169</v>
      </c>
      <c r="G20" s="574">
        <v>4482.03</v>
      </c>
      <c r="H20" s="564" t="s">
        <v>1166</v>
      </c>
      <c r="I20" s="572"/>
      <c r="J20" s="572"/>
    </row>
    <row r="21" spans="1:10" ht="19.5" customHeight="1">
      <c r="A21" s="571" t="s">
        <v>1164</v>
      </c>
      <c r="B21" s="572"/>
      <c r="C21" s="573"/>
      <c r="F21" s="568" t="s">
        <v>1169</v>
      </c>
      <c r="G21" s="574">
        <v>1784.5</v>
      </c>
      <c r="H21" s="564" t="s">
        <v>1166</v>
      </c>
      <c r="I21" s="572"/>
      <c r="J21" s="572"/>
    </row>
    <row r="22" spans="1:10" ht="20.100000000000001" customHeight="1">
      <c r="A22" s="563" t="s">
        <v>178</v>
      </c>
    </row>
    <row r="23" spans="1:10" ht="20.100000000000001" customHeight="1">
      <c r="A23" s="571" t="s">
        <v>1186</v>
      </c>
      <c r="B23" s="572"/>
      <c r="C23" s="573"/>
      <c r="E23" s="576"/>
      <c r="F23" s="577" t="s">
        <v>1170</v>
      </c>
      <c r="G23" s="576">
        <v>1850</v>
      </c>
      <c r="H23" s="576" t="s">
        <v>1167</v>
      </c>
      <c r="I23" s="572"/>
      <c r="J23" s="572"/>
    </row>
    <row r="24" spans="1:10" ht="20.100000000000001" customHeight="1">
      <c r="A24" s="571" t="s">
        <v>1185</v>
      </c>
      <c r="B24" s="572"/>
      <c r="C24" s="573"/>
      <c r="E24" s="576"/>
      <c r="F24" s="577" t="s">
        <v>1170</v>
      </c>
      <c r="G24" s="576">
        <v>553</v>
      </c>
      <c r="H24" s="576" t="s">
        <v>1167</v>
      </c>
      <c r="I24" s="572"/>
      <c r="J24" s="572"/>
    </row>
    <row r="25" spans="1:10" ht="20.100000000000001" customHeight="1">
      <c r="A25" s="571" t="s">
        <v>1187</v>
      </c>
      <c r="B25" s="572"/>
      <c r="C25" s="573"/>
      <c r="E25" s="576"/>
      <c r="F25" s="577" t="s">
        <v>1170</v>
      </c>
      <c r="G25" s="576">
        <v>395</v>
      </c>
      <c r="H25" s="576" t="s">
        <v>1167</v>
      </c>
      <c r="I25" s="572"/>
      <c r="J25" s="572"/>
    </row>
    <row r="26" spans="1:10" ht="21.95" customHeight="1" thickBot="1">
      <c r="A26" s="578"/>
      <c r="B26" s="579"/>
      <c r="C26" s="580"/>
      <c r="D26" s="579"/>
      <c r="E26" s="579"/>
      <c r="F26" s="579"/>
      <c r="G26" s="580"/>
      <c r="H26" s="579"/>
      <c r="I26" s="579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5" activePane="bottomLeft" state="frozen"/>
      <selection pane="bottomLeft" activeCell="X9" sqref="X9"/>
    </sheetView>
  </sheetViews>
  <sheetFormatPr defaultColWidth="7" defaultRowHeight="20.100000000000001" customHeight="1"/>
  <cols>
    <col min="1" max="1" width="22.375" style="1" customWidth="1"/>
    <col min="2" max="2" width="5.125" style="81" customWidth="1"/>
    <col min="3" max="3" width="7.625" style="3" customWidth="1"/>
    <col min="4" max="5" width="5.375" style="81" customWidth="1"/>
    <col min="6" max="6" width="5.75" style="81" customWidth="1"/>
    <col min="7" max="7" width="8.875" style="3" bestFit="1" customWidth="1"/>
    <col min="8" max="8" width="5.5" style="81" customWidth="1"/>
    <col min="9" max="9" width="9.625" style="3" customWidth="1"/>
    <col min="10" max="11" width="6" style="81" customWidth="1"/>
    <col min="12" max="12" width="6.625" style="81" customWidth="1"/>
    <col min="13" max="13" width="10.5" style="3" customWidth="1"/>
    <col min="14" max="14" width="5.75" style="81" customWidth="1"/>
    <col min="15" max="15" width="9.75" style="3" customWidth="1"/>
    <col min="16" max="17" width="6.25" style="81" customWidth="1"/>
    <col min="18" max="18" width="8.375" style="81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82" t="s">
        <v>1188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</row>
    <row r="2" spans="1:19" s="7" customFormat="1" ht="20.100000000000001" customHeight="1">
      <c r="A2" s="149"/>
      <c r="B2" s="683" t="s">
        <v>214</v>
      </c>
      <c r="C2" s="684"/>
      <c r="D2" s="684"/>
      <c r="E2" s="684"/>
      <c r="F2" s="684"/>
      <c r="G2" s="685"/>
      <c r="H2" s="686" t="s">
        <v>215</v>
      </c>
      <c r="I2" s="684"/>
      <c r="J2" s="684"/>
      <c r="K2" s="684"/>
      <c r="L2" s="684"/>
      <c r="M2" s="685"/>
      <c r="N2" s="687" t="s">
        <v>148</v>
      </c>
      <c r="O2" s="688"/>
      <c r="P2" s="688"/>
      <c r="Q2" s="688"/>
      <c r="R2" s="688"/>
      <c r="S2" s="689"/>
    </row>
    <row r="3" spans="1:19" s="7" customFormat="1" ht="20.100000000000001" customHeight="1">
      <c r="A3" s="150" t="s">
        <v>202</v>
      </c>
      <c r="B3" s="337" t="s">
        <v>132</v>
      </c>
      <c r="C3" s="30" t="s">
        <v>135</v>
      </c>
      <c r="D3" s="690" t="s">
        <v>136</v>
      </c>
      <c r="E3" s="691"/>
      <c r="F3" s="692"/>
      <c r="G3" s="255" t="s">
        <v>180</v>
      </c>
      <c r="H3" s="31" t="s">
        <v>132</v>
      </c>
      <c r="I3" s="30" t="s">
        <v>135</v>
      </c>
      <c r="J3" s="690" t="s">
        <v>136</v>
      </c>
      <c r="K3" s="691"/>
      <c r="L3" s="692"/>
      <c r="M3" s="253" t="s">
        <v>180</v>
      </c>
      <c r="N3" s="104" t="s">
        <v>132</v>
      </c>
      <c r="O3" s="105" t="s">
        <v>135</v>
      </c>
      <c r="P3" s="693" t="s">
        <v>136</v>
      </c>
      <c r="Q3" s="694"/>
      <c r="R3" s="695"/>
      <c r="S3" s="252" t="s">
        <v>180</v>
      </c>
    </row>
    <row r="4" spans="1:19" s="7" customFormat="1" ht="20.100000000000001" customHeight="1">
      <c r="A4" s="151"/>
      <c r="B4" s="338" t="s">
        <v>137</v>
      </c>
      <c r="C4" s="32" t="s">
        <v>138</v>
      </c>
      <c r="D4" s="34" t="s">
        <v>139</v>
      </c>
      <c r="E4" s="35" t="s">
        <v>140</v>
      </c>
      <c r="F4" s="34" t="s">
        <v>131</v>
      </c>
      <c r="G4" s="256" t="s">
        <v>181</v>
      </c>
      <c r="H4" s="33" t="s">
        <v>137</v>
      </c>
      <c r="I4" s="32" t="s">
        <v>138</v>
      </c>
      <c r="J4" s="34" t="s">
        <v>139</v>
      </c>
      <c r="K4" s="35" t="s">
        <v>140</v>
      </c>
      <c r="L4" s="34" t="s">
        <v>131</v>
      </c>
      <c r="M4" s="254" t="s">
        <v>181</v>
      </c>
      <c r="N4" s="277" t="s">
        <v>137</v>
      </c>
      <c r="O4" s="278" t="s">
        <v>138</v>
      </c>
      <c r="P4" s="36" t="s">
        <v>139</v>
      </c>
      <c r="Q4" s="279" t="s">
        <v>140</v>
      </c>
      <c r="R4" s="279" t="s">
        <v>131</v>
      </c>
      <c r="S4" s="270" t="s">
        <v>181</v>
      </c>
    </row>
    <row r="5" spans="1:19" ht="20.100000000000001" customHeight="1">
      <c r="A5" s="152" t="s">
        <v>208</v>
      </c>
      <c r="B5" s="440"/>
      <c r="C5" s="469"/>
      <c r="D5" s="441"/>
      <c r="E5" s="441"/>
      <c r="F5" s="441"/>
      <c r="G5" s="469"/>
      <c r="H5" s="474"/>
      <c r="I5" s="475"/>
      <c r="J5" s="474"/>
      <c r="K5" s="474"/>
      <c r="L5" s="474"/>
      <c r="M5" s="475"/>
      <c r="N5" s="441"/>
      <c r="O5" s="469"/>
      <c r="P5" s="441"/>
      <c r="Q5" s="441"/>
      <c r="R5" s="441"/>
      <c r="S5" s="469"/>
    </row>
    <row r="6" spans="1:19" ht="20.100000000000001" customHeight="1">
      <c r="A6" s="153" t="s">
        <v>32</v>
      </c>
      <c r="B6" s="442">
        <v>2</v>
      </c>
      <c r="C6" s="470">
        <v>53.228169999999999</v>
      </c>
      <c r="D6" s="442">
        <v>49</v>
      </c>
      <c r="E6" s="442">
        <v>61</v>
      </c>
      <c r="F6" s="442">
        <v>110</v>
      </c>
      <c r="G6" s="470">
        <v>125.6404</v>
      </c>
      <c r="H6" s="476">
        <v>1</v>
      </c>
      <c r="I6" s="477">
        <v>3.8</v>
      </c>
      <c r="J6" s="476">
        <v>10</v>
      </c>
      <c r="K6" s="476">
        <v>5</v>
      </c>
      <c r="L6" s="476">
        <v>15</v>
      </c>
      <c r="M6" s="477">
        <v>284</v>
      </c>
      <c r="N6" s="442">
        <v>3</v>
      </c>
      <c r="O6" s="470">
        <v>57.028169999999996</v>
      </c>
      <c r="P6" s="442">
        <v>59</v>
      </c>
      <c r="Q6" s="442">
        <v>66</v>
      </c>
      <c r="R6" s="442">
        <v>125</v>
      </c>
      <c r="S6" s="470">
        <v>409.6404</v>
      </c>
    </row>
    <row r="7" spans="1:19" ht="20.100000000000001" customHeight="1">
      <c r="A7" s="153" t="s">
        <v>41</v>
      </c>
      <c r="B7" s="442">
        <v>0</v>
      </c>
      <c r="C7" s="470">
        <v>0</v>
      </c>
      <c r="D7" s="442">
        <v>0</v>
      </c>
      <c r="E7" s="442">
        <v>0</v>
      </c>
      <c r="F7" s="442">
        <v>0</v>
      </c>
      <c r="G7" s="470">
        <v>0</v>
      </c>
      <c r="H7" s="476">
        <v>2</v>
      </c>
      <c r="I7" s="477">
        <v>80.935599999999994</v>
      </c>
      <c r="J7" s="476">
        <v>19</v>
      </c>
      <c r="K7" s="476">
        <v>8</v>
      </c>
      <c r="L7" s="476">
        <v>27</v>
      </c>
      <c r="M7" s="477">
        <v>882.5</v>
      </c>
      <c r="N7" s="442">
        <v>2</v>
      </c>
      <c r="O7" s="470">
        <v>80.935599999999994</v>
      </c>
      <c r="P7" s="442">
        <v>19</v>
      </c>
      <c r="Q7" s="442">
        <v>8</v>
      </c>
      <c r="R7" s="442">
        <v>27</v>
      </c>
      <c r="S7" s="470">
        <v>882.5</v>
      </c>
    </row>
    <row r="8" spans="1:19" ht="20.100000000000001" customHeight="1">
      <c r="A8" s="153" t="s">
        <v>21</v>
      </c>
      <c r="B8" s="442">
        <v>0</v>
      </c>
      <c r="C8" s="470">
        <v>0</v>
      </c>
      <c r="D8" s="442">
        <v>0</v>
      </c>
      <c r="E8" s="442">
        <v>0</v>
      </c>
      <c r="F8" s="442">
        <v>0</v>
      </c>
      <c r="G8" s="470">
        <v>0</v>
      </c>
      <c r="H8" s="476">
        <v>3</v>
      </c>
      <c r="I8" s="477">
        <v>47.42</v>
      </c>
      <c r="J8" s="476">
        <v>18</v>
      </c>
      <c r="K8" s="476">
        <v>11</v>
      </c>
      <c r="L8" s="476">
        <v>29</v>
      </c>
      <c r="M8" s="477">
        <v>832.19</v>
      </c>
      <c r="N8" s="442">
        <v>3</v>
      </c>
      <c r="O8" s="470">
        <v>47.42</v>
      </c>
      <c r="P8" s="442">
        <v>18</v>
      </c>
      <c r="Q8" s="442">
        <v>11</v>
      </c>
      <c r="R8" s="442">
        <v>29</v>
      </c>
      <c r="S8" s="470">
        <v>832.19</v>
      </c>
    </row>
    <row r="9" spans="1:19" ht="20.100000000000001" customHeight="1">
      <c r="A9" s="174" t="s">
        <v>8</v>
      </c>
      <c r="B9" s="442">
        <v>1</v>
      </c>
      <c r="C9" s="470">
        <v>34.56955</v>
      </c>
      <c r="D9" s="442">
        <v>18</v>
      </c>
      <c r="E9" s="442">
        <v>8</v>
      </c>
      <c r="F9" s="442">
        <v>26</v>
      </c>
      <c r="G9" s="470">
        <v>72</v>
      </c>
      <c r="H9" s="476">
        <v>9</v>
      </c>
      <c r="I9" s="477">
        <v>766.863653</v>
      </c>
      <c r="J9" s="476">
        <v>304</v>
      </c>
      <c r="K9" s="476">
        <v>355</v>
      </c>
      <c r="L9" s="476">
        <v>659</v>
      </c>
      <c r="M9" s="477">
        <v>1737.1000000000001</v>
      </c>
      <c r="N9" s="442">
        <v>10</v>
      </c>
      <c r="O9" s="470">
        <v>801.43320300000005</v>
      </c>
      <c r="P9" s="442">
        <v>322</v>
      </c>
      <c r="Q9" s="442">
        <v>363</v>
      </c>
      <c r="R9" s="442">
        <v>685</v>
      </c>
      <c r="S9" s="470">
        <v>1809.1000000000001</v>
      </c>
    </row>
    <row r="10" spans="1:19" ht="20.100000000000001" customHeight="1">
      <c r="A10" s="174" t="s">
        <v>4</v>
      </c>
      <c r="B10" s="442">
        <v>0</v>
      </c>
      <c r="C10" s="470">
        <v>0</v>
      </c>
      <c r="D10" s="442">
        <v>0</v>
      </c>
      <c r="E10" s="442">
        <v>0</v>
      </c>
      <c r="F10" s="442">
        <v>0</v>
      </c>
      <c r="G10" s="470">
        <v>0</v>
      </c>
      <c r="H10" s="476">
        <v>13</v>
      </c>
      <c r="I10" s="477">
        <v>275.95583561000001</v>
      </c>
      <c r="J10" s="476">
        <v>197</v>
      </c>
      <c r="K10" s="476">
        <v>161</v>
      </c>
      <c r="L10" s="476">
        <v>358</v>
      </c>
      <c r="M10" s="477">
        <v>11041.69</v>
      </c>
      <c r="N10" s="442">
        <v>13</v>
      </c>
      <c r="O10" s="470">
        <v>275.95583561000001</v>
      </c>
      <c r="P10" s="442">
        <v>197</v>
      </c>
      <c r="Q10" s="442">
        <v>161</v>
      </c>
      <c r="R10" s="442">
        <v>358</v>
      </c>
      <c r="S10" s="470">
        <v>11041.69</v>
      </c>
    </row>
    <row r="11" spans="1:19" ht="20.100000000000001" customHeight="1">
      <c r="A11" s="174" t="s">
        <v>36</v>
      </c>
      <c r="B11" s="442">
        <v>0</v>
      </c>
      <c r="C11" s="470">
        <v>0</v>
      </c>
      <c r="D11" s="442">
        <v>0</v>
      </c>
      <c r="E11" s="442">
        <v>0</v>
      </c>
      <c r="F11" s="442">
        <v>0</v>
      </c>
      <c r="G11" s="470">
        <v>0</v>
      </c>
      <c r="H11" s="476">
        <v>17</v>
      </c>
      <c r="I11" s="477">
        <v>604.4</v>
      </c>
      <c r="J11" s="476">
        <v>233</v>
      </c>
      <c r="K11" s="476">
        <v>290</v>
      </c>
      <c r="L11" s="476">
        <v>523</v>
      </c>
      <c r="M11" s="477">
        <v>8795.91</v>
      </c>
      <c r="N11" s="442">
        <v>17</v>
      </c>
      <c r="O11" s="470">
        <v>604.4</v>
      </c>
      <c r="P11" s="442">
        <v>233</v>
      </c>
      <c r="Q11" s="442">
        <v>290</v>
      </c>
      <c r="R11" s="442">
        <v>523</v>
      </c>
      <c r="S11" s="470">
        <v>8795.91</v>
      </c>
    </row>
    <row r="12" spans="1:19" ht="20.100000000000001" customHeight="1">
      <c r="A12" s="154" t="s">
        <v>209</v>
      </c>
      <c r="B12" s="442"/>
      <c r="C12" s="471"/>
      <c r="D12" s="444"/>
      <c r="E12" s="444"/>
      <c r="F12" s="444"/>
      <c r="G12" s="471"/>
      <c r="H12" s="478"/>
      <c r="I12" s="479"/>
      <c r="J12" s="478"/>
      <c r="K12" s="478"/>
      <c r="L12" s="478"/>
      <c r="M12" s="479"/>
      <c r="N12" s="444"/>
      <c r="O12" s="471"/>
      <c r="P12" s="444"/>
      <c r="Q12" s="444"/>
      <c r="R12" s="444"/>
      <c r="S12" s="471"/>
    </row>
    <row r="13" spans="1:19" s="8" customFormat="1" ht="20.100000000000001" customHeight="1">
      <c r="A13" s="174" t="s">
        <v>95</v>
      </c>
      <c r="B13" s="442">
        <v>0</v>
      </c>
      <c r="C13" s="470">
        <v>0</v>
      </c>
      <c r="D13" s="442">
        <v>0</v>
      </c>
      <c r="E13" s="442">
        <v>0</v>
      </c>
      <c r="F13" s="442">
        <v>0</v>
      </c>
      <c r="G13" s="470">
        <v>0</v>
      </c>
      <c r="H13" s="476">
        <v>2</v>
      </c>
      <c r="I13" s="477">
        <v>131.68</v>
      </c>
      <c r="J13" s="476">
        <v>10</v>
      </c>
      <c r="K13" s="476">
        <v>0</v>
      </c>
      <c r="L13" s="476">
        <v>10</v>
      </c>
      <c r="M13" s="477">
        <v>7980.3220000000001</v>
      </c>
      <c r="N13" s="442">
        <v>2</v>
      </c>
      <c r="O13" s="470">
        <v>131.68</v>
      </c>
      <c r="P13" s="442">
        <v>10</v>
      </c>
      <c r="Q13" s="442">
        <v>0</v>
      </c>
      <c r="R13" s="442">
        <v>10</v>
      </c>
      <c r="S13" s="470">
        <v>7980.3220000000001</v>
      </c>
    </row>
    <row r="14" spans="1:19" s="9" customFormat="1" ht="20.100000000000001" customHeight="1">
      <c r="A14" s="174" t="s">
        <v>219</v>
      </c>
      <c r="B14" s="442">
        <v>0</v>
      </c>
      <c r="C14" s="470">
        <v>0</v>
      </c>
      <c r="D14" s="442">
        <v>0</v>
      </c>
      <c r="E14" s="442">
        <v>0</v>
      </c>
      <c r="F14" s="442">
        <v>0</v>
      </c>
      <c r="G14" s="470">
        <v>0</v>
      </c>
      <c r="H14" s="476">
        <v>0</v>
      </c>
      <c r="I14" s="477">
        <v>0</v>
      </c>
      <c r="J14" s="476">
        <v>0</v>
      </c>
      <c r="K14" s="476">
        <v>0</v>
      </c>
      <c r="L14" s="476">
        <v>0</v>
      </c>
      <c r="M14" s="477">
        <v>0</v>
      </c>
      <c r="N14" s="442">
        <v>0</v>
      </c>
      <c r="O14" s="470">
        <v>0</v>
      </c>
      <c r="P14" s="442">
        <v>0</v>
      </c>
      <c r="Q14" s="442">
        <v>0</v>
      </c>
      <c r="R14" s="442">
        <v>0</v>
      </c>
      <c r="S14" s="470">
        <v>0</v>
      </c>
    </row>
    <row r="15" spans="1:19" s="9" customFormat="1" ht="20.100000000000001" customHeight="1">
      <c r="A15" s="174" t="s">
        <v>767</v>
      </c>
      <c r="B15" s="442">
        <v>1</v>
      </c>
      <c r="C15" s="470">
        <v>13.6</v>
      </c>
      <c r="D15" s="442">
        <v>17</v>
      </c>
      <c r="E15" s="442">
        <v>0</v>
      </c>
      <c r="F15" s="442">
        <v>17</v>
      </c>
      <c r="G15" s="470">
        <v>63</v>
      </c>
      <c r="H15" s="476">
        <v>0</v>
      </c>
      <c r="I15" s="477">
        <v>0</v>
      </c>
      <c r="J15" s="476">
        <v>0</v>
      </c>
      <c r="K15" s="476">
        <v>0</v>
      </c>
      <c r="L15" s="476">
        <v>0</v>
      </c>
      <c r="M15" s="477">
        <v>0</v>
      </c>
      <c r="N15" s="442">
        <v>1</v>
      </c>
      <c r="O15" s="470">
        <v>13.6</v>
      </c>
      <c r="P15" s="442">
        <v>17</v>
      </c>
      <c r="Q15" s="442">
        <v>0</v>
      </c>
      <c r="R15" s="442">
        <v>17</v>
      </c>
      <c r="S15" s="470">
        <v>63</v>
      </c>
    </row>
    <row r="16" spans="1:19" ht="20.100000000000001" customHeight="1">
      <c r="A16" s="174" t="s">
        <v>752</v>
      </c>
      <c r="B16" s="442">
        <v>0</v>
      </c>
      <c r="C16" s="470">
        <v>0</v>
      </c>
      <c r="D16" s="442">
        <v>0</v>
      </c>
      <c r="E16" s="442">
        <v>0</v>
      </c>
      <c r="F16" s="442">
        <v>0</v>
      </c>
      <c r="G16" s="470">
        <v>0</v>
      </c>
      <c r="H16" s="476">
        <v>0</v>
      </c>
      <c r="I16" s="477">
        <v>0</v>
      </c>
      <c r="J16" s="476">
        <v>0</v>
      </c>
      <c r="K16" s="476">
        <v>0</v>
      </c>
      <c r="L16" s="476">
        <v>0</v>
      </c>
      <c r="M16" s="477">
        <v>0</v>
      </c>
      <c r="N16" s="442">
        <v>0</v>
      </c>
      <c r="O16" s="470">
        <v>0</v>
      </c>
      <c r="P16" s="442">
        <v>0</v>
      </c>
      <c r="Q16" s="442">
        <v>0</v>
      </c>
      <c r="R16" s="442">
        <v>0</v>
      </c>
      <c r="S16" s="470">
        <v>0</v>
      </c>
    </row>
    <row r="17" spans="1:19" s="10" customFormat="1" ht="20.100000000000001" customHeight="1">
      <c r="A17" s="174" t="s">
        <v>10</v>
      </c>
      <c r="B17" s="442">
        <v>1</v>
      </c>
      <c r="C17" s="470">
        <v>10.5</v>
      </c>
      <c r="D17" s="442">
        <v>7</v>
      </c>
      <c r="E17" s="442">
        <v>23</v>
      </c>
      <c r="F17" s="442">
        <v>30</v>
      </c>
      <c r="G17" s="470">
        <v>74.34</v>
      </c>
      <c r="H17" s="476">
        <v>2</v>
      </c>
      <c r="I17" s="477">
        <v>25.2</v>
      </c>
      <c r="J17" s="476">
        <v>10</v>
      </c>
      <c r="K17" s="476">
        <v>1</v>
      </c>
      <c r="L17" s="476">
        <v>11</v>
      </c>
      <c r="M17" s="477">
        <v>819.40176999999994</v>
      </c>
      <c r="N17" s="442">
        <v>3</v>
      </c>
      <c r="O17" s="470">
        <v>35.700000000000003</v>
      </c>
      <c r="P17" s="442">
        <v>17</v>
      </c>
      <c r="Q17" s="442">
        <v>24</v>
      </c>
      <c r="R17" s="442">
        <v>41</v>
      </c>
      <c r="S17" s="470">
        <v>893.74176999999997</v>
      </c>
    </row>
    <row r="18" spans="1:19" ht="20.100000000000001" customHeight="1">
      <c r="A18" s="174" t="s">
        <v>13</v>
      </c>
      <c r="B18" s="442">
        <v>0</v>
      </c>
      <c r="C18" s="470">
        <v>0</v>
      </c>
      <c r="D18" s="442">
        <v>0</v>
      </c>
      <c r="E18" s="442">
        <v>0</v>
      </c>
      <c r="F18" s="442">
        <v>0</v>
      </c>
      <c r="G18" s="470">
        <v>0</v>
      </c>
      <c r="H18" s="476">
        <v>5</v>
      </c>
      <c r="I18" s="477">
        <v>264.88499999999999</v>
      </c>
      <c r="J18" s="476">
        <v>119</v>
      </c>
      <c r="K18" s="476">
        <v>110</v>
      </c>
      <c r="L18" s="476">
        <v>229</v>
      </c>
      <c r="M18" s="477">
        <v>2226.37</v>
      </c>
      <c r="N18" s="442">
        <v>5</v>
      </c>
      <c r="O18" s="470">
        <v>264.88499999999999</v>
      </c>
      <c r="P18" s="442">
        <v>119</v>
      </c>
      <c r="Q18" s="442">
        <v>110</v>
      </c>
      <c r="R18" s="442">
        <v>229</v>
      </c>
      <c r="S18" s="470">
        <v>2226.37</v>
      </c>
    </row>
    <row r="19" spans="1:19" ht="20.100000000000001" customHeight="1">
      <c r="A19" s="174" t="s">
        <v>720</v>
      </c>
      <c r="B19" s="442">
        <v>0</v>
      </c>
      <c r="C19" s="470">
        <v>0</v>
      </c>
      <c r="D19" s="442">
        <v>0</v>
      </c>
      <c r="E19" s="442">
        <v>0</v>
      </c>
      <c r="F19" s="442">
        <v>0</v>
      </c>
      <c r="G19" s="470">
        <v>0</v>
      </c>
      <c r="H19" s="476">
        <v>2</v>
      </c>
      <c r="I19" s="477">
        <v>19.899999999999999</v>
      </c>
      <c r="J19" s="476">
        <v>7</v>
      </c>
      <c r="K19" s="476">
        <v>3</v>
      </c>
      <c r="L19" s="476">
        <v>10</v>
      </c>
      <c r="M19" s="477">
        <v>493.5</v>
      </c>
      <c r="N19" s="442">
        <v>2</v>
      </c>
      <c r="O19" s="470">
        <v>19.899999999999999</v>
      </c>
      <c r="P19" s="442">
        <v>7</v>
      </c>
      <c r="Q19" s="442">
        <v>3</v>
      </c>
      <c r="R19" s="442">
        <v>10</v>
      </c>
      <c r="S19" s="470">
        <v>493.5</v>
      </c>
    </row>
    <row r="20" spans="1:19" ht="20.100000000000001" customHeight="1">
      <c r="A20" s="174" t="s">
        <v>27</v>
      </c>
      <c r="B20" s="442">
        <v>0</v>
      </c>
      <c r="C20" s="470">
        <v>0</v>
      </c>
      <c r="D20" s="442">
        <v>0</v>
      </c>
      <c r="E20" s="442">
        <v>0</v>
      </c>
      <c r="F20" s="442">
        <v>0</v>
      </c>
      <c r="G20" s="470">
        <v>0</v>
      </c>
      <c r="H20" s="476">
        <v>1</v>
      </c>
      <c r="I20" s="477">
        <v>45</v>
      </c>
      <c r="J20" s="476">
        <v>10</v>
      </c>
      <c r="K20" s="476">
        <v>0</v>
      </c>
      <c r="L20" s="476">
        <v>10</v>
      </c>
      <c r="M20" s="477">
        <v>480</v>
      </c>
      <c r="N20" s="442">
        <v>1</v>
      </c>
      <c r="O20" s="470">
        <v>45</v>
      </c>
      <c r="P20" s="442">
        <v>10</v>
      </c>
      <c r="Q20" s="442">
        <v>0</v>
      </c>
      <c r="R20" s="442">
        <v>10</v>
      </c>
      <c r="S20" s="470">
        <v>480</v>
      </c>
    </row>
    <row r="21" spans="1:19" ht="20.100000000000001" customHeight="1">
      <c r="A21" s="174" t="s">
        <v>99</v>
      </c>
      <c r="B21" s="442">
        <v>0</v>
      </c>
      <c r="C21" s="470">
        <v>0</v>
      </c>
      <c r="D21" s="442">
        <v>0</v>
      </c>
      <c r="E21" s="442">
        <v>0</v>
      </c>
      <c r="F21" s="442">
        <v>0</v>
      </c>
      <c r="G21" s="470">
        <v>0</v>
      </c>
      <c r="H21" s="476">
        <v>2</v>
      </c>
      <c r="I21" s="477">
        <v>39</v>
      </c>
      <c r="J21" s="476">
        <v>12</v>
      </c>
      <c r="K21" s="476">
        <v>6</v>
      </c>
      <c r="L21" s="476">
        <v>18</v>
      </c>
      <c r="M21" s="477">
        <v>760</v>
      </c>
      <c r="N21" s="442">
        <v>2</v>
      </c>
      <c r="O21" s="470">
        <v>39</v>
      </c>
      <c r="P21" s="442">
        <v>12</v>
      </c>
      <c r="Q21" s="442">
        <v>6</v>
      </c>
      <c r="R21" s="442">
        <v>18</v>
      </c>
      <c r="S21" s="470">
        <v>760</v>
      </c>
    </row>
    <row r="22" spans="1:19" ht="20.100000000000001" customHeight="1">
      <c r="A22" s="174" t="s">
        <v>768</v>
      </c>
      <c r="B22" s="442">
        <v>0</v>
      </c>
      <c r="C22" s="470">
        <v>0</v>
      </c>
      <c r="D22" s="442">
        <v>0</v>
      </c>
      <c r="E22" s="442">
        <v>0</v>
      </c>
      <c r="F22" s="442">
        <v>0</v>
      </c>
      <c r="G22" s="470">
        <v>0</v>
      </c>
      <c r="H22" s="476">
        <v>0</v>
      </c>
      <c r="I22" s="477">
        <v>0</v>
      </c>
      <c r="J22" s="476">
        <v>0</v>
      </c>
      <c r="K22" s="476">
        <v>0</v>
      </c>
      <c r="L22" s="476">
        <v>0</v>
      </c>
      <c r="M22" s="477">
        <v>0</v>
      </c>
      <c r="N22" s="442">
        <v>0</v>
      </c>
      <c r="O22" s="470">
        <v>0</v>
      </c>
      <c r="P22" s="442">
        <v>0</v>
      </c>
      <c r="Q22" s="442">
        <v>0</v>
      </c>
      <c r="R22" s="442">
        <v>0</v>
      </c>
      <c r="S22" s="470">
        <v>0</v>
      </c>
    </row>
    <row r="23" spans="1:19" ht="20.100000000000001" customHeight="1">
      <c r="A23" s="174" t="s">
        <v>764</v>
      </c>
      <c r="B23" s="442">
        <v>0</v>
      </c>
      <c r="C23" s="470">
        <v>0</v>
      </c>
      <c r="D23" s="442">
        <v>0</v>
      </c>
      <c r="E23" s="442">
        <v>0</v>
      </c>
      <c r="F23" s="442">
        <v>0</v>
      </c>
      <c r="G23" s="470">
        <v>0</v>
      </c>
      <c r="H23" s="476">
        <v>1</v>
      </c>
      <c r="I23" s="477">
        <v>482.1</v>
      </c>
      <c r="J23" s="476">
        <v>5</v>
      </c>
      <c r="K23" s="476">
        <v>5</v>
      </c>
      <c r="L23" s="476">
        <v>10</v>
      </c>
      <c r="M23" s="477">
        <v>497.3</v>
      </c>
      <c r="N23" s="442">
        <v>1</v>
      </c>
      <c r="O23" s="470">
        <v>482.1</v>
      </c>
      <c r="P23" s="442">
        <v>5</v>
      </c>
      <c r="Q23" s="442">
        <v>5</v>
      </c>
      <c r="R23" s="442">
        <v>10</v>
      </c>
      <c r="S23" s="470">
        <v>497.3</v>
      </c>
    </row>
    <row r="24" spans="1:19" ht="20.100000000000001" customHeight="1">
      <c r="A24" s="174" t="s">
        <v>2</v>
      </c>
      <c r="B24" s="442">
        <v>0</v>
      </c>
      <c r="C24" s="470">
        <v>0</v>
      </c>
      <c r="D24" s="442">
        <v>0</v>
      </c>
      <c r="E24" s="442">
        <v>0</v>
      </c>
      <c r="F24" s="442">
        <v>0</v>
      </c>
      <c r="G24" s="470">
        <v>0</v>
      </c>
      <c r="H24" s="476">
        <v>3</v>
      </c>
      <c r="I24" s="477">
        <v>197.83977385</v>
      </c>
      <c r="J24" s="476">
        <v>112</v>
      </c>
      <c r="K24" s="476">
        <v>21</v>
      </c>
      <c r="L24" s="476">
        <v>133</v>
      </c>
      <c r="M24" s="477">
        <v>763.33</v>
      </c>
      <c r="N24" s="442">
        <v>3</v>
      </c>
      <c r="O24" s="470">
        <v>197.83977385</v>
      </c>
      <c r="P24" s="442">
        <v>112</v>
      </c>
      <c r="Q24" s="442">
        <v>21</v>
      </c>
      <c r="R24" s="442">
        <v>133</v>
      </c>
      <c r="S24" s="470">
        <v>763.33</v>
      </c>
    </row>
    <row r="25" spans="1:19" ht="20.100000000000001" customHeight="1">
      <c r="A25" s="174" t="s">
        <v>765</v>
      </c>
      <c r="B25" s="443">
        <v>0</v>
      </c>
      <c r="C25" s="471">
        <v>0</v>
      </c>
      <c r="D25" s="443">
        <v>0</v>
      </c>
      <c r="E25" s="443">
        <v>0</v>
      </c>
      <c r="F25" s="443">
        <v>0</v>
      </c>
      <c r="G25" s="471">
        <v>0</v>
      </c>
      <c r="H25" s="480">
        <v>0</v>
      </c>
      <c r="I25" s="479">
        <v>0</v>
      </c>
      <c r="J25" s="480">
        <v>0</v>
      </c>
      <c r="K25" s="480">
        <v>0</v>
      </c>
      <c r="L25" s="480">
        <v>0</v>
      </c>
      <c r="M25" s="479">
        <v>0</v>
      </c>
      <c r="N25" s="445">
        <v>0</v>
      </c>
      <c r="O25" s="471">
        <v>0</v>
      </c>
      <c r="P25" s="445">
        <v>0</v>
      </c>
      <c r="Q25" s="445">
        <v>0</v>
      </c>
      <c r="R25" s="445">
        <v>0</v>
      </c>
      <c r="S25" s="471">
        <v>0</v>
      </c>
    </row>
    <row r="26" spans="1:19" ht="20.100000000000001" customHeight="1">
      <c r="A26" s="297" t="s">
        <v>719</v>
      </c>
      <c r="B26" s="442">
        <v>0</v>
      </c>
      <c r="C26" s="470">
        <v>0</v>
      </c>
      <c r="D26" s="442">
        <v>0</v>
      </c>
      <c r="E26" s="442">
        <v>0</v>
      </c>
      <c r="F26" s="442">
        <v>0</v>
      </c>
      <c r="G26" s="470">
        <v>0</v>
      </c>
      <c r="H26" s="476">
        <v>1</v>
      </c>
      <c r="I26" s="477">
        <v>12.5</v>
      </c>
      <c r="J26" s="476">
        <v>10</v>
      </c>
      <c r="K26" s="476">
        <v>10</v>
      </c>
      <c r="L26" s="476">
        <v>20</v>
      </c>
      <c r="M26" s="477">
        <v>287</v>
      </c>
      <c r="N26" s="442">
        <v>1</v>
      </c>
      <c r="O26" s="470">
        <v>12.5</v>
      </c>
      <c r="P26" s="442">
        <v>10</v>
      </c>
      <c r="Q26" s="442">
        <v>10</v>
      </c>
      <c r="R26" s="442">
        <v>20</v>
      </c>
      <c r="S26" s="470">
        <v>287</v>
      </c>
    </row>
    <row r="27" spans="1:19" ht="20.100000000000001" customHeight="1">
      <c r="A27" s="174" t="s">
        <v>724</v>
      </c>
      <c r="B27" s="446">
        <v>0</v>
      </c>
      <c r="C27" s="471">
        <v>0</v>
      </c>
      <c r="D27" s="446">
        <v>0</v>
      </c>
      <c r="E27" s="446">
        <v>0</v>
      </c>
      <c r="F27" s="446">
        <v>0</v>
      </c>
      <c r="G27" s="471">
        <v>0</v>
      </c>
      <c r="H27" s="481">
        <v>1</v>
      </c>
      <c r="I27" s="479">
        <v>15</v>
      </c>
      <c r="J27" s="481">
        <v>10</v>
      </c>
      <c r="K27" s="481">
        <v>0</v>
      </c>
      <c r="L27" s="481">
        <v>10</v>
      </c>
      <c r="M27" s="479">
        <v>450</v>
      </c>
      <c r="N27" s="446">
        <v>1</v>
      </c>
      <c r="O27" s="471">
        <v>15</v>
      </c>
      <c r="P27" s="446">
        <v>10</v>
      </c>
      <c r="Q27" s="446">
        <v>0</v>
      </c>
      <c r="R27" s="446">
        <v>10</v>
      </c>
      <c r="S27" s="471">
        <v>450</v>
      </c>
    </row>
    <row r="28" spans="1:19" ht="20.100000000000001" customHeight="1">
      <c r="A28" s="174" t="s">
        <v>769</v>
      </c>
      <c r="B28" s="442">
        <v>0</v>
      </c>
      <c r="C28" s="470">
        <v>0</v>
      </c>
      <c r="D28" s="442">
        <v>0</v>
      </c>
      <c r="E28" s="442">
        <v>0</v>
      </c>
      <c r="F28" s="442">
        <v>0</v>
      </c>
      <c r="G28" s="470">
        <v>0</v>
      </c>
      <c r="H28" s="476">
        <v>0</v>
      </c>
      <c r="I28" s="477">
        <v>0</v>
      </c>
      <c r="J28" s="476">
        <v>0</v>
      </c>
      <c r="K28" s="476">
        <v>0</v>
      </c>
      <c r="L28" s="476">
        <v>0</v>
      </c>
      <c r="M28" s="477">
        <v>0</v>
      </c>
      <c r="N28" s="442">
        <v>0</v>
      </c>
      <c r="O28" s="470">
        <v>0</v>
      </c>
      <c r="P28" s="442">
        <v>0</v>
      </c>
      <c r="Q28" s="442">
        <v>0</v>
      </c>
      <c r="R28" s="442">
        <v>0</v>
      </c>
      <c r="S28" s="470">
        <v>0</v>
      </c>
    </row>
    <row r="29" spans="1:19" ht="20.100000000000001" customHeight="1">
      <c r="A29" s="154" t="s">
        <v>210</v>
      </c>
      <c r="B29" s="442"/>
      <c r="C29" s="471"/>
      <c r="D29" s="447"/>
      <c r="E29" s="447"/>
      <c r="F29" s="447"/>
      <c r="G29" s="471"/>
      <c r="H29" s="482"/>
      <c r="I29" s="479"/>
      <c r="J29" s="482"/>
      <c r="K29" s="482"/>
      <c r="L29" s="482"/>
      <c r="M29" s="479"/>
      <c r="N29" s="447"/>
      <c r="O29" s="471"/>
      <c r="P29" s="447"/>
      <c r="Q29" s="447"/>
      <c r="R29" s="447"/>
      <c r="S29" s="471"/>
    </row>
    <row r="30" spans="1:19" ht="20.100000000000001" customHeight="1">
      <c r="A30" s="153" t="s">
        <v>736</v>
      </c>
      <c r="B30" s="445">
        <v>0</v>
      </c>
      <c r="C30" s="471">
        <v>0</v>
      </c>
      <c r="D30" s="445">
        <v>0</v>
      </c>
      <c r="E30" s="445">
        <v>0</v>
      </c>
      <c r="F30" s="445">
        <v>0</v>
      </c>
      <c r="G30" s="471">
        <v>0</v>
      </c>
      <c r="H30" s="480">
        <v>1</v>
      </c>
      <c r="I30" s="479">
        <v>30</v>
      </c>
      <c r="J30" s="480">
        <v>15</v>
      </c>
      <c r="K30" s="480">
        <v>15</v>
      </c>
      <c r="L30" s="480">
        <v>30</v>
      </c>
      <c r="M30" s="479">
        <v>339.4</v>
      </c>
      <c r="N30" s="445">
        <v>1</v>
      </c>
      <c r="O30" s="471">
        <v>30</v>
      </c>
      <c r="P30" s="445">
        <v>15</v>
      </c>
      <c r="Q30" s="445">
        <v>15</v>
      </c>
      <c r="R30" s="445">
        <v>30</v>
      </c>
      <c r="S30" s="471">
        <v>339.4</v>
      </c>
    </row>
    <row r="31" spans="1:19" ht="20.100000000000001" customHeight="1">
      <c r="A31" s="174" t="s">
        <v>18</v>
      </c>
      <c r="B31" s="442">
        <v>0</v>
      </c>
      <c r="C31" s="470">
        <v>0</v>
      </c>
      <c r="D31" s="442">
        <v>0</v>
      </c>
      <c r="E31" s="442">
        <v>0</v>
      </c>
      <c r="F31" s="442">
        <v>0</v>
      </c>
      <c r="G31" s="470">
        <v>0</v>
      </c>
      <c r="H31" s="476">
        <v>6</v>
      </c>
      <c r="I31" s="477">
        <v>5000.38434693</v>
      </c>
      <c r="J31" s="476">
        <v>725</v>
      </c>
      <c r="K31" s="476">
        <v>1302</v>
      </c>
      <c r="L31" s="476">
        <v>2027</v>
      </c>
      <c r="M31" s="477">
        <v>29872.585000000003</v>
      </c>
      <c r="N31" s="442">
        <v>6</v>
      </c>
      <c r="O31" s="470">
        <v>5000.38434693</v>
      </c>
      <c r="P31" s="442">
        <v>725</v>
      </c>
      <c r="Q31" s="442">
        <v>1302</v>
      </c>
      <c r="R31" s="442">
        <v>2027</v>
      </c>
      <c r="S31" s="470">
        <v>29872.585000000003</v>
      </c>
    </row>
    <row r="32" spans="1:19" ht="20.100000000000001" customHeight="1">
      <c r="A32" s="174" t="s">
        <v>6</v>
      </c>
      <c r="B32" s="442">
        <v>0</v>
      </c>
      <c r="C32" s="470">
        <v>0</v>
      </c>
      <c r="D32" s="442">
        <v>0</v>
      </c>
      <c r="E32" s="442">
        <v>0</v>
      </c>
      <c r="F32" s="442">
        <v>0</v>
      </c>
      <c r="G32" s="470">
        <v>0</v>
      </c>
      <c r="H32" s="476">
        <v>15</v>
      </c>
      <c r="I32" s="477">
        <v>2310.51838</v>
      </c>
      <c r="J32" s="476">
        <v>307</v>
      </c>
      <c r="K32" s="476">
        <v>253</v>
      </c>
      <c r="L32" s="476">
        <v>560</v>
      </c>
      <c r="M32" s="477">
        <v>15416.161</v>
      </c>
      <c r="N32" s="442">
        <v>15</v>
      </c>
      <c r="O32" s="470">
        <v>2310.51838</v>
      </c>
      <c r="P32" s="442">
        <v>307</v>
      </c>
      <c r="Q32" s="442">
        <v>253</v>
      </c>
      <c r="R32" s="442">
        <v>560</v>
      </c>
      <c r="S32" s="470">
        <v>15416.161</v>
      </c>
    </row>
    <row r="33" spans="1:19" ht="20.100000000000001" customHeight="1">
      <c r="A33" s="174" t="s">
        <v>738</v>
      </c>
      <c r="B33" s="442">
        <v>0</v>
      </c>
      <c r="C33" s="470">
        <v>0</v>
      </c>
      <c r="D33" s="442">
        <v>0</v>
      </c>
      <c r="E33" s="442">
        <v>0</v>
      </c>
      <c r="F33" s="442">
        <v>0</v>
      </c>
      <c r="G33" s="470">
        <v>0</v>
      </c>
      <c r="H33" s="476">
        <v>0</v>
      </c>
      <c r="I33" s="477">
        <v>0</v>
      </c>
      <c r="J33" s="476">
        <v>0</v>
      </c>
      <c r="K33" s="476">
        <v>0</v>
      </c>
      <c r="L33" s="476">
        <v>0</v>
      </c>
      <c r="M33" s="477">
        <v>0</v>
      </c>
      <c r="N33" s="442">
        <v>0</v>
      </c>
      <c r="O33" s="470">
        <v>0</v>
      </c>
      <c r="P33" s="442">
        <v>0</v>
      </c>
      <c r="Q33" s="442">
        <v>0</v>
      </c>
      <c r="R33" s="442">
        <v>0</v>
      </c>
      <c r="S33" s="470">
        <v>0</v>
      </c>
    </row>
    <row r="34" spans="1:19" ht="20.100000000000001" customHeight="1">
      <c r="A34" s="174" t="s">
        <v>0</v>
      </c>
      <c r="B34" s="442">
        <v>0</v>
      </c>
      <c r="C34" s="470">
        <v>0</v>
      </c>
      <c r="D34" s="442">
        <v>0</v>
      </c>
      <c r="E34" s="442">
        <v>0</v>
      </c>
      <c r="F34" s="442">
        <v>0</v>
      </c>
      <c r="G34" s="470">
        <v>0</v>
      </c>
      <c r="H34" s="476">
        <v>10</v>
      </c>
      <c r="I34" s="477">
        <v>340.02855824</v>
      </c>
      <c r="J34" s="476">
        <v>200</v>
      </c>
      <c r="K34" s="476">
        <v>66</v>
      </c>
      <c r="L34" s="476">
        <v>266</v>
      </c>
      <c r="M34" s="477">
        <v>5114.7199999999993</v>
      </c>
      <c r="N34" s="442">
        <v>10</v>
      </c>
      <c r="O34" s="470">
        <v>340.02855824</v>
      </c>
      <c r="P34" s="442">
        <v>200</v>
      </c>
      <c r="Q34" s="442">
        <v>66</v>
      </c>
      <c r="R34" s="442">
        <v>266</v>
      </c>
      <c r="S34" s="470">
        <v>5114.7199999999993</v>
      </c>
    </row>
    <row r="35" spans="1:19" ht="20.100000000000001" customHeight="1">
      <c r="A35" s="154" t="s">
        <v>211</v>
      </c>
      <c r="B35" s="442"/>
      <c r="C35" s="471"/>
      <c r="D35" s="444"/>
      <c r="E35" s="444"/>
      <c r="F35" s="444"/>
      <c r="G35" s="471"/>
      <c r="H35" s="478"/>
      <c r="I35" s="479"/>
      <c r="J35" s="478"/>
      <c r="K35" s="478"/>
      <c r="L35" s="478"/>
      <c r="M35" s="479"/>
      <c r="N35" s="444"/>
      <c r="O35" s="471"/>
      <c r="P35" s="444"/>
      <c r="Q35" s="444"/>
      <c r="R35" s="444"/>
      <c r="S35" s="471"/>
    </row>
    <row r="36" spans="1:19" ht="20.100000000000001" customHeight="1">
      <c r="A36" s="174" t="s">
        <v>77</v>
      </c>
      <c r="B36" s="442">
        <v>0</v>
      </c>
      <c r="C36" s="470">
        <v>0</v>
      </c>
      <c r="D36" s="442">
        <v>0</v>
      </c>
      <c r="E36" s="442">
        <v>0</v>
      </c>
      <c r="F36" s="442">
        <v>0</v>
      </c>
      <c r="G36" s="470">
        <v>0</v>
      </c>
      <c r="H36" s="476">
        <v>2</v>
      </c>
      <c r="I36" s="477">
        <v>75</v>
      </c>
      <c r="J36" s="476">
        <v>16</v>
      </c>
      <c r="K36" s="476">
        <v>0</v>
      </c>
      <c r="L36" s="476">
        <v>16</v>
      </c>
      <c r="M36" s="477">
        <v>982.7</v>
      </c>
      <c r="N36" s="442">
        <v>2</v>
      </c>
      <c r="O36" s="470">
        <v>75</v>
      </c>
      <c r="P36" s="442">
        <v>16</v>
      </c>
      <c r="Q36" s="442">
        <v>0</v>
      </c>
      <c r="R36" s="442">
        <v>16</v>
      </c>
      <c r="S36" s="470">
        <v>982.7</v>
      </c>
    </row>
    <row r="37" spans="1:19" ht="20.100000000000001" customHeight="1">
      <c r="A37" s="174" t="s">
        <v>94</v>
      </c>
      <c r="B37" s="442">
        <v>0</v>
      </c>
      <c r="C37" s="470">
        <v>0</v>
      </c>
      <c r="D37" s="442">
        <v>0</v>
      </c>
      <c r="E37" s="442">
        <v>0</v>
      </c>
      <c r="F37" s="442">
        <v>0</v>
      </c>
      <c r="G37" s="470">
        <v>0</v>
      </c>
      <c r="H37" s="476">
        <v>4</v>
      </c>
      <c r="I37" s="477">
        <v>568.89140400000008</v>
      </c>
      <c r="J37" s="476">
        <v>34</v>
      </c>
      <c r="K37" s="476">
        <v>4</v>
      </c>
      <c r="L37" s="476">
        <v>38</v>
      </c>
      <c r="M37" s="477">
        <v>80377.477199999994</v>
      </c>
      <c r="N37" s="442">
        <v>4</v>
      </c>
      <c r="O37" s="470">
        <v>568.89140400000008</v>
      </c>
      <c r="P37" s="442">
        <v>34</v>
      </c>
      <c r="Q37" s="442">
        <v>4</v>
      </c>
      <c r="R37" s="442">
        <v>38</v>
      </c>
      <c r="S37" s="470">
        <v>80377.477199999994</v>
      </c>
    </row>
    <row r="38" spans="1:19" ht="20.100000000000001" customHeight="1">
      <c r="A38" s="174" t="s">
        <v>739</v>
      </c>
      <c r="B38" s="442">
        <v>0</v>
      </c>
      <c r="C38" s="470">
        <v>0</v>
      </c>
      <c r="D38" s="442">
        <v>0</v>
      </c>
      <c r="E38" s="442">
        <v>0</v>
      </c>
      <c r="F38" s="442">
        <v>0</v>
      </c>
      <c r="G38" s="470">
        <v>0</v>
      </c>
      <c r="H38" s="476">
        <v>3</v>
      </c>
      <c r="I38" s="477">
        <v>57.6</v>
      </c>
      <c r="J38" s="476">
        <v>61</v>
      </c>
      <c r="K38" s="476">
        <v>100</v>
      </c>
      <c r="L38" s="476">
        <v>161</v>
      </c>
      <c r="M38" s="477">
        <v>412.28999999999996</v>
      </c>
      <c r="N38" s="442">
        <v>3</v>
      </c>
      <c r="O38" s="470">
        <v>57.6</v>
      </c>
      <c r="P38" s="442">
        <v>61</v>
      </c>
      <c r="Q38" s="442">
        <v>100</v>
      </c>
      <c r="R38" s="442">
        <v>161</v>
      </c>
      <c r="S38" s="470">
        <v>412.28999999999996</v>
      </c>
    </row>
    <row r="39" spans="1:19" ht="20.100000000000001" customHeight="1">
      <c r="A39" s="174" t="s">
        <v>740</v>
      </c>
      <c r="B39" s="442">
        <v>0</v>
      </c>
      <c r="C39" s="470">
        <v>0</v>
      </c>
      <c r="D39" s="442">
        <v>0</v>
      </c>
      <c r="E39" s="442">
        <v>0</v>
      </c>
      <c r="F39" s="442">
        <v>0</v>
      </c>
      <c r="G39" s="470">
        <v>0</v>
      </c>
      <c r="H39" s="476">
        <v>1</v>
      </c>
      <c r="I39" s="477">
        <v>17</v>
      </c>
      <c r="J39" s="476">
        <v>10</v>
      </c>
      <c r="K39" s="476">
        <v>0</v>
      </c>
      <c r="L39" s="476">
        <v>10</v>
      </c>
      <c r="M39" s="477">
        <v>214.29</v>
      </c>
      <c r="N39" s="442">
        <v>1</v>
      </c>
      <c r="O39" s="470">
        <v>17</v>
      </c>
      <c r="P39" s="442">
        <v>10</v>
      </c>
      <c r="Q39" s="442">
        <v>0</v>
      </c>
      <c r="R39" s="442">
        <v>10</v>
      </c>
      <c r="S39" s="470">
        <v>214.29</v>
      </c>
    </row>
    <row r="40" spans="1:19" ht="20.100000000000001" customHeight="1">
      <c r="A40" s="174" t="s">
        <v>43</v>
      </c>
      <c r="B40" s="442">
        <v>0</v>
      </c>
      <c r="C40" s="470">
        <v>0</v>
      </c>
      <c r="D40" s="442">
        <v>0</v>
      </c>
      <c r="E40" s="442">
        <v>0</v>
      </c>
      <c r="F40" s="442">
        <v>0</v>
      </c>
      <c r="G40" s="470">
        <v>0</v>
      </c>
      <c r="H40" s="476">
        <v>0</v>
      </c>
      <c r="I40" s="483">
        <v>0</v>
      </c>
      <c r="J40" s="476">
        <v>0</v>
      </c>
      <c r="K40" s="476">
        <v>0</v>
      </c>
      <c r="L40" s="476">
        <v>0</v>
      </c>
      <c r="M40" s="477">
        <v>0</v>
      </c>
      <c r="N40" s="442">
        <v>0</v>
      </c>
      <c r="O40" s="472">
        <v>0</v>
      </c>
      <c r="P40" s="442">
        <v>0</v>
      </c>
      <c r="Q40" s="442">
        <v>0</v>
      </c>
      <c r="R40" s="442">
        <v>0</v>
      </c>
      <c r="S40" s="470">
        <v>0</v>
      </c>
    </row>
    <row r="41" spans="1:19" ht="20.100000000000001" customHeight="1">
      <c r="A41" s="174" t="s">
        <v>741</v>
      </c>
      <c r="B41" s="442">
        <v>0</v>
      </c>
      <c r="C41" s="470">
        <v>0</v>
      </c>
      <c r="D41" s="442">
        <v>0</v>
      </c>
      <c r="E41" s="442">
        <v>0</v>
      </c>
      <c r="F41" s="442">
        <v>0</v>
      </c>
      <c r="G41" s="470">
        <v>0</v>
      </c>
      <c r="H41" s="476">
        <v>5</v>
      </c>
      <c r="I41" s="477">
        <v>46.5</v>
      </c>
      <c r="J41" s="476">
        <v>43</v>
      </c>
      <c r="K41" s="476">
        <v>3</v>
      </c>
      <c r="L41" s="476">
        <v>46</v>
      </c>
      <c r="M41" s="477">
        <v>1608</v>
      </c>
      <c r="N41" s="442">
        <v>5</v>
      </c>
      <c r="O41" s="470">
        <v>46.5</v>
      </c>
      <c r="P41" s="442">
        <v>43</v>
      </c>
      <c r="Q41" s="442">
        <v>3</v>
      </c>
      <c r="R41" s="442">
        <v>46</v>
      </c>
      <c r="S41" s="470">
        <v>1608</v>
      </c>
    </row>
    <row r="42" spans="1:19" ht="20.100000000000001" customHeight="1">
      <c r="A42" s="174" t="s">
        <v>716</v>
      </c>
      <c r="B42" s="442">
        <v>0</v>
      </c>
      <c r="C42" s="470">
        <v>0</v>
      </c>
      <c r="D42" s="442">
        <v>0</v>
      </c>
      <c r="E42" s="442">
        <v>0</v>
      </c>
      <c r="F42" s="442">
        <v>0</v>
      </c>
      <c r="G42" s="470">
        <v>0</v>
      </c>
      <c r="H42" s="476">
        <v>0</v>
      </c>
      <c r="I42" s="477">
        <v>0</v>
      </c>
      <c r="J42" s="476">
        <v>0</v>
      </c>
      <c r="K42" s="476">
        <v>0</v>
      </c>
      <c r="L42" s="476">
        <v>0</v>
      </c>
      <c r="M42" s="477">
        <v>0</v>
      </c>
      <c r="N42" s="442">
        <v>0</v>
      </c>
      <c r="O42" s="470">
        <v>0</v>
      </c>
      <c r="P42" s="442">
        <v>0</v>
      </c>
      <c r="Q42" s="442">
        <v>0</v>
      </c>
      <c r="R42" s="442">
        <v>0</v>
      </c>
      <c r="S42" s="470">
        <v>0</v>
      </c>
    </row>
    <row r="43" spans="1:19" ht="20.100000000000001" customHeight="1">
      <c r="A43" s="174" t="s">
        <v>715</v>
      </c>
      <c r="B43" s="442">
        <v>0</v>
      </c>
      <c r="C43" s="470">
        <v>0</v>
      </c>
      <c r="D43" s="442">
        <v>0</v>
      </c>
      <c r="E43" s="442">
        <v>0</v>
      </c>
      <c r="F43" s="442">
        <v>0</v>
      </c>
      <c r="G43" s="470">
        <v>0</v>
      </c>
      <c r="H43" s="476">
        <v>0</v>
      </c>
      <c r="I43" s="477">
        <v>0</v>
      </c>
      <c r="J43" s="476">
        <v>0</v>
      </c>
      <c r="K43" s="476">
        <v>0</v>
      </c>
      <c r="L43" s="476">
        <v>0</v>
      </c>
      <c r="M43" s="477">
        <v>0</v>
      </c>
      <c r="N43" s="442">
        <v>0</v>
      </c>
      <c r="O43" s="470">
        <v>0</v>
      </c>
      <c r="P43" s="442">
        <v>0</v>
      </c>
      <c r="Q43" s="442">
        <v>0</v>
      </c>
      <c r="R43" s="442">
        <v>0</v>
      </c>
      <c r="S43" s="470">
        <v>0</v>
      </c>
    </row>
    <row r="44" spans="1:19" ht="20.100000000000001" customHeight="1">
      <c r="A44" s="174" t="s">
        <v>761</v>
      </c>
      <c r="B44" s="442">
        <v>0</v>
      </c>
      <c r="C44" s="470">
        <v>0</v>
      </c>
      <c r="D44" s="442">
        <v>0</v>
      </c>
      <c r="E44" s="442">
        <v>0</v>
      </c>
      <c r="F44" s="442">
        <v>0</v>
      </c>
      <c r="G44" s="470">
        <v>0</v>
      </c>
      <c r="H44" s="476">
        <v>0</v>
      </c>
      <c r="I44" s="477">
        <v>0</v>
      </c>
      <c r="J44" s="476">
        <v>0</v>
      </c>
      <c r="K44" s="476">
        <v>0</v>
      </c>
      <c r="L44" s="476">
        <v>0</v>
      </c>
      <c r="M44" s="477">
        <v>0</v>
      </c>
      <c r="N44" s="442">
        <v>0</v>
      </c>
      <c r="O44" s="470">
        <v>0</v>
      </c>
      <c r="P44" s="442">
        <v>0</v>
      </c>
      <c r="Q44" s="442">
        <v>0</v>
      </c>
      <c r="R44" s="442">
        <v>0</v>
      </c>
      <c r="S44" s="470">
        <v>0</v>
      </c>
    </row>
    <row r="45" spans="1:19" ht="20.100000000000001" customHeight="1">
      <c r="A45" s="174" t="s">
        <v>721</v>
      </c>
      <c r="B45" s="442">
        <v>0</v>
      </c>
      <c r="C45" s="470">
        <v>0</v>
      </c>
      <c r="D45" s="442">
        <v>0</v>
      </c>
      <c r="E45" s="442">
        <v>0</v>
      </c>
      <c r="F45" s="442">
        <v>0</v>
      </c>
      <c r="G45" s="470">
        <v>0</v>
      </c>
      <c r="H45" s="476">
        <v>0</v>
      </c>
      <c r="I45" s="477">
        <v>0</v>
      </c>
      <c r="J45" s="476">
        <v>0</v>
      </c>
      <c r="K45" s="476">
        <v>0</v>
      </c>
      <c r="L45" s="476">
        <v>0</v>
      </c>
      <c r="M45" s="477">
        <v>0</v>
      </c>
      <c r="N45" s="442">
        <v>0</v>
      </c>
      <c r="O45" s="470">
        <v>0</v>
      </c>
      <c r="P45" s="442">
        <v>0</v>
      </c>
      <c r="Q45" s="442">
        <v>0</v>
      </c>
      <c r="R45" s="442">
        <v>0</v>
      </c>
      <c r="S45" s="470">
        <v>0</v>
      </c>
    </row>
    <row r="46" spans="1:19" ht="20.100000000000001" customHeight="1">
      <c r="A46" s="174" t="s">
        <v>71</v>
      </c>
      <c r="B46" s="442">
        <v>0</v>
      </c>
      <c r="C46" s="470">
        <v>0</v>
      </c>
      <c r="D46" s="442">
        <v>0</v>
      </c>
      <c r="E46" s="442">
        <v>0</v>
      </c>
      <c r="F46" s="442">
        <v>0</v>
      </c>
      <c r="G46" s="470">
        <v>0</v>
      </c>
      <c r="H46" s="476">
        <v>8</v>
      </c>
      <c r="I46" s="477">
        <v>78.81</v>
      </c>
      <c r="J46" s="476">
        <v>35</v>
      </c>
      <c r="K46" s="476">
        <v>10</v>
      </c>
      <c r="L46" s="476">
        <v>45</v>
      </c>
      <c r="M46" s="477">
        <v>2225.42</v>
      </c>
      <c r="N46" s="442">
        <v>8</v>
      </c>
      <c r="O46" s="470">
        <v>78.81</v>
      </c>
      <c r="P46" s="442">
        <v>35</v>
      </c>
      <c r="Q46" s="442">
        <v>10</v>
      </c>
      <c r="R46" s="442">
        <v>45</v>
      </c>
      <c r="S46" s="470">
        <v>2225.42</v>
      </c>
    </row>
    <row r="47" spans="1:19" ht="20.100000000000001" customHeight="1">
      <c r="A47" s="174" t="s">
        <v>763</v>
      </c>
      <c r="B47" s="442">
        <v>1</v>
      </c>
      <c r="C47" s="470">
        <v>10</v>
      </c>
      <c r="D47" s="442">
        <v>3</v>
      </c>
      <c r="E47" s="442">
        <v>2</v>
      </c>
      <c r="F47" s="442">
        <v>5</v>
      </c>
      <c r="G47" s="470">
        <v>65.5</v>
      </c>
      <c r="H47" s="476">
        <v>1</v>
      </c>
      <c r="I47" s="477">
        <v>23</v>
      </c>
      <c r="J47" s="476">
        <v>4</v>
      </c>
      <c r="K47" s="476">
        <v>3</v>
      </c>
      <c r="L47" s="476">
        <v>7</v>
      </c>
      <c r="M47" s="477">
        <v>475</v>
      </c>
      <c r="N47" s="442">
        <v>2</v>
      </c>
      <c r="O47" s="470">
        <v>33</v>
      </c>
      <c r="P47" s="442">
        <v>7</v>
      </c>
      <c r="Q47" s="442">
        <v>5</v>
      </c>
      <c r="R47" s="442">
        <v>12</v>
      </c>
      <c r="S47" s="470">
        <v>540.5</v>
      </c>
    </row>
    <row r="48" spans="1:19" ht="20.100000000000001" customHeight="1">
      <c r="A48" s="174" t="s">
        <v>714</v>
      </c>
      <c r="B48" s="442">
        <v>0</v>
      </c>
      <c r="C48" s="470">
        <v>0</v>
      </c>
      <c r="D48" s="442">
        <v>0</v>
      </c>
      <c r="E48" s="442">
        <v>0</v>
      </c>
      <c r="F48" s="442">
        <v>0</v>
      </c>
      <c r="G48" s="470">
        <v>0</v>
      </c>
      <c r="H48" s="476">
        <v>0</v>
      </c>
      <c r="I48" s="477">
        <v>0</v>
      </c>
      <c r="J48" s="476">
        <v>0</v>
      </c>
      <c r="K48" s="476">
        <v>0</v>
      </c>
      <c r="L48" s="476">
        <v>0</v>
      </c>
      <c r="M48" s="477">
        <v>0</v>
      </c>
      <c r="N48" s="442">
        <v>0</v>
      </c>
      <c r="O48" s="470">
        <v>0</v>
      </c>
      <c r="P48" s="442">
        <v>0</v>
      </c>
      <c r="Q48" s="442">
        <v>0</v>
      </c>
      <c r="R48" s="442">
        <v>0</v>
      </c>
      <c r="S48" s="470">
        <v>0</v>
      </c>
    </row>
    <row r="49" spans="1:19" ht="20.100000000000001" customHeight="1">
      <c r="A49" s="297" t="s">
        <v>742</v>
      </c>
      <c r="B49" s="442">
        <v>0</v>
      </c>
      <c r="C49" s="470">
        <v>0</v>
      </c>
      <c r="D49" s="442">
        <v>0</v>
      </c>
      <c r="E49" s="442">
        <v>0</v>
      </c>
      <c r="F49" s="442">
        <v>0</v>
      </c>
      <c r="G49" s="470">
        <v>0</v>
      </c>
      <c r="H49" s="476">
        <v>0</v>
      </c>
      <c r="I49" s="477">
        <v>0</v>
      </c>
      <c r="J49" s="476">
        <v>0</v>
      </c>
      <c r="K49" s="476">
        <v>0</v>
      </c>
      <c r="L49" s="476">
        <v>0</v>
      </c>
      <c r="M49" s="477">
        <v>0</v>
      </c>
      <c r="N49" s="442">
        <v>0</v>
      </c>
      <c r="O49" s="470">
        <v>0</v>
      </c>
      <c r="P49" s="442">
        <v>0</v>
      </c>
      <c r="Q49" s="442">
        <v>0</v>
      </c>
      <c r="R49" s="442">
        <v>0</v>
      </c>
      <c r="S49" s="470">
        <v>0</v>
      </c>
    </row>
    <row r="50" spans="1:19" ht="20.100000000000001" customHeight="1">
      <c r="A50" s="174" t="s">
        <v>728</v>
      </c>
      <c r="B50" s="442">
        <v>0</v>
      </c>
      <c r="C50" s="470">
        <v>0</v>
      </c>
      <c r="D50" s="442">
        <v>0</v>
      </c>
      <c r="E50" s="442">
        <v>0</v>
      </c>
      <c r="F50" s="442">
        <v>0</v>
      </c>
      <c r="G50" s="470">
        <v>0</v>
      </c>
      <c r="H50" s="476">
        <v>0</v>
      </c>
      <c r="I50" s="477">
        <v>0</v>
      </c>
      <c r="J50" s="476">
        <v>0</v>
      </c>
      <c r="K50" s="476">
        <v>0</v>
      </c>
      <c r="L50" s="476">
        <v>0</v>
      </c>
      <c r="M50" s="477">
        <v>0</v>
      </c>
      <c r="N50" s="442">
        <v>0</v>
      </c>
      <c r="O50" s="470">
        <v>0</v>
      </c>
      <c r="P50" s="442">
        <v>0</v>
      </c>
      <c r="Q50" s="442">
        <v>0</v>
      </c>
      <c r="R50" s="442">
        <v>0</v>
      </c>
      <c r="S50" s="470">
        <v>0</v>
      </c>
    </row>
    <row r="51" spans="1:19" ht="20.100000000000001" customHeight="1">
      <c r="A51" s="174" t="s">
        <v>743</v>
      </c>
      <c r="B51" s="442">
        <v>0</v>
      </c>
      <c r="C51" s="470">
        <v>0</v>
      </c>
      <c r="D51" s="442">
        <v>0</v>
      </c>
      <c r="E51" s="442">
        <v>0</v>
      </c>
      <c r="F51" s="442">
        <v>0</v>
      </c>
      <c r="G51" s="470">
        <v>0</v>
      </c>
      <c r="H51" s="476">
        <v>1</v>
      </c>
      <c r="I51" s="477">
        <v>8600</v>
      </c>
      <c r="J51" s="476">
        <v>400</v>
      </c>
      <c r="K51" s="476">
        <v>153</v>
      </c>
      <c r="L51" s="476">
        <v>553</v>
      </c>
      <c r="M51" s="477">
        <v>321712.06</v>
      </c>
      <c r="N51" s="442">
        <v>1</v>
      </c>
      <c r="O51" s="470">
        <v>8600</v>
      </c>
      <c r="P51" s="442">
        <v>400</v>
      </c>
      <c r="Q51" s="442">
        <v>153</v>
      </c>
      <c r="R51" s="442">
        <v>553</v>
      </c>
      <c r="S51" s="470">
        <v>321712.06</v>
      </c>
    </row>
    <row r="52" spans="1:19" ht="20.100000000000001" customHeight="1">
      <c r="A52" s="174" t="s">
        <v>770</v>
      </c>
      <c r="B52" s="442">
        <v>0</v>
      </c>
      <c r="C52" s="470">
        <v>0</v>
      </c>
      <c r="D52" s="442">
        <v>0</v>
      </c>
      <c r="E52" s="442">
        <v>0</v>
      </c>
      <c r="F52" s="442">
        <v>0</v>
      </c>
      <c r="G52" s="470">
        <v>0</v>
      </c>
      <c r="H52" s="476">
        <v>0</v>
      </c>
      <c r="I52" s="477">
        <v>0</v>
      </c>
      <c r="J52" s="476">
        <v>0</v>
      </c>
      <c r="K52" s="476">
        <v>0</v>
      </c>
      <c r="L52" s="476">
        <v>0</v>
      </c>
      <c r="M52" s="477">
        <v>0</v>
      </c>
      <c r="N52" s="442">
        <v>0</v>
      </c>
      <c r="O52" s="470">
        <v>0</v>
      </c>
      <c r="P52" s="442">
        <v>0</v>
      </c>
      <c r="Q52" s="442">
        <v>0</v>
      </c>
      <c r="R52" s="442">
        <v>0</v>
      </c>
      <c r="S52" s="470">
        <v>0</v>
      </c>
    </row>
    <row r="53" spans="1:19" ht="20.100000000000001" customHeight="1">
      <c r="A53" s="174" t="s">
        <v>735</v>
      </c>
      <c r="B53" s="442">
        <v>0</v>
      </c>
      <c r="C53" s="470">
        <v>0</v>
      </c>
      <c r="D53" s="442">
        <v>0</v>
      </c>
      <c r="E53" s="442">
        <v>0</v>
      </c>
      <c r="F53" s="442">
        <v>0</v>
      </c>
      <c r="G53" s="470">
        <v>0</v>
      </c>
      <c r="H53" s="476">
        <v>2</v>
      </c>
      <c r="I53" s="477">
        <v>33.673960000000001</v>
      </c>
      <c r="J53" s="476">
        <v>7</v>
      </c>
      <c r="K53" s="476">
        <v>2</v>
      </c>
      <c r="L53" s="476">
        <v>9</v>
      </c>
      <c r="M53" s="477">
        <v>584.66</v>
      </c>
      <c r="N53" s="442">
        <v>2</v>
      </c>
      <c r="O53" s="470">
        <v>33.673960000000001</v>
      </c>
      <c r="P53" s="442">
        <v>7</v>
      </c>
      <c r="Q53" s="442">
        <v>2</v>
      </c>
      <c r="R53" s="442">
        <v>9</v>
      </c>
      <c r="S53" s="470">
        <v>584.66</v>
      </c>
    </row>
    <row r="54" spans="1:19" ht="20.100000000000001" customHeight="1">
      <c r="A54" s="174" t="s">
        <v>86</v>
      </c>
      <c r="B54" s="442">
        <v>0</v>
      </c>
      <c r="C54" s="470">
        <v>0</v>
      </c>
      <c r="D54" s="442">
        <v>0</v>
      </c>
      <c r="E54" s="442">
        <v>0</v>
      </c>
      <c r="F54" s="442">
        <v>0</v>
      </c>
      <c r="G54" s="470">
        <v>0</v>
      </c>
      <c r="H54" s="476">
        <v>2</v>
      </c>
      <c r="I54" s="477">
        <v>15.277999999999999</v>
      </c>
      <c r="J54" s="476">
        <v>20</v>
      </c>
      <c r="K54" s="476">
        <v>2</v>
      </c>
      <c r="L54" s="476">
        <v>22</v>
      </c>
      <c r="M54" s="477">
        <v>1064.06</v>
      </c>
      <c r="N54" s="442">
        <v>2</v>
      </c>
      <c r="O54" s="470">
        <v>15.277999999999999</v>
      </c>
      <c r="P54" s="442">
        <v>20</v>
      </c>
      <c r="Q54" s="442">
        <v>2</v>
      </c>
      <c r="R54" s="442">
        <v>22</v>
      </c>
      <c r="S54" s="470">
        <v>1064.06</v>
      </c>
    </row>
    <row r="55" spans="1:19" ht="20.100000000000001" customHeight="1">
      <c r="A55" s="174" t="s">
        <v>751</v>
      </c>
      <c r="B55" s="442">
        <v>0</v>
      </c>
      <c r="C55" s="470">
        <v>0</v>
      </c>
      <c r="D55" s="442">
        <v>0</v>
      </c>
      <c r="E55" s="442">
        <v>0</v>
      </c>
      <c r="F55" s="442">
        <v>0</v>
      </c>
      <c r="G55" s="470">
        <v>0</v>
      </c>
      <c r="H55" s="476">
        <v>1</v>
      </c>
      <c r="I55" s="477">
        <v>8</v>
      </c>
      <c r="J55" s="476">
        <v>3</v>
      </c>
      <c r="K55" s="476">
        <v>1</v>
      </c>
      <c r="L55" s="476">
        <v>4</v>
      </c>
      <c r="M55" s="477">
        <v>485.5</v>
      </c>
      <c r="N55" s="442">
        <v>1</v>
      </c>
      <c r="O55" s="470">
        <v>8</v>
      </c>
      <c r="P55" s="442">
        <v>3</v>
      </c>
      <c r="Q55" s="442">
        <v>1</v>
      </c>
      <c r="R55" s="442">
        <v>4</v>
      </c>
      <c r="S55" s="470">
        <v>485.5</v>
      </c>
    </row>
    <row r="56" spans="1:19" ht="20.100000000000001" customHeight="1">
      <c r="A56" s="175" t="s">
        <v>212</v>
      </c>
      <c r="B56" s="442"/>
      <c r="C56" s="471"/>
      <c r="D56" s="444"/>
      <c r="E56" s="444"/>
      <c r="F56" s="444"/>
      <c r="G56" s="471"/>
      <c r="H56" s="478"/>
      <c r="I56" s="479"/>
      <c r="J56" s="478"/>
      <c r="K56" s="478"/>
      <c r="L56" s="478"/>
      <c r="M56" s="479"/>
      <c r="N56" s="444"/>
      <c r="O56" s="471"/>
      <c r="P56" s="444"/>
      <c r="Q56" s="444"/>
      <c r="R56" s="444"/>
      <c r="S56" s="471"/>
    </row>
    <row r="57" spans="1:19" ht="20.100000000000001" customHeight="1">
      <c r="A57" s="174" t="s">
        <v>737</v>
      </c>
      <c r="B57" s="442">
        <v>0</v>
      </c>
      <c r="C57" s="470">
        <v>0</v>
      </c>
      <c r="D57" s="442">
        <v>0</v>
      </c>
      <c r="E57" s="442">
        <v>0</v>
      </c>
      <c r="F57" s="442">
        <v>0</v>
      </c>
      <c r="G57" s="470">
        <v>0</v>
      </c>
      <c r="H57" s="476">
        <v>1</v>
      </c>
      <c r="I57" s="477">
        <v>10.5</v>
      </c>
      <c r="J57" s="476">
        <v>1</v>
      </c>
      <c r="K57" s="476">
        <v>5</v>
      </c>
      <c r="L57" s="476">
        <v>6</v>
      </c>
      <c r="M57" s="477">
        <v>375.79</v>
      </c>
      <c r="N57" s="442">
        <v>1</v>
      </c>
      <c r="O57" s="470">
        <v>10.5</v>
      </c>
      <c r="P57" s="442">
        <v>1</v>
      </c>
      <c r="Q57" s="442">
        <v>5</v>
      </c>
      <c r="R57" s="442">
        <v>6</v>
      </c>
      <c r="S57" s="470">
        <v>375.79</v>
      </c>
    </row>
    <row r="58" spans="1:19" ht="20.100000000000001" customHeight="1">
      <c r="A58" s="174" t="s">
        <v>31</v>
      </c>
      <c r="B58" s="442">
        <v>0</v>
      </c>
      <c r="C58" s="470">
        <v>0</v>
      </c>
      <c r="D58" s="442">
        <v>0</v>
      </c>
      <c r="E58" s="442">
        <v>0</v>
      </c>
      <c r="F58" s="442">
        <v>0</v>
      </c>
      <c r="G58" s="470">
        <v>0</v>
      </c>
      <c r="H58" s="476">
        <v>2</v>
      </c>
      <c r="I58" s="477">
        <v>39.9</v>
      </c>
      <c r="J58" s="476">
        <v>8</v>
      </c>
      <c r="K58" s="476">
        <v>2</v>
      </c>
      <c r="L58" s="476">
        <v>10</v>
      </c>
      <c r="M58" s="477">
        <v>725.31999999999994</v>
      </c>
      <c r="N58" s="442">
        <v>2</v>
      </c>
      <c r="O58" s="470">
        <v>39.9</v>
      </c>
      <c r="P58" s="442">
        <v>8</v>
      </c>
      <c r="Q58" s="442">
        <v>2</v>
      </c>
      <c r="R58" s="442">
        <v>10</v>
      </c>
      <c r="S58" s="470">
        <v>725.31999999999994</v>
      </c>
    </row>
    <row r="59" spans="1:19" ht="20.100000000000001" customHeight="1">
      <c r="A59" s="174" t="s">
        <v>39</v>
      </c>
      <c r="B59" s="442">
        <v>0</v>
      </c>
      <c r="C59" s="470">
        <v>0</v>
      </c>
      <c r="D59" s="442">
        <v>0</v>
      </c>
      <c r="E59" s="442">
        <v>0</v>
      </c>
      <c r="F59" s="442">
        <v>0</v>
      </c>
      <c r="G59" s="470">
        <v>0</v>
      </c>
      <c r="H59" s="476">
        <v>1</v>
      </c>
      <c r="I59" s="477">
        <v>52</v>
      </c>
      <c r="J59" s="476">
        <v>12</v>
      </c>
      <c r="K59" s="476">
        <v>38</v>
      </c>
      <c r="L59" s="476">
        <v>50</v>
      </c>
      <c r="M59" s="477">
        <v>431.79</v>
      </c>
      <c r="N59" s="442">
        <v>1</v>
      </c>
      <c r="O59" s="470">
        <v>52</v>
      </c>
      <c r="P59" s="442">
        <v>12</v>
      </c>
      <c r="Q59" s="442">
        <v>38</v>
      </c>
      <c r="R59" s="442">
        <v>50</v>
      </c>
      <c r="S59" s="470">
        <v>431.79</v>
      </c>
    </row>
    <row r="60" spans="1:19" ht="20.100000000000001" customHeight="1">
      <c r="A60" s="174" t="s">
        <v>744</v>
      </c>
      <c r="B60" s="442">
        <v>0</v>
      </c>
      <c r="C60" s="470">
        <v>0</v>
      </c>
      <c r="D60" s="442">
        <v>0</v>
      </c>
      <c r="E60" s="442">
        <v>0</v>
      </c>
      <c r="F60" s="442">
        <v>0</v>
      </c>
      <c r="G60" s="470">
        <v>0</v>
      </c>
      <c r="H60" s="476">
        <v>0</v>
      </c>
      <c r="I60" s="477">
        <v>0</v>
      </c>
      <c r="J60" s="476">
        <v>0</v>
      </c>
      <c r="K60" s="476">
        <v>0</v>
      </c>
      <c r="L60" s="476">
        <v>0</v>
      </c>
      <c r="M60" s="477">
        <v>0</v>
      </c>
      <c r="N60" s="442">
        <v>0</v>
      </c>
      <c r="O60" s="470">
        <v>0</v>
      </c>
      <c r="P60" s="442">
        <v>0</v>
      </c>
      <c r="Q60" s="442">
        <v>0</v>
      </c>
      <c r="R60" s="442">
        <v>0</v>
      </c>
      <c r="S60" s="470">
        <v>0</v>
      </c>
    </row>
    <row r="61" spans="1:19" ht="20.100000000000001" customHeight="1">
      <c r="A61" s="174" t="s">
        <v>759</v>
      </c>
      <c r="B61" s="442">
        <v>0</v>
      </c>
      <c r="C61" s="470">
        <v>0</v>
      </c>
      <c r="D61" s="442">
        <v>0</v>
      </c>
      <c r="E61" s="442">
        <v>0</v>
      </c>
      <c r="F61" s="442">
        <v>0</v>
      </c>
      <c r="G61" s="470">
        <v>0</v>
      </c>
      <c r="H61" s="476">
        <v>1</v>
      </c>
      <c r="I61" s="477">
        <v>39</v>
      </c>
      <c r="J61" s="476">
        <v>6</v>
      </c>
      <c r="K61" s="476">
        <v>0</v>
      </c>
      <c r="L61" s="476">
        <v>6</v>
      </c>
      <c r="M61" s="477">
        <v>1195</v>
      </c>
      <c r="N61" s="442">
        <v>1</v>
      </c>
      <c r="O61" s="470">
        <v>39</v>
      </c>
      <c r="P61" s="442">
        <v>6</v>
      </c>
      <c r="Q61" s="442">
        <v>0</v>
      </c>
      <c r="R61" s="442">
        <v>6</v>
      </c>
      <c r="S61" s="470">
        <v>1195</v>
      </c>
    </row>
    <row r="62" spans="1:19" ht="20.100000000000001" customHeight="1">
      <c r="A62" s="174" t="s">
        <v>753</v>
      </c>
      <c r="B62" s="442">
        <v>0</v>
      </c>
      <c r="C62" s="470">
        <v>0</v>
      </c>
      <c r="D62" s="442">
        <v>0</v>
      </c>
      <c r="E62" s="442">
        <v>0</v>
      </c>
      <c r="F62" s="442">
        <v>0</v>
      </c>
      <c r="G62" s="470">
        <v>0</v>
      </c>
      <c r="H62" s="476">
        <v>1</v>
      </c>
      <c r="I62" s="483">
        <v>10.1</v>
      </c>
      <c r="J62" s="476">
        <v>5</v>
      </c>
      <c r="K62" s="476">
        <v>4</v>
      </c>
      <c r="L62" s="476">
        <v>9</v>
      </c>
      <c r="M62" s="477">
        <v>216.5</v>
      </c>
      <c r="N62" s="442">
        <v>1</v>
      </c>
      <c r="O62" s="472">
        <v>10.1</v>
      </c>
      <c r="P62" s="442">
        <v>5</v>
      </c>
      <c r="Q62" s="442">
        <v>4</v>
      </c>
      <c r="R62" s="442">
        <v>9</v>
      </c>
      <c r="S62" s="470">
        <v>216.5</v>
      </c>
    </row>
    <row r="63" spans="1:19" ht="20.100000000000001" customHeight="1">
      <c r="A63" s="174" t="s">
        <v>760</v>
      </c>
      <c r="B63" s="442">
        <v>0</v>
      </c>
      <c r="C63" s="470">
        <v>0</v>
      </c>
      <c r="D63" s="442">
        <v>0</v>
      </c>
      <c r="E63" s="442">
        <v>0</v>
      </c>
      <c r="F63" s="442">
        <v>0</v>
      </c>
      <c r="G63" s="470">
        <v>0</v>
      </c>
      <c r="H63" s="476">
        <v>1</v>
      </c>
      <c r="I63" s="477">
        <v>5.5</v>
      </c>
      <c r="J63" s="476">
        <v>10</v>
      </c>
      <c r="K63" s="476">
        <v>0</v>
      </c>
      <c r="L63" s="476">
        <v>10</v>
      </c>
      <c r="M63" s="477">
        <v>198</v>
      </c>
      <c r="N63" s="442">
        <v>1</v>
      </c>
      <c r="O63" s="470">
        <v>5.5</v>
      </c>
      <c r="P63" s="442">
        <v>10</v>
      </c>
      <c r="Q63" s="442">
        <v>0</v>
      </c>
      <c r="R63" s="442">
        <v>10</v>
      </c>
      <c r="S63" s="470">
        <v>198</v>
      </c>
    </row>
    <row r="64" spans="1:19" ht="20.100000000000001" customHeight="1">
      <c r="A64" s="174" t="s">
        <v>745</v>
      </c>
      <c r="B64" s="442">
        <v>0</v>
      </c>
      <c r="C64" s="470">
        <v>0</v>
      </c>
      <c r="D64" s="442">
        <v>0</v>
      </c>
      <c r="E64" s="442">
        <v>0</v>
      </c>
      <c r="F64" s="442">
        <v>0</v>
      </c>
      <c r="G64" s="470">
        <v>0</v>
      </c>
      <c r="H64" s="476">
        <v>1</v>
      </c>
      <c r="I64" s="477">
        <v>7.5</v>
      </c>
      <c r="J64" s="476">
        <v>5</v>
      </c>
      <c r="K64" s="476">
        <v>0</v>
      </c>
      <c r="L64" s="476">
        <v>5</v>
      </c>
      <c r="M64" s="477">
        <v>346</v>
      </c>
      <c r="N64" s="442">
        <v>1</v>
      </c>
      <c r="O64" s="470">
        <v>7.5</v>
      </c>
      <c r="P64" s="442">
        <v>5</v>
      </c>
      <c r="Q64" s="442">
        <v>0</v>
      </c>
      <c r="R64" s="442">
        <v>5</v>
      </c>
      <c r="S64" s="470">
        <v>346</v>
      </c>
    </row>
    <row r="65" spans="1:19" ht="20.100000000000001" customHeight="1">
      <c r="A65" s="174" t="s">
        <v>757</v>
      </c>
      <c r="B65" s="442">
        <v>0</v>
      </c>
      <c r="C65" s="470">
        <v>0</v>
      </c>
      <c r="D65" s="442">
        <v>0</v>
      </c>
      <c r="E65" s="442">
        <v>0</v>
      </c>
      <c r="F65" s="442">
        <v>0</v>
      </c>
      <c r="G65" s="470">
        <v>0</v>
      </c>
      <c r="H65" s="476">
        <v>1</v>
      </c>
      <c r="I65" s="477">
        <v>19.899999999999999</v>
      </c>
      <c r="J65" s="476">
        <v>7</v>
      </c>
      <c r="K65" s="476">
        <v>5</v>
      </c>
      <c r="L65" s="476">
        <v>12</v>
      </c>
      <c r="M65" s="477">
        <v>342.86</v>
      </c>
      <c r="N65" s="442">
        <v>1</v>
      </c>
      <c r="O65" s="470">
        <v>19.899999999999999</v>
      </c>
      <c r="P65" s="442">
        <v>7</v>
      </c>
      <c r="Q65" s="442">
        <v>5</v>
      </c>
      <c r="R65" s="442">
        <v>12</v>
      </c>
      <c r="S65" s="470">
        <v>342.86</v>
      </c>
    </row>
    <row r="66" spans="1:19" ht="20.100000000000001" customHeight="1">
      <c r="A66" s="174" t="s">
        <v>746</v>
      </c>
      <c r="B66" s="442">
        <v>0</v>
      </c>
      <c r="C66" s="470">
        <v>0</v>
      </c>
      <c r="D66" s="442">
        <v>0</v>
      </c>
      <c r="E66" s="442">
        <v>0</v>
      </c>
      <c r="F66" s="442">
        <v>0</v>
      </c>
      <c r="G66" s="470">
        <v>0</v>
      </c>
      <c r="H66" s="476">
        <v>2</v>
      </c>
      <c r="I66" s="477">
        <v>32</v>
      </c>
      <c r="J66" s="476">
        <v>36</v>
      </c>
      <c r="K66" s="476">
        <v>5</v>
      </c>
      <c r="L66" s="476">
        <v>41</v>
      </c>
      <c r="M66" s="477">
        <v>1178.5</v>
      </c>
      <c r="N66" s="442">
        <v>2</v>
      </c>
      <c r="O66" s="470">
        <v>32</v>
      </c>
      <c r="P66" s="442">
        <v>36</v>
      </c>
      <c r="Q66" s="442">
        <v>5</v>
      </c>
      <c r="R66" s="442">
        <v>41</v>
      </c>
      <c r="S66" s="470">
        <v>1178.5</v>
      </c>
    </row>
    <row r="67" spans="1:19" ht="20.100000000000001" customHeight="1">
      <c r="A67" s="174" t="s">
        <v>747</v>
      </c>
      <c r="B67" s="442">
        <v>0</v>
      </c>
      <c r="C67" s="470">
        <v>0</v>
      </c>
      <c r="D67" s="442">
        <v>0</v>
      </c>
      <c r="E67" s="442">
        <v>0</v>
      </c>
      <c r="F67" s="442">
        <v>0</v>
      </c>
      <c r="G67" s="470">
        <v>0</v>
      </c>
      <c r="H67" s="476">
        <v>0</v>
      </c>
      <c r="I67" s="477">
        <v>0</v>
      </c>
      <c r="J67" s="476">
        <v>0</v>
      </c>
      <c r="K67" s="476">
        <v>0</v>
      </c>
      <c r="L67" s="476">
        <v>0</v>
      </c>
      <c r="M67" s="477">
        <v>0</v>
      </c>
      <c r="N67" s="442">
        <v>0</v>
      </c>
      <c r="O67" s="470">
        <v>0</v>
      </c>
      <c r="P67" s="442">
        <v>0</v>
      </c>
      <c r="Q67" s="442">
        <v>0</v>
      </c>
      <c r="R67" s="442">
        <v>0</v>
      </c>
      <c r="S67" s="470">
        <v>0</v>
      </c>
    </row>
    <row r="68" spans="1:19" ht="20.100000000000001" customHeight="1">
      <c r="A68" s="174" t="s">
        <v>771</v>
      </c>
      <c r="B68" s="442">
        <v>0</v>
      </c>
      <c r="C68" s="470">
        <v>0</v>
      </c>
      <c r="D68" s="442">
        <v>0</v>
      </c>
      <c r="E68" s="442">
        <v>0</v>
      </c>
      <c r="F68" s="442">
        <v>0</v>
      </c>
      <c r="G68" s="470">
        <v>0</v>
      </c>
      <c r="H68" s="476">
        <v>0</v>
      </c>
      <c r="I68" s="477">
        <v>0</v>
      </c>
      <c r="J68" s="476">
        <v>0</v>
      </c>
      <c r="K68" s="476">
        <v>0</v>
      </c>
      <c r="L68" s="476">
        <v>0</v>
      </c>
      <c r="M68" s="477">
        <v>0</v>
      </c>
      <c r="N68" s="442">
        <v>0</v>
      </c>
      <c r="O68" s="470">
        <v>0</v>
      </c>
      <c r="P68" s="442">
        <v>0</v>
      </c>
      <c r="Q68" s="442">
        <v>0</v>
      </c>
      <c r="R68" s="442">
        <v>0</v>
      </c>
      <c r="S68" s="470">
        <v>0</v>
      </c>
    </row>
    <row r="69" spans="1:19" ht="20.100000000000001" customHeight="1">
      <c r="A69" s="174" t="s">
        <v>758</v>
      </c>
      <c r="B69" s="442">
        <v>0</v>
      </c>
      <c r="C69" s="470">
        <v>0</v>
      </c>
      <c r="D69" s="442">
        <v>0</v>
      </c>
      <c r="E69" s="442">
        <v>0</v>
      </c>
      <c r="F69" s="442">
        <v>0</v>
      </c>
      <c r="G69" s="470">
        <v>0</v>
      </c>
      <c r="H69" s="476">
        <v>1</v>
      </c>
      <c r="I69" s="477">
        <v>10</v>
      </c>
      <c r="J69" s="476">
        <v>4</v>
      </c>
      <c r="K69" s="476">
        <v>0</v>
      </c>
      <c r="L69" s="476">
        <v>4</v>
      </c>
      <c r="M69" s="477">
        <v>498.25</v>
      </c>
      <c r="N69" s="442">
        <v>1</v>
      </c>
      <c r="O69" s="470">
        <v>10</v>
      </c>
      <c r="P69" s="442">
        <v>4</v>
      </c>
      <c r="Q69" s="442">
        <v>0</v>
      </c>
      <c r="R69" s="442">
        <v>4</v>
      </c>
      <c r="S69" s="470">
        <v>498.25</v>
      </c>
    </row>
    <row r="70" spans="1:19" ht="20.100000000000001" customHeight="1">
      <c r="A70" s="174" t="s">
        <v>762</v>
      </c>
      <c r="B70" s="442">
        <v>0</v>
      </c>
      <c r="C70" s="470">
        <v>0</v>
      </c>
      <c r="D70" s="442">
        <v>0</v>
      </c>
      <c r="E70" s="442">
        <v>0</v>
      </c>
      <c r="F70" s="442">
        <v>0</v>
      </c>
      <c r="G70" s="470">
        <v>0</v>
      </c>
      <c r="H70" s="476">
        <v>2</v>
      </c>
      <c r="I70" s="477">
        <v>64.2</v>
      </c>
      <c r="J70" s="476">
        <v>8</v>
      </c>
      <c r="K70" s="476">
        <v>2</v>
      </c>
      <c r="L70" s="476">
        <v>10</v>
      </c>
      <c r="M70" s="477">
        <v>628.28</v>
      </c>
      <c r="N70" s="442">
        <v>2</v>
      </c>
      <c r="O70" s="470">
        <v>64.2</v>
      </c>
      <c r="P70" s="442">
        <v>8</v>
      </c>
      <c r="Q70" s="442">
        <v>2</v>
      </c>
      <c r="R70" s="442">
        <v>10</v>
      </c>
      <c r="S70" s="470">
        <v>628.28</v>
      </c>
    </row>
    <row r="71" spans="1:19" ht="20.100000000000001" customHeight="1">
      <c r="A71" s="174" t="s">
        <v>734</v>
      </c>
      <c r="B71" s="442">
        <v>0</v>
      </c>
      <c r="C71" s="470">
        <v>0</v>
      </c>
      <c r="D71" s="442">
        <v>0</v>
      </c>
      <c r="E71" s="442">
        <v>0</v>
      </c>
      <c r="F71" s="442">
        <v>0</v>
      </c>
      <c r="G71" s="470">
        <v>0</v>
      </c>
      <c r="H71" s="476">
        <v>0</v>
      </c>
      <c r="I71" s="477">
        <v>0</v>
      </c>
      <c r="J71" s="476">
        <v>0</v>
      </c>
      <c r="K71" s="476">
        <v>0</v>
      </c>
      <c r="L71" s="476">
        <v>0</v>
      </c>
      <c r="M71" s="477">
        <v>0</v>
      </c>
      <c r="N71" s="442">
        <v>0</v>
      </c>
      <c r="O71" s="470">
        <v>0</v>
      </c>
      <c r="P71" s="442">
        <v>0</v>
      </c>
      <c r="Q71" s="442">
        <v>0</v>
      </c>
      <c r="R71" s="442">
        <v>0</v>
      </c>
      <c r="S71" s="470">
        <v>0</v>
      </c>
    </row>
    <row r="72" spans="1:19" ht="20.100000000000001" customHeight="1">
      <c r="A72" s="297" t="s">
        <v>748</v>
      </c>
      <c r="B72" s="442">
        <v>0</v>
      </c>
      <c r="C72" s="470">
        <v>0</v>
      </c>
      <c r="D72" s="442">
        <v>0</v>
      </c>
      <c r="E72" s="442">
        <v>0</v>
      </c>
      <c r="F72" s="442">
        <v>0</v>
      </c>
      <c r="G72" s="470">
        <v>0</v>
      </c>
      <c r="H72" s="476">
        <v>1</v>
      </c>
      <c r="I72" s="477">
        <v>11</v>
      </c>
      <c r="J72" s="476">
        <v>8</v>
      </c>
      <c r="K72" s="476">
        <v>1</v>
      </c>
      <c r="L72" s="476">
        <v>9</v>
      </c>
      <c r="M72" s="477">
        <v>263.89999999999998</v>
      </c>
      <c r="N72" s="442">
        <v>1</v>
      </c>
      <c r="O72" s="470">
        <v>11</v>
      </c>
      <c r="P72" s="442">
        <v>8</v>
      </c>
      <c r="Q72" s="442">
        <v>1</v>
      </c>
      <c r="R72" s="442">
        <v>9</v>
      </c>
      <c r="S72" s="470">
        <v>263.89999999999998</v>
      </c>
    </row>
    <row r="73" spans="1:19" ht="20.100000000000001" customHeight="1">
      <c r="A73" s="175" t="s">
        <v>213</v>
      </c>
      <c r="B73" s="442"/>
      <c r="C73" s="471"/>
      <c r="D73" s="444"/>
      <c r="E73" s="444"/>
      <c r="F73" s="444"/>
      <c r="G73" s="471"/>
      <c r="H73" s="478"/>
      <c r="I73" s="479"/>
      <c r="J73" s="478"/>
      <c r="K73" s="478"/>
      <c r="L73" s="478"/>
      <c r="M73" s="479"/>
      <c r="N73" s="444"/>
      <c r="O73" s="471"/>
      <c r="P73" s="444"/>
      <c r="Q73" s="444"/>
      <c r="R73" s="444"/>
      <c r="S73" s="471"/>
    </row>
    <row r="74" spans="1:19" ht="20.100000000000001" customHeight="1">
      <c r="A74" s="174" t="s">
        <v>89</v>
      </c>
      <c r="B74" s="442">
        <v>0</v>
      </c>
      <c r="C74" s="470">
        <v>0</v>
      </c>
      <c r="D74" s="442">
        <v>0</v>
      </c>
      <c r="E74" s="442">
        <v>0</v>
      </c>
      <c r="F74" s="442">
        <v>0</v>
      </c>
      <c r="G74" s="470">
        <v>0</v>
      </c>
      <c r="H74" s="476">
        <v>0</v>
      </c>
      <c r="I74" s="477">
        <v>0</v>
      </c>
      <c r="J74" s="476">
        <v>0</v>
      </c>
      <c r="K74" s="476">
        <v>0</v>
      </c>
      <c r="L74" s="476">
        <v>0</v>
      </c>
      <c r="M74" s="477">
        <v>0</v>
      </c>
      <c r="N74" s="442">
        <v>0</v>
      </c>
      <c r="O74" s="470">
        <v>0</v>
      </c>
      <c r="P74" s="442">
        <v>0</v>
      </c>
      <c r="Q74" s="442">
        <v>0</v>
      </c>
      <c r="R74" s="442">
        <v>0</v>
      </c>
      <c r="S74" s="470">
        <v>0</v>
      </c>
    </row>
    <row r="75" spans="1:19" ht="20.100000000000001" customHeight="1">
      <c r="A75" s="174" t="s">
        <v>92</v>
      </c>
      <c r="B75" s="442">
        <v>0</v>
      </c>
      <c r="C75" s="470">
        <v>0</v>
      </c>
      <c r="D75" s="442">
        <v>0</v>
      </c>
      <c r="E75" s="442">
        <v>0</v>
      </c>
      <c r="F75" s="442">
        <v>0</v>
      </c>
      <c r="G75" s="470">
        <v>0</v>
      </c>
      <c r="H75" s="476">
        <v>3</v>
      </c>
      <c r="I75" s="477">
        <v>29.814500000000002</v>
      </c>
      <c r="J75" s="476">
        <v>19</v>
      </c>
      <c r="K75" s="476">
        <v>1</v>
      </c>
      <c r="L75" s="476">
        <v>20</v>
      </c>
      <c r="M75" s="477">
        <v>667.78</v>
      </c>
      <c r="N75" s="442">
        <v>3</v>
      </c>
      <c r="O75" s="470">
        <v>29.814500000000002</v>
      </c>
      <c r="P75" s="442">
        <v>19</v>
      </c>
      <c r="Q75" s="442">
        <v>1</v>
      </c>
      <c r="R75" s="442">
        <v>20</v>
      </c>
      <c r="S75" s="470">
        <v>667.78</v>
      </c>
    </row>
    <row r="76" spans="1:19" ht="20.100000000000001" customHeight="1">
      <c r="A76" s="174" t="s">
        <v>81</v>
      </c>
      <c r="B76" s="442">
        <v>0</v>
      </c>
      <c r="C76" s="470">
        <v>0</v>
      </c>
      <c r="D76" s="442">
        <v>0</v>
      </c>
      <c r="E76" s="442">
        <v>0</v>
      </c>
      <c r="F76" s="442">
        <v>0</v>
      </c>
      <c r="G76" s="470">
        <v>0</v>
      </c>
      <c r="H76" s="476">
        <v>1</v>
      </c>
      <c r="I76" s="477">
        <v>12.1</v>
      </c>
      <c r="J76" s="476">
        <v>2</v>
      </c>
      <c r="K76" s="476">
        <v>0</v>
      </c>
      <c r="L76" s="476">
        <v>2</v>
      </c>
      <c r="M76" s="477">
        <v>390</v>
      </c>
      <c r="N76" s="442">
        <v>1</v>
      </c>
      <c r="O76" s="470">
        <v>12.1</v>
      </c>
      <c r="P76" s="442">
        <v>2</v>
      </c>
      <c r="Q76" s="442">
        <v>0</v>
      </c>
      <c r="R76" s="442">
        <v>2</v>
      </c>
      <c r="S76" s="470">
        <v>390</v>
      </c>
    </row>
    <row r="77" spans="1:19" ht="20.100000000000001" customHeight="1">
      <c r="A77" s="174" t="s">
        <v>749</v>
      </c>
      <c r="B77" s="442">
        <v>0</v>
      </c>
      <c r="C77" s="470">
        <v>0</v>
      </c>
      <c r="D77" s="442">
        <v>0</v>
      </c>
      <c r="E77" s="442">
        <v>0</v>
      </c>
      <c r="F77" s="442">
        <v>0</v>
      </c>
      <c r="G77" s="470">
        <v>0</v>
      </c>
      <c r="H77" s="476">
        <v>2</v>
      </c>
      <c r="I77" s="477">
        <v>17</v>
      </c>
      <c r="J77" s="476">
        <v>5</v>
      </c>
      <c r="K77" s="476">
        <v>0</v>
      </c>
      <c r="L77" s="476">
        <v>5</v>
      </c>
      <c r="M77" s="477">
        <v>506</v>
      </c>
      <c r="N77" s="442">
        <v>2</v>
      </c>
      <c r="O77" s="470">
        <v>17</v>
      </c>
      <c r="P77" s="442">
        <v>5</v>
      </c>
      <c r="Q77" s="442">
        <v>0</v>
      </c>
      <c r="R77" s="442">
        <v>5</v>
      </c>
      <c r="S77" s="470">
        <v>506</v>
      </c>
    </row>
    <row r="78" spans="1:19" ht="20.100000000000001" customHeight="1">
      <c r="A78" s="174" t="s">
        <v>772</v>
      </c>
      <c r="B78" s="442">
        <v>0</v>
      </c>
      <c r="C78" s="470">
        <v>0</v>
      </c>
      <c r="D78" s="442">
        <v>0</v>
      </c>
      <c r="E78" s="442">
        <v>0</v>
      </c>
      <c r="F78" s="442">
        <v>0</v>
      </c>
      <c r="G78" s="470">
        <v>0</v>
      </c>
      <c r="H78" s="476">
        <v>0</v>
      </c>
      <c r="I78" s="477">
        <v>0</v>
      </c>
      <c r="J78" s="476">
        <v>0</v>
      </c>
      <c r="K78" s="476">
        <v>0</v>
      </c>
      <c r="L78" s="476">
        <v>0</v>
      </c>
      <c r="M78" s="477">
        <v>0</v>
      </c>
      <c r="N78" s="442">
        <v>0</v>
      </c>
      <c r="O78" s="470">
        <v>0</v>
      </c>
      <c r="P78" s="442">
        <v>0</v>
      </c>
      <c r="Q78" s="442">
        <v>0</v>
      </c>
      <c r="R78" s="442">
        <v>0</v>
      </c>
      <c r="S78" s="470">
        <v>0</v>
      </c>
    </row>
    <row r="79" spans="1:19" ht="20.100000000000001" customHeight="1">
      <c r="A79" s="174" t="s">
        <v>733</v>
      </c>
      <c r="B79" s="442">
        <v>0</v>
      </c>
      <c r="C79" s="470">
        <v>0</v>
      </c>
      <c r="D79" s="442">
        <v>0</v>
      </c>
      <c r="E79" s="442">
        <v>0</v>
      </c>
      <c r="F79" s="442">
        <v>0</v>
      </c>
      <c r="G79" s="470">
        <v>0</v>
      </c>
      <c r="H79" s="476">
        <v>0</v>
      </c>
      <c r="I79" s="477">
        <v>0</v>
      </c>
      <c r="J79" s="476">
        <v>0</v>
      </c>
      <c r="K79" s="476">
        <v>0</v>
      </c>
      <c r="L79" s="476">
        <v>0</v>
      </c>
      <c r="M79" s="477">
        <v>0</v>
      </c>
      <c r="N79" s="442">
        <v>0</v>
      </c>
      <c r="O79" s="470">
        <v>0</v>
      </c>
      <c r="P79" s="442">
        <v>0</v>
      </c>
      <c r="Q79" s="442">
        <v>0</v>
      </c>
      <c r="R79" s="442">
        <v>0</v>
      </c>
      <c r="S79" s="470">
        <v>0</v>
      </c>
    </row>
    <row r="80" spans="1:19" ht="20.100000000000001" customHeight="1">
      <c r="A80" s="174" t="s">
        <v>727</v>
      </c>
      <c r="B80" s="442">
        <v>0</v>
      </c>
      <c r="C80" s="470">
        <v>0</v>
      </c>
      <c r="D80" s="442">
        <v>0</v>
      </c>
      <c r="E80" s="442">
        <v>0</v>
      </c>
      <c r="F80" s="442">
        <v>0</v>
      </c>
      <c r="G80" s="470">
        <v>0</v>
      </c>
      <c r="H80" s="476">
        <v>1</v>
      </c>
      <c r="I80" s="477">
        <v>26</v>
      </c>
      <c r="J80" s="476">
        <v>11</v>
      </c>
      <c r="K80" s="476">
        <v>1</v>
      </c>
      <c r="L80" s="476">
        <v>12</v>
      </c>
      <c r="M80" s="477">
        <v>199</v>
      </c>
      <c r="N80" s="442">
        <v>1</v>
      </c>
      <c r="O80" s="470">
        <v>26</v>
      </c>
      <c r="P80" s="442">
        <v>11</v>
      </c>
      <c r="Q80" s="442">
        <v>1</v>
      </c>
      <c r="R80" s="442">
        <v>12</v>
      </c>
      <c r="S80" s="470">
        <v>199</v>
      </c>
    </row>
    <row r="81" spans="1:19" ht="20.100000000000001" customHeight="1">
      <c r="A81" s="174" t="s">
        <v>220</v>
      </c>
      <c r="B81" s="442">
        <v>0</v>
      </c>
      <c r="C81" s="470">
        <v>0</v>
      </c>
      <c r="D81" s="442">
        <v>0</v>
      </c>
      <c r="E81" s="442">
        <v>0</v>
      </c>
      <c r="F81" s="442">
        <v>0</v>
      </c>
      <c r="G81" s="470">
        <v>0</v>
      </c>
      <c r="H81" s="476">
        <v>3</v>
      </c>
      <c r="I81" s="477">
        <v>17.45</v>
      </c>
      <c r="J81" s="476">
        <v>11</v>
      </c>
      <c r="K81" s="476">
        <v>5</v>
      </c>
      <c r="L81" s="476">
        <v>16</v>
      </c>
      <c r="M81" s="477">
        <v>984.8</v>
      </c>
      <c r="N81" s="442">
        <v>3</v>
      </c>
      <c r="O81" s="470">
        <v>17.45</v>
      </c>
      <c r="P81" s="442">
        <v>11</v>
      </c>
      <c r="Q81" s="442">
        <v>5</v>
      </c>
      <c r="R81" s="442">
        <v>16</v>
      </c>
      <c r="S81" s="470">
        <v>984.8</v>
      </c>
    </row>
    <row r="82" spans="1:19" ht="20.100000000000001" customHeight="1">
      <c r="A82" s="174" t="s">
        <v>718</v>
      </c>
      <c r="B82" s="445">
        <v>0</v>
      </c>
      <c r="C82" s="471">
        <v>0</v>
      </c>
      <c r="D82" s="445">
        <v>0</v>
      </c>
      <c r="E82" s="445">
        <v>0</v>
      </c>
      <c r="F82" s="445">
        <v>0</v>
      </c>
      <c r="G82" s="471">
        <v>0</v>
      </c>
      <c r="H82" s="480">
        <v>1</v>
      </c>
      <c r="I82" s="479">
        <v>13.05</v>
      </c>
      <c r="J82" s="480">
        <v>10</v>
      </c>
      <c r="K82" s="480">
        <v>0</v>
      </c>
      <c r="L82" s="480">
        <v>10</v>
      </c>
      <c r="M82" s="479">
        <v>125.99</v>
      </c>
      <c r="N82" s="445">
        <v>1</v>
      </c>
      <c r="O82" s="471">
        <v>13.05</v>
      </c>
      <c r="P82" s="445">
        <v>10</v>
      </c>
      <c r="Q82" s="445">
        <v>0</v>
      </c>
      <c r="R82" s="445">
        <v>10</v>
      </c>
      <c r="S82" s="471">
        <v>125.99</v>
      </c>
    </row>
    <row r="83" spans="1:19" ht="20.100000000000001" customHeight="1">
      <c r="A83" s="174" t="s">
        <v>729</v>
      </c>
      <c r="B83" s="445">
        <v>0</v>
      </c>
      <c r="C83" s="471">
        <v>0</v>
      </c>
      <c r="D83" s="445">
        <v>0</v>
      </c>
      <c r="E83" s="445">
        <v>0</v>
      </c>
      <c r="F83" s="445">
        <v>0</v>
      </c>
      <c r="G83" s="471">
        <v>0</v>
      </c>
      <c r="H83" s="480">
        <v>1</v>
      </c>
      <c r="I83" s="479">
        <v>6.16</v>
      </c>
      <c r="J83" s="480">
        <v>4</v>
      </c>
      <c r="K83" s="480">
        <v>0</v>
      </c>
      <c r="L83" s="480">
        <v>4</v>
      </c>
      <c r="M83" s="479">
        <v>167</v>
      </c>
      <c r="N83" s="445">
        <v>1</v>
      </c>
      <c r="O83" s="471">
        <v>6.16</v>
      </c>
      <c r="P83" s="445">
        <v>4</v>
      </c>
      <c r="Q83" s="445">
        <v>0</v>
      </c>
      <c r="R83" s="445">
        <v>4</v>
      </c>
      <c r="S83" s="471">
        <v>167</v>
      </c>
    </row>
    <row r="84" spans="1:19" ht="20.100000000000001" customHeight="1">
      <c r="A84" s="174" t="s">
        <v>717</v>
      </c>
      <c r="B84" s="445">
        <v>0</v>
      </c>
      <c r="C84" s="471">
        <v>0</v>
      </c>
      <c r="D84" s="445">
        <v>0</v>
      </c>
      <c r="E84" s="445">
        <v>0</v>
      </c>
      <c r="F84" s="445">
        <v>0</v>
      </c>
      <c r="G84" s="471">
        <v>0</v>
      </c>
      <c r="H84" s="480">
        <v>0</v>
      </c>
      <c r="I84" s="479">
        <v>0</v>
      </c>
      <c r="J84" s="480">
        <v>0</v>
      </c>
      <c r="K84" s="480">
        <v>0</v>
      </c>
      <c r="L84" s="480">
        <v>0</v>
      </c>
      <c r="M84" s="479">
        <v>0</v>
      </c>
      <c r="N84" s="445">
        <v>0</v>
      </c>
      <c r="O84" s="471">
        <v>0</v>
      </c>
      <c r="P84" s="445">
        <v>0</v>
      </c>
      <c r="Q84" s="445">
        <v>0</v>
      </c>
      <c r="R84" s="445">
        <v>0</v>
      </c>
      <c r="S84" s="471">
        <v>0</v>
      </c>
    </row>
    <row r="85" spans="1:19" ht="20.100000000000001" customHeight="1">
      <c r="A85" s="174" t="s">
        <v>51</v>
      </c>
      <c r="B85" s="445">
        <v>0</v>
      </c>
      <c r="C85" s="471">
        <v>0</v>
      </c>
      <c r="D85" s="445">
        <v>0</v>
      </c>
      <c r="E85" s="445">
        <v>0</v>
      </c>
      <c r="F85" s="445">
        <v>0</v>
      </c>
      <c r="G85" s="471">
        <v>0</v>
      </c>
      <c r="H85" s="480">
        <v>3</v>
      </c>
      <c r="I85" s="479">
        <v>27</v>
      </c>
      <c r="J85" s="480">
        <v>9</v>
      </c>
      <c r="K85" s="480">
        <v>0</v>
      </c>
      <c r="L85" s="480">
        <v>9</v>
      </c>
      <c r="M85" s="479">
        <v>1275</v>
      </c>
      <c r="N85" s="445">
        <v>3</v>
      </c>
      <c r="O85" s="471">
        <v>27</v>
      </c>
      <c r="P85" s="445">
        <v>9</v>
      </c>
      <c r="Q85" s="445">
        <v>0</v>
      </c>
      <c r="R85" s="445">
        <v>9</v>
      </c>
      <c r="S85" s="471">
        <v>1275</v>
      </c>
    </row>
    <row r="86" spans="1:19" ht="20.100000000000001" customHeight="1">
      <c r="A86" s="174" t="s">
        <v>750</v>
      </c>
      <c r="B86" s="445">
        <v>0</v>
      </c>
      <c r="C86" s="471">
        <v>0</v>
      </c>
      <c r="D86" s="445">
        <v>0</v>
      </c>
      <c r="E86" s="445">
        <v>0</v>
      </c>
      <c r="F86" s="445">
        <v>0</v>
      </c>
      <c r="G86" s="471">
        <v>0</v>
      </c>
      <c r="H86" s="480">
        <v>1</v>
      </c>
      <c r="I86" s="479">
        <v>3.05</v>
      </c>
      <c r="J86" s="480">
        <v>3</v>
      </c>
      <c r="K86" s="480">
        <v>0</v>
      </c>
      <c r="L86" s="480">
        <v>3</v>
      </c>
      <c r="M86" s="479">
        <v>155</v>
      </c>
      <c r="N86" s="445">
        <v>1</v>
      </c>
      <c r="O86" s="471">
        <v>3.05</v>
      </c>
      <c r="P86" s="445">
        <v>3</v>
      </c>
      <c r="Q86" s="445">
        <v>0</v>
      </c>
      <c r="R86" s="445">
        <v>3</v>
      </c>
      <c r="S86" s="471">
        <v>155</v>
      </c>
    </row>
    <row r="87" spans="1:19" ht="20.100000000000001" customHeight="1">
      <c r="A87" s="153" t="s">
        <v>24</v>
      </c>
      <c r="B87" s="448">
        <v>0</v>
      </c>
      <c r="C87" s="473">
        <v>0</v>
      </c>
      <c r="D87" s="448">
        <v>0</v>
      </c>
      <c r="E87" s="448">
        <v>0</v>
      </c>
      <c r="F87" s="448">
        <v>0</v>
      </c>
      <c r="G87" s="473">
        <v>0</v>
      </c>
      <c r="H87" s="484">
        <v>6</v>
      </c>
      <c r="I87" s="485">
        <v>170.10000000000002</v>
      </c>
      <c r="J87" s="484">
        <v>51</v>
      </c>
      <c r="K87" s="484">
        <v>30</v>
      </c>
      <c r="L87" s="484">
        <v>81</v>
      </c>
      <c r="M87" s="485">
        <v>2476.27</v>
      </c>
      <c r="N87" s="448">
        <v>6</v>
      </c>
      <c r="O87" s="473">
        <v>170.10000000000002</v>
      </c>
      <c r="P87" s="448">
        <v>51</v>
      </c>
      <c r="Q87" s="448">
        <v>30</v>
      </c>
      <c r="R87" s="448">
        <v>81</v>
      </c>
      <c r="S87" s="473">
        <v>2476.27</v>
      </c>
    </row>
    <row r="88" spans="1:19" ht="20.100000000000001" customHeight="1">
      <c r="A88" s="245" t="s">
        <v>131</v>
      </c>
      <c r="B88" s="246">
        <v>6</v>
      </c>
      <c r="C88" s="247">
        <v>121.89771999999999</v>
      </c>
      <c r="D88" s="246">
        <v>94</v>
      </c>
      <c r="E88" s="246">
        <v>94</v>
      </c>
      <c r="F88" s="246">
        <v>188</v>
      </c>
      <c r="G88" s="247">
        <v>400.48040000000003</v>
      </c>
      <c r="H88" s="246">
        <v>164</v>
      </c>
      <c r="I88" s="247">
        <v>20840.489011629998</v>
      </c>
      <c r="J88" s="246">
        <v>3201</v>
      </c>
      <c r="K88" s="246">
        <v>2999</v>
      </c>
      <c r="L88" s="246">
        <v>6200</v>
      </c>
      <c r="M88" s="247">
        <v>512561.96697000007</v>
      </c>
      <c r="N88" s="246">
        <v>170</v>
      </c>
      <c r="O88" s="247">
        <v>20962.386731629998</v>
      </c>
      <c r="P88" s="246">
        <v>3295</v>
      </c>
      <c r="Q88" s="246">
        <v>3093</v>
      </c>
      <c r="R88" s="246">
        <v>6388</v>
      </c>
      <c r="S88" s="247">
        <v>512962.44737000007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6"/>
  <sheetViews>
    <sheetView workbookViewId="0">
      <pane ySplit="4" topLeftCell="A5" activePane="bottomLeft" state="frozen"/>
      <selection pane="bottomLeft" activeCell="P78" sqref="P78"/>
    </sheetView>
  </sheetViews>
  <sheetFormatPr defaultColWidth="8.625" defaultRowHeight="20.100000000000001" customHeight="1"/>
  <cols>
    <col min="1" max="1" width="9.125" style="37" bestFit="1" customWidth="1"/>
    <col min="2" max="2" width="6.5" style="95" bestFit="1" customWidth="1"/>
    <col min="3" max="3" width="9" style="94" bestFit="1" customWidth="1"/>
    <col min="4" max="6" width="7" style="95" bestFit="1" customWidth="1"/>
    <col min="7" max="7" width="8.75" style="94" bestFit="1" customWidth="1"/>
    <col min="8" max="8" width="7" style="77" bestFit="1" customWidth="1"/>
    <col min="9" max="9" width="9.25" style="78" bestFit="1" customWidth="1"/>
    <col min="10" max="12" width="8.375" style="77" bestFit="1" customWidth="1"/>
    <col min="13" max="13" width="10.125" style="78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296" t="s">
        <v>1189</v>
      </c>
      <c r="B1" s="333"/>
      <c r="C1" s="332"/>
      <c r="D1" s="333"/>
      <c r="E1" s="333"/>
      <c r="F1" s="333"/>
      <c r="G1" s="332"/>
      <c r="H1" s="333"/>
      <c r="I1" s="332"/>
      <c r="J1" s="333"/>
      <c r="K1" s="333"/>
      <c r="L1" s="333"/>
      <c r="M1" s="332"/>
      <c r="N1" s="452"/>
      <c r="O1" s="418"/>
      <c r="P1" s="452"/>
      <c r="Q1" s="452"/>
      <c r="R1" s="452"/>
      <c r="S1" s="418"/>
    </row>
    <row r="2" spans="1:19" ht="20.100000000000001" customHeight="1">
      <c r="A2" s="330" t="s">
        <v>203</v>
      </c>
      <c r="B2" s="696" t="s">
        <v>205</v>
      </c>
      <c r="C2" s="696"/>
      <c r="D2" s="696"/>
      <c r="E2" s="696"/>
      <c r="F2" s="696"/>
      <c r="G2" s="697"/>
      <c r="H2" s="698" t="s">
        <v>206</v>
      </c>
      <c r="I2" s="696"/>
      <c r="J2" s="696"/>
      <c r="K2" s="696"/>
      <c r="L2" s="696"/>
      <c r="M2" s="697"/>
      <c r="N2" s="698" t="s">
        <v>148</v>
      </c>
      <c r="O2" s="696"/>
      <c r="P2" s="696"/>
      <c r="Q2" s="696"/>
      <c r="R2" s="696"/>
      <c r="S2" s="699"/>
    </row>
    <row r="3" spans="1:19" ht="20.100000000000001" customHeight="1">
      <c r="A3" s="171" t="s">
        <v>204</v>
      </c>
      <c r="B3" s="126" t="s">
        <v>132</v>
      </c>
      <c r="C3" s="127" t="s">
        <v>135</v>
      </c>
      <c r="D3" s="700" t="s">
        <v>136</v>
      </c>
      <c r="E3" s="701"/>
      <c r="F3" s="702"/>
      <c r="G3" s="257" t="s">
        <v>180</v>
      </c>
      <c r="H3" s="176" t="s">
        <v>132</v>
      </c>
      <c r="I3" s="127" t="s">
        <v>135</v>
      </c>
      <c r="J3" s="700" t="s">
        <v>136</v>
      </c>
      <c r="K3" s="701"/>
      <c r="L3" s="702"/>
      <c r="M3" s="259" t="s">
        <v>180</v>
      </c>
      <c r="N3" s="176" t="s">
        <v>132</v>
      </c>
      <c r="O3" s="177" t="s">
        <v>135</v>
      </c>
      <c r="P3" s="700" t="s">
        <v>136</v>
      </c>
      <c r="Q3" s="701"/>
      <c r="R3" s="701"/>
      <c r="S3" s="261" t="s">
        <v>180</v>
      </c>
    </row>
    <row r="4" spans="1:19" ht="20.100000000000001" customHeight="1">
      <c r="A4" s="331" t="s">
        <v>207</v>
      </c>
      <c r="B4" s="178" t="s">
        <v>137</v>
      </c>
      <c r="C4" s="179" t="s">
        <v>138</v>
      </c>
      <c r="D4" s="180" t="s">
        <v>139</v>
      </c>
      <c r="E4" s="181" t="s">
        <v>140</v>
      </c>
      <c r="F4" s="182" t="s">
        <v>131</v>
      </c>
      <c r="G4" s="258" t="s">
        <v>181</v>
      </c>
      <c r="H4" s="183" t="s">
        <v>137</v>
      </c>
      <c r="I4" s="179" t="s">
        <v>138</v>
      </c>
      <c r="J4" s="182" t="s">
        <v>139</v>
      </c>
      <c r="K4" s="184" t="s">
        <v>140</v>
      </c>
      <c r="L4" s="182" t="s">
        <v>131</v>
      </c>
      <c r="M4" s="260" t="s">
        <v>181</v>
      </c>
      <c r="N4" s="183" t="s">
        <v>137</v>
      </c>
      <c r="O4" s="185" t="s">
        <v>138</v>
      </c>
      <c r="P4" s="186" t="s">
        <v>139</v>
      </c>
      <c r="Q4" s="182" t="s">
        <v>140</v>
      </c>
      <c r="R4" s="184" t="s">
        <v>131</v>
      </c>
      <c r="S4" s="262" t="s">
        <v>181</v>
      </c>
    </row>
    <row r="5" spans="1:19" ht="20.100000000000001" customHeight="1">
      <c r="A5" s="449" t="s">
        <v>54</v>
      </c>
      <c r="B5" s="450">
        <v>0</v>
      </c>
      <c r="C5" s="451">
        <v>0</v>
      </c>
      <c r="D5" s="450">
        <v>0</v>
      </c>
      <c r="E5" s="450">
        <v>0</v>
      </c>
      <c r="F5" s="450">
        <v>0</v>
      </c>
      <c r="G5" s="451">
        <v>0</v>
      </c>
      <c r="H5" s="586">
        <v>1</v>
      </c>
      <c r="I5" s="587">
        <v>4.7</v>
      </c>
      <c r="J5" s="586">
        <v>12</v>
      </c>
      <c r="K5" s="586">
        <v>2</v>
      </c>
      <c r="L5" s="586">
        <v>14</v>
      </c>
      <c r="M5" s="587">
        <v>435</v>
      </c>
      <c r="N5" s="339">
        <f>+B5+H5</f>
        <v>1</v>
      </c>
      <c r="O5" s="340">
        <f>+C5+I5</f>
        <v>4.7</v>
      </c>
      <c r="P5" s="339">
        <f t="shared" ref="P5:S20" si="0">+D5+J5</f>
        <v>12</v>
      </c>
      <c r="Q5" s="339">
        <f t="shared" si="0"/>
        <v>2</v>
      </c>
      <c r="R5" s="339">
        <f t="shared" si="0"/>
        <v>14</v>
      </c>
      <c r="S5" s="340">
        <f t="shared" si="0"/>
        <v>435</v>
      </c>
    </row>
    <row r="6" spans="1:19" ht="20.100000000000001" customHeight="1">
      <c r="A6" s="588" t="s">
        <v>70</v>
      </c>
      <c r="B6" s="589">
        <v>0</v>
      </c>
      <c r="C6" s="590">
        <v>0</v>
      </c>
      <c r="D6" s="589">
        <v>0</v>
      </c>
      <c r="E6" s="589">
        <v>0</v>
      </c>
      <c r="F6" s="589">
        <v>0</v>
      </c>
      <c r="G6" s="590">
        <v>0</v>
      </c>
      <c r="H6" s="591">
        <v>1</v>
      </c>
      <c r="I6" s="592">
        <v>182</v>
      </c>
      <c r="J6" s="591">
        <v>27</v>
      </c>
      <c r="K6" s="591">
        <v>50</v>
      </c>
      <c r="L6" s="591">
        <v>77</v>
      </c>
      <c r="M6" s="592">
        <v>76.325000000000003</v>
      </c>
      <c r="N6" s="593">
        <f t="shared" ref="N6:N69" si="1">+B6+H6</f>
        <v>1</v>
      </c>
      <c r="O6" s="594">
        <f t="shared" ref="O6:S69" si="2">+C6+I6</f>
        <v>182</v>
      </c>
      <c r="P6" s="593">
        <f t="shared" si="0"/>
        <v>27</v>
      </c>
      <c r="Q6" s="593">
        <f t="shared" si="0"/>
        <v>50</v>
      </c>
      <c r="R6" s="593">
        <f t="shared" si="0"/>
        <v>77</v>
      </c>
      <c r="S6" s="594">
        <f t="shared" si="0"/>
        <v>76.325000000000003</v>
      </c>
    </row>
    <row r="7" spans="1:19" ht="20.100000000000001" customHeight="1">
      <c r="A7" s="588" t="s">
        <v>61</v>
      </c>
      <c r="B7" s="589">
        <v>0</v>
      </c>
      <c r="C7" s="590">
        <v>0</v>
      </c>
      <c r="D7" s="589">
        <v>0</v>
      </c>
      <c r="E7" s="589">
        <v>0</v>
      </c>
      <c r="F7" s="589">
        <v>0</v>
      </c>
      <c r="G7" s="590">
        <v>0</v>
      </c>
      <c r="H7" s="591">
        <v>1</v>
      </c>
      <c r="I7" s="592">
        <v>39</v>
      </c>
      <c r="J7" s="591">
        <v>6</v>
      </c>
      <c r="K7" s="591">
        <v>0</v>
      </c>
      <c r="L7" s="591">
        <v>6</v>
      </c>
      <c r="M7" s="592">
        <v>1195</v>
      </c>
      <c r="N7" s="593">
        <f t="shared" si="1"/>
        <v>1</v>
      </c>
      <c r="O7" s="594">
        <f t="shared" si="2"/>
        <v>39</v>
      </c>
      <c r="P7" s="593">
        <f t="shared" si="0"/>
        <v>6</v>
      </c>
      <c r="Q7" s="593">
        <f t="shared" si="0"/>
        <v>0</v>
      </c>
      <c r="R7" s="593">
        <f t="shared" si="0"/>
        <v>6</v>
      </c>
      <c r="S7" s="594">
        <f t="shared" si="0"/>
        <v>1195</v>
      </c>
    </row>
    <row r="8" spans="1:19" ht="20.100000000000001" customHeight="1">
      <c r="A8" s="588" t="s">
        <v>42</v>
      </c>
      <c r="B8" s="589">
        <v>0</v>
      </c>
      <c r="C8" s="590">
        <v>0</v>
      </c>
      <c r="D8" s="589">
        <v>0</v>
      </c>
      <c r="E8" s="589">
        <v>0</v>
      </c>
      <c r="F8" s="589">
        <v>0</v>
      </c>
      <c r="G8" s="590">
        <v>0</v>
      </c>
      <c r="H8" s="591">
        <v>19</v>
      </c>
      <c r="I8" s="592">
        <v>259.14500000000004</v>
      </c>
      <c r="J8" s="591">
        <v>96</v>
      </c>
      <c r="K8" s="591">
        <v>11</v>
      </c>
      <c r="L8" s="591">
        <v>107</v>
      </c>
      <c r="M8" s="592">
        <v>5760</v>
      </c>
      <c r="N8" s="593">
        <f t="shared" si="1"/>
        <v>19</v>
      </c>
      <c r="O8" s="594">
        <f t="shared" si="2"/>
        <v>259.14500000000004</v>
      </c>
      <c r="P8" s="593">
        <f t="shared" si="0"/>
        <v>96</v>
      </c>
      <c r="Q8" s="593">
        <f t="shared" si="0"/>
        <v>11</v>
      </c>
      <c r="R8" s="593">
        <f t="shared" si="0"/>
        <v>107</v>
      </c>
      <c r="S8" s="594">
        <f t="shared" si="0"/>
        <v>5760</v>
      </c>
    </row>
    <row r="9" spans="1:19" ht="20.100000000000001" customHeight="1">
      <c r="A9" s="588" t="s">
        <v>73</v>
      </c>
      <c r="B9" s="589">
        <v>0</v>
      </c>
      <c r="C9" s="590">
        <v>0</v>
      </c>
      <c r="D9" s="589">
        <v>0</v>
      </c>
      <c r="E9" s="589">
        <v>0</v>
      </c>
      <c r="F9" s="589">
        <v>0</v>
      </c>
      <c r="G9" s="590">
        <v>0</v>
      </c>
      <c r="H9" s="591">
        <v>5</v>
      </c>
      <c r="I9" s="592">
        <v>18.399999999999999</v>
      </c>
      <c r="J9" s="591">
        <v>21</v>
      </c>
      <c r="K9" s="591">
        <v>3</v>
      </c>
      <c r="L9" s="591">
        <v>24</v>
      </c>
      <c r="M9" s="592">
        <v>1450</v>
      </c>
      <c r="N9" s="593">
        <f t="shared" si="1"/>
        <v>5</v>
      </c>
      <c r="O9" s="594">
        <f t="shared" si="2"/>
        <v>18.399999999999999</v>
      </c>
      <c r="P9" s="593">
        <f t="shared" si="0"/>
        <v>21</v>
      </c>
      <c r="Q9" s="593">
        <f t="shared" si="0"/>
        <v>3</v>
      </c>
      <c r="R9" s="593">
        <f t="shared" si="0"/>
        <v>24</v>
      </c>
      <c r="S9" s="594">
        <f t="shared" si="0"/>
        <v>1450</v>
      </c>
    </row>
    <row r="10" spans="1:19" ht="20.100000000000001" customHeight="1">
      <c r="A10" s="588" t="s">
        <v>65</v>
      </c>
      <c r="B10" s="589">
        <v>0</v>
      </c>
      <c r="C10" s="590">
        <v>0</v>
      </c>
      <c r="D10" s="589">
        <v>0</v>
      </c>
      <c r="E10" s="589">
        <v>0</v>
      </c>
      <c r="F10" s="589">
        <v>0</v>
      </c>
      <c r="G10" s="590">
        <v>0</v>
      </c>
      <c r="H10" s="591">
        <v>1</v>
      </c>
      <c r="I10" s="592">
        <v>295</v>
      </c>
      <c r="J10" s="591">
        <v>54</v>
      </c>
      <c r="K10" s="591">
        <v>121</v>
      </c>
      <c r="L10" s="591">
        <v>175</v>
      </c>
      <c r="M10" s="592">
        <v>4476.8</v>
      </c>
      <c r="N10" s="593">
        <f t="shared" si="1"/>
        <v>1</v>
      </c>
      <c r="O10" s="594">
        <f t="shared" si="2"/>
        <v>295</v>
      </c>
      <c r="P10" s="593">
        <f t="shared" si="0"/>
        <v>54</v>
      </c>
      <c r="Q10" s="593">
        <f t="shared" si="0"/>
        <v>121</v>
      </c>
      <c r="R10" s="593">
        <f t="shared" si="0"/>
        <v>175</v>
      </c>
      <c r="S10" s="594">
        <f t="shared" si="0"/>
        <v>4476.8</v>
      </c>
    </row>
    <row r="11" spans="1:19" ht="20.100000000000001" customHeight="1">
      <c r="A11" s="588" t="s">
        <v>7</v>
      </c>
      <c r="B11" s="589">
        <v>0</v>
      </c>
      <c r="C11" s="590">
        <v>0</v>
      </c>
      <c r="D11" s="589">
        <v>0</v>
      </c>
      <c r="E11" s="589">
        <v>0</v>
      </c>
      <c r="F11" s="589">
        <v>0</v>
      </c>
      <c r="G11" s="590">
        <v>0</v>
      </c>
      <c r="H11" s="591">
        <v>1</v>
      </c>
      <c r="I11" s="592">
        <v>3.5</v>
      </c>
      <c r="J11" s="591">
        <v>5</v>
      </c>
      <c r="K11" s="591">
        <v>5</v>
      </c>
      <c r="L11" s="591">
        <v>10</v>
      </c>
      <c r="M11" s="592">
        <v>499.8</v>
      </c>
      <c r="N11" s="593">
        <f t="shared" si="1"/>
        <v>1</v>
      </c>
      <c r="O11" s="594">
        <f t="shared" si="2"/>
        <v>3.5</v>
      </c>
      <c r="P11" s="593">
        <f t="shared" si="0"/>
        <v>5</v>
      </c>
      <c r="Q11" s="593">
        <f t="shared" si="0"/>
        <v>5</v>
      </c>
      <c r="R11" s="593">
        <f t="shared" si="0"/>
        <v>10</v>
      </c>
      <c r="S11" s="594">
        <f t="shared" si="0"/>
        <v>499.8</v>
      </c>
    </row>
    <row r="12" spans="1:19" ht="20.100000000000001" customHeight="1">
      <c r="A12" s="588" t="s">
        <v>263</v>
      </c>
      <c r="B12" s="589">
        <v>0</v>
      </c>
      <c r="C12" s="590">
        <v>0</v>
      </c>
      <c r="D12" s="589">
        <v>0</v>
      </c>
      <c r="E12" s="589">
        <v>0</v>
      </c>
      <c r="F12" s="589">
        <v>0</v>
      </c>
      <c r="G12" s="590">
        <v>0</v>
      </c>
      <c r="H12" s="591">
        <v>2</v>
      </c>
      <c r="I12" s="592">
        <v>19</v>
      </c>
      <c r="J12" s="591">
        <v>35</v>
      </c>
      <c r="K12" s="591">
        <v>45</v>
      </c>
      <c r="L12" s="591">
        <v>80</v>
      </c>
      <c r="M12" s="592">
        <v>662</v>
      </c>
      <c r="N12" s="593">
        <f t="shared" si="1"/>
        <v>2</v>
      </c>
      <c r="O12" s="594">
        <f t="shared" si="2"/>
        <v>19</v>
      </c>
      <c r="P12" s="593">
        <f t="shared" si="0"/>
        <v>35</v>
      </c>
      <c r="Q12" s="593">
        <f t="shared" si="0"/>
        <v>45</v>
      </c>
      <c r="R12" s="593">
        <f t="shared" si="0"/>
        <v>80</v>
      </c>
      <c r="S12" s="594">
        <f t="shared" si="0"/>
        <v>662</v>
      </c>
    </row>
    <row r="13" spans="1:19" ht="20.100000000000001" customHeight="1">
      <c r="A13" s="588" t="s">
        <v>74</v>
      </c>
      <c r="B13" s="589">
        <v>0</v>
      </c>
      <c r="C13" s="590">
        <v>0</v>
      </c>
      <c r="D13" s="589">
        <v>0</v>
      </c>
      <c r="E13" s="589">
        <v>0</v>
      </c>
      <c r="F13" s="589">
        <v>0</v>
      </c>
      <c r="G13" s="590">
        <v>0</v>
      </c>
      <c r="H13" s="591">
        <v>1</v>
      </c>
      <c r="I13" s="592">
        <v>35</v>
      </c>
      <c r="J13" s="591">
        <v>0</v>
      </c>
      <c r="K13" s="591">
        <v>0</v>
      </c>
      <c r="L13" s="591">
        <v>0</v>
      </c>
      <c r="M13" s="592">
        <v>74.92</v>
      </c>
      <c r="N13" s="593">
        <f t="shared" si="1"/>
        <v>1</v>
      </c>
      <c r="O13" s="594">
        <f t="shared" si="2"/>
        <v>35</v>
      </c>
      <c r="P13" s="593">
        <f t="shared" si="0"/>
        <v>0</v>
      </c>
      <c r="Q13" s="593">
        <f t="shared" si="0"/>
        <v>0</v>
      </c>
      <c r="R13" s="593">
        <f t="shared" si="0"/>
        <v>0</v>
      </c>
      <c r="S13" s="594">
        <f t="shared" si="0"/>
        <v>74.92</v>
      </c>
    </row>
    <row r="14" spans="1:19" ht="20.100000000000001" customHeight="1">
      <c r="A14" s="588" t="s">
        <v>285</v>
      </c>
      <c r="B14" s="589">
        <v>0</v>
      </c>
      <c r="C14" s="590">
        <v>0</v>
      </c>
      <c r="D14" s="589">
        <v>0</v>
      </c>
      <c r="E14" s="589">
        <v>0</v>
      </c>
      <c r="F14" s="589">
        <v>0</v>
      </c>
      <c r="G14" s="590">
        <v>0</v>
      </c>
      <c r="H14" s="591">
        <v>1</v>
      </c>
      <c r="I14" s="592">
        <v>10</v>
      </c>
      <c r="J14" s="591">
        <v>4</v>
      </c>
      <c r="K14" s="591">
        <v>0</v>
      </c>
      <c r="L14" s="591">
        <v>4</v>
      </c>
      <c r="M14" s="592">
        <v>498.25</v>
      </c>
      <c r="N14" s="593">
        <f t="shared" si="1"/>
        <v>1</v>
      </c>
      <c r="O14" s="594">
        <f t="shared" si="2"/>
        <v>10</v>
      </c>
      <c r="P14" s="593">
        <f t="shared" si="0"/>
        <v>4</v>
      </c>
      <c r="Q14" s="593">
        <f t="shared" si="0"/>
        <v>0</v>
      </c>
      <c r="R14" s="593">
        <f t="shared" si="0"/>
        <v>4</v>
      </c>
      <c r="S14" s="594">
        <f t="shared" si="0"/>
        <v>498.25</v>
      </c>
    </row>
    <row r="15" spans="1:19" ht="20.100000000000001" customHeight="1">
      <c r="A15" s="588" t="s">
        <v>287</v>
      </c>
      <c r="B15" s="589">
        <v>0</v>
      </c>
      <c r="C15" s="590">
        <v>0</v>
      </c>
      <c r="D15" s="589">
        <v>0</v>
      </c>
      <c r="E15" s="589">
        <v>0</v>
      </c>
      <c r="F15" s="589">
        <v>0</v>
      </c>
      <c r="G15" s="590">
        <v>0</v>
      </c>
      <c r="H15" s="591">
        <v>1</v>
      </c>
      <c r="I15" s="592">
        <v>21</v>
      </c>
      <c r="J15" s="591">
        <v>9</v>
      </c>
      <c r="K15" s="591">
        <v>0</v>
      </c>
      <c r="L15" s="591">
        <v>9</v>
      </c>
      <c r="M15" s="592">
        <v>400</v>
      </c>
      <c r="N15" s="593">
        <f t="shared" si="1"/>
        <v>1</v>
      </c>
      <c r="O15" s="594">
        <f t="shared" si="2"/>
        <v>21</v>
      </c>
      <c r="P15" s="593">
        <f t="shared" si="0"/>
        <v>9</v>
      </c>
      <c r="Q15" s="593">
        <f t="shared" si="0"/>
        <v>0</v>
      </c>
      <c r="R15" s="593">
        <f t="shared" si="0"/>
        <v>9</v>
      </c>
      <c r="S15" s="594">
        <f t="shared" si="0"/>
        <v>400</v>
      </c>
    </row>
    <row r="16" spans="1:19" ht="20.100000000000001" customHeight="1">
      <c r="A16" s="588" t="s">
        <v>14</v>
      </c>
      <c r="B16" s="589">
        <v>0</v>
      </c>
      <c r="C16" s="590">
        <v>0</v>
      </c>
      <c r="D16" s="589">
        <v>0</v>
      </c>
      <c r="E16" s="589">
        <v>0</v>
      </c>
      <c r="F16" s="589">
        <v>0</v>
      </c>
      <c r="G16" s="590">
        <v>0</v>
      </c>
      <c r="H16" s="591">
        <v>2</v>
      </c>
      <c r="I16" s="592">
        <v>502</v>
      </c>
      <c r="J16" s="591">
        <v>142</v>
      </c>
      <c r="K16" s="591">
        <v>253</v>
      </c>
      <c r="L16" s="591">
        <v>395</v>
      </c>
      <c r="M16" s="592">
        <v>714.29</v>
      </c>
      <c r="N16" s="593">
        <f t="shared" si="1"/>
        <v>2</v>
      </c>
      <c r="O16" s="594">
        <f t="shared" si="2"/>
        <v>502</v>
      </c>
      <c r="P16" s="593">
        <f t="shared" si="0"/>
        <v>142</v>
      </c>
      <c r="Q16" s="593">
        <f t="shared" si="0"/>
        <v>253</v>
      </c>
      <c r="R16" s="593">
        <f t="shared" si="0"/>
        <v>395</v>
      </c>
      <c r="S16" s="594">
        <f t="shared" si="0"/>
        <v>714.29</v>
      </c>
    </row>
    <row r="17" spans="1:19" ht="20.100000000000001" customHeight="1">
      <c r="A17" s="588" t="s">
        <v>293</v>
      </c>
      <c r="B17" s="589">
        <v>0</v>
      </c>
      <c r="C17" s="590">
        <v>0</v>
      </c>
      <c r="D17" s="589">
        <v>0</v>
      </c>
      <c r="E17" s="589">
        <v>0</v>
      </c>
      <c r="F17" s="589">
        <v>0</v>
      </c>
      <c r="G17" s="590">
        <v>0</v>
      </c>
      <c r="H17" s="591">
        <v>1</v>
      </c>
      <c r="I17" s="592">
        <v>45.29</v>
      </c>
      <c r="J17" s="591">
        <v>30</v>
      </c>
      <c r="K17" s="591">
        <v>35</v>
      </c>
      <c r="L17" s="591">
        <v>65</v>
      </c>
      <c r="M17" s="592">
        <v>486.8</v>
      </c>
      <c r="N17" s="593">
        <f t="shared" si="1"/>
        <v>1</v>
      </c>
      <c r="O17" s="594">
        <f t="shared" si="2"/>
        <v>45.29</v>
      </c>
      <c r="P17" s="593">
        <f t="shared" si="0"/>
        <v>30</v>
      </c>
      <c r="Q17" s="593">
        <f t="shared" si="0"/>
        <v>35</v>
      </c>
      <c r="R17" s="593">
        <f t="shared" si="0"/>
        <v>65</v>
      </c>
      <c r="S17" s="594">
        <f t="shared" si="0"/>
        <v>486.8</v>
      </c>
    </row>
    <row r="18" spans="1:19" ht="20.100000000000001" customHeight="1">
      <c r="A18" s="588" t="s">
        <v>297</v>
      </c>
      <c r="B18" s="589">
        <v>0</v>
      </c>
      <c r="C18" s="590">
        <v>0</v>
      </c>
      <c r="D18" s="589">
        <v>0</v>
      </c>
      <c r="E18" s="589">
        <v>0</v>
      </c>
      <c r="F18" s="589">
        <v>0</v>
      </c>
      <c r="G18" s="590">
        <v>0</v>
      </c>
      <c r="H18" s="591">
        <v>1</v>
      </c>
      <c r="I18" s="592">
        <v>8600</v>
      </c>
      <c r="J18" s="591">
        <v>400</v>
      </c>
      <c r="K18" s="591">
        <v>153</v>
      </c>
      <c r="L18" s="591">
        <v>553</v>
      </c>
      <c r="M18" s="592">
        <v>321712.06</v>
      </c>
      <c r="N18" s="593">
        <f t="shared" si="1"/>
        <v>1</v>
      </c>
      <c r="O18" s="594">
        <f t="shared" si="2"/>
        <v>8600</v>
      </c>
      <c r="P18" s="593">
        <f t="shared" si="0"/>
        <v>400</v>
      </c>
      <c r="Q18" s="593">
        <f t="shared" si="0"/>
        <v>153</v>
      </c>
      <c r="R18" s="593">
        <f t="shared" si="0"/>
        <v>553</v>
      </c>
      <c r="S18" s="594">
        <f t="shared" si="0"/>
        <v>321712.06</v>
      </c>
    </row>
    <row r="19" spans="1:19" ht="20.100000000000001" customHeight="1">
      <c r="A19" s="588" t="s">
        <v>324</v>
      </c>
      <c r="B19" s="589">
        <v>0</v>
      </c>
      <c r="C19" s="590">
        <v>0</v>
      </c>
      <c r="D19" s="589">
        <v>0</v>
      </c>
      <c r="E19" s="589">
        <v>0</v>
      </c>
      <c r="F19" s="589">
        <v>0</v>
      </c>
      <c r="G19" s="590">
        <v>0</v>
      </c>
      <c r="H19" s="591">
        <v>1</v>
      </c>
      <c r="I19" s="592">
        <v>1.5</v>
      </c>
      <c r="J19" s="591">
        <v>5</v>
      </c>
      <c r="K19" s="591">
        <v>15</v>
      </c>
      <c r="L19" s="591">
        <v>20</v>
      </c>
      <c r="M19" s="592">
        <v>98.6</v>
      </c>
      <c r="N19" s="593">
        <f t="shared" si="1"/>
        <v>1</v>
      </c>
      <c r="O19" s="594">
        <f t="shared" si="2"/>
        <v>1.5</v>
      </c>
      <c r="P19" s="593">
        <f t="shared" si="0"/>
        <v>5</v>
      </c>
      <c r="Q19" s="593">
        <f t="shared" si="0"/>
        <v>15</v>
      </c>
      <c r="R19" s="593">
        <f t="shared" si="0"/>
        <v>20</v>
      </c>
      <c r="S19" s="594">
        <f t="shared" si="0"/>
        <v>98.6</v>
      </c>
    </row>
    <row r="20" spans="1:19" ht="20.100000000000001" customHeight="1">
      <c r="A20" s="588" t="s">
        <v>326</v>
      </c>
      <c r="B20" s="589">
        <v>0</v>
      </c>
      <c r="C20" s="590">
        <v>0</v>
      </c>
      <c r="D20" s="589">
        <v>0</v>
      </c>
      <c r="E20" s="589">
        <v>0</v>
      </c>
      <c r="F20" s="589">
        <v>0</v>
      </c>
      <c r="G20" s="590">
        <v>0</v>
      </c>
      <c r="H20" s="591">
        <v>1</v>
      </c>
      <c r="I20" s="592">
        <v>15</v>
      </c>
      <c r="J20" s="591">
        <v>10</v>
      </c>
      <c r="K20" s="591">
        <v>10</v>
      </c>
      <c r="L20" s="591">
        <v>20</v>
      </c>
      <c r="M20" s="592">
        <v>477</v>
      </c>
      <c r="N20" s="593">
        <f t="shared" si="1"/>
        <v>1</v>
      </c>
      <c r="O20" s="594">
        <f t="shared" si="2"/>
        <v>15</v>
      </c>
      <c r="P20" s="593">
        <f t="shared" si="0"/>
        <v>10</v>
      </c>
      <c r="Q20" s="593">
        <f t="shared" si="0"/>
        <v>10</v>
      </c>
      <c r="R20" s="593">
        <f t="shared" si="0"/>
        <v>20</v>
      </c>
      <c r="S20" s="594">
        <f t="shared" si="0"/>
        <v>477</v>
      </c>
    </row>
    <row r="21" spans="1:19" ht="20.100000000000001" customHeight="1">
      <c r="A21" s="588" t="s">
        <v>776</v>
      </c>
      <c r="B21" s="589">
        <v>1</v>
      </c>
      <c r="C21" s="590">
        <v>10</v>
      </c>
      <c r="D21" s="589">
        <v>3</v>
      </c>
      <c r="E21" s="589">
        <v>2</v>
      </c>
      <c r="F21" s="589">
        <v>5</v>
      </c>
      <c r="G21" s="590">
        <v>65.5</v>
      </c>
      <c r="H21" s="591">
        <v>3</v>
      </c>
      <c r="I21" s="592">
        <v>67</v>
      </c>
      <c r="J21" s="591">
        <v>63</v>
      </c>
      <c r="K21" s="591">
        <v>5</v>
      </c>
      <c r="L21" s="591">
        <v>68</v>
      </c>
      <c r="M21" s="592">
        <v>1724.5</v>
      </c>
      <c r="N21" s="593">
        <f t="shared" si="1"/>
        <v>4</v>
      </c>
      <c r="O21" s="594">
        <f t="shared" si="2"/>
        <v>77</v>
      </c>
      <c r="P21" s="593">
        <f t="shared" si="2"/>
        <v>66</v>
      </c>
      <c r="Q21" s="593">
        <f t="shared" si="2"/>
        <v>7</v>
      </c>
      <c r="R21" s="593">
        <f t="shared" si="2"/>
        <v>73</v>
      </c>
      <c r="S21" s="594">
        <f t="shared" si="2"/>
        <v>1790</v>
      </c>
    </row>
    <row r="22" spans="1:19" ht="20.100000000000001" customHeight="1">
      <c r="A22" s="588" t="s">
        <v>63</v>
      </c>
      <c r="B22" s="589">
        <v>0</v>
      </c>
      <c r="C22" s="590">
        <v>0</v>
      </c>
      <c r="D22" s="589">
        <v>0</v>
      </c>
      <c r="E22" s="589">
        <v>0</v>
      </c>
      <c r="F22" s="589">
        <v>0</v>
      </c>
      <c r="G22" s="590">
        <v>0</v>
      </c>
      <c r="H22" s="591">
        <v>3</v>
      </c>
      <c r="I22" s="592">
        <v>73.55</v>
      </c>
      <c r="J22" s="591">
        <v>48</v>
      </c>
      <c r="K22" s="591">
        <v>44</v>
      </c>
      <c r="L22" s="591">
        <v>92</v>
      </c>
      <c r="M22" s="592">
        <v>1355.85</v>
      </c>
      <c r="N22" s="593">
        <f t="shared" si="1"/>
        <v>3</v>
      </c>
      <c r="O22" s="594">
        <f t="shared" si="2"/>
        <v>73.55</v>
      </c>
      <c r="P22" s="593">
        <f t="shared" si="2"/>
        <v>48</v>
      </c>
      <c r="Q22" s="593">
        <f t="shared" si="2"/>
        <v>44</v>
      </c>
      <c r="R22" s="593">
        <f t="shared" si="2"/>
        <v>92</v>
      </c>
      <c r="S22" s="594">
        <f t="shared" si="2"/>
        <v>1355.85</v>
      </c>
    </row>
    <row r="23" spans="1:19" ht="20.100000000000001" customHeight="1">
      <c r="A23" s="588" t="s">
        <v>45</v>
      </c>
      <c r="B23" s="589">
        <v>0</v>
      </c>
      <c r="C23" s="590">
        <v>0</v>
      </c>
      <c r="D23" s="589">
        <v>0</v>
      </c>
      <c r="E23" s="589">
        <v>0</v>
      </c>
      <c r="F23" s="589">
        <v>0</v>
      </c>
      <c r="G23" s="590">
        <v>0</v>
      </c>
      <c r="H23" s="591">
        <v>1</v>
      </c>
      <c r="I23" s="592">
        <v>69</v>
      </c>
      <c r="J23" s="591">
        <v>25</v>
      </c>
      <c r="K23" s="591">
        <v>25</v>
      </c>
      <c r="L23" s="591">
        <v>50</v>
      </c>
      <c r="M23" s="592">
        <v>3411.67</v>
      </c>
      <c r="N23" s="593">
        <f t="shared" si="1"/>
        <v>1</v>
      </c>
      <c r="O23" s="594">
        <f t="shared" si="2"/>
        <v>69</v>
      </c>
      <c r="P23" s="593">
        <f t="shared" si="2"/>
        <v>25</v>
      </c>
      <c r="Q23" s="593">
        <f t="shared" si="2"/>
        <v>25</v>
      </c>
      <c r="R23" s="593">
        <f t="shared" si="2"/>
        <v>50</v>
      </c>
      <c r="S23" s="594">
        <f t="shared" si="2"/>
        <v>3411.67</v>
      </c>
    </row>
    <row r="24" spans="1:19" ht="20.100000000000001" customHeight="1">
      <c r="A24" s="588" t="s">
        <v>376</v>
      </c>
      <c r="B24" s="589">
        <v>0</v>
      </c>
      <c r="C24" s="590">
        <v>0</v>
      </c>
      <c r="D24" s="589">
        <v>0</v>
      </c>
      <c r="E24" s="589">
        <v>0</v>
      </c>
      <c r="F24" s="589">
        <v>0</v>
      </c>
      <c r="G24" s="590">
        <v>0</v>
      </c>
      <c r="H24" s="591">
        <v>1</v>
      </c>
      <c r="I24" s="592">
        <v>6</v>
      </c>
      <c r="J24" s="591">
        <v>10</v>
      </c>
      <c r="K24" s="591">
        <v>20</v>
      </c>
      <c r="L24" s="591">
        <v>30</v>
      </c>
      <c r="M24" s="592">
        <v>79</v>
      </c>
      <c r="N24" s="593">
        <f t="shared" si="1"/>
        <v>1</v>
      </c>
      <c r="O24" s="594">
        <f t="shared" si="2"/>
        <v>6</v>
      </c>
      <c r="P24" s="593">
        <f t="shared" si="2"/>
        <v>10</v>
      </c>
      <c r="Q24" s="593">
        <f t="shared" si="2"/>
        <v>20</v>
      </c>
      <c r="R24" s="593">
        <f t="shared" si="2"/>
        <v>30</v>
      </c>
      <c r="S24" s="594">
        <f t="shared" si="2"/>
        <v>79</v>
      </c>
    </row>
    <row r="25" spans="1:19" ht="20.100000000000001" customHeight="1">
      <c r="A25" s="588" t="s">
        <v>394</v>
      </c>
      <c r="B25" s="589">
        <v>0</v>
      </c>
      <c r="C25" s="590">
        <v>0</v>
      </c>
      <c r="D25" s="589">
        <v>0</v>
      </c>
      <c r="E25" s="589">
        <v>0</v>
      </c>
      <c r="F25" s="589">
        <v>0</v>
      </c>
      <c r="G25" s="590">
        <v>0</v>
      </c>
      <c r="H25" s="591">
        <v>1</v>
      </c>
      <c r="I25" s="592">
        <v>17</v>
      </c>
      <c r="J25" s="591">
        <v>12</v>
      </c>
      <c r="K25" s="591">
        <v>8</v>
      </c>
      <c r="L25" s="591">
        <v>20</v>
      </c>
      <c r="M25" s="592">
        <v>267.5</v>
      </c>
      <c r="N25" s="593">
        <f t="shared" si="1"/>
        <v>1</v>
      </c>
      <c r="O25" s="594">
        <f t="shared" si="2"/>
        <v>17</v>
      </c>
      <c r="P25" s="593">
        <f t="shared" si="2"/>
        <v>12</v>
      </c>
      <c r="Q25" s="593">
        <f t="shared" si="2"/>
        <v>8</v>
      </c>
      <c r="R25" s="593">
        <f t="shared" si="2"/>
        <v>20</v>
      </c>
      <c r="S25" s="594">
        <f t="shared" si="2"/>
        <v>267.5</v>
      </c>
    </row>
    <row r="26" spans="1:19" ht="20.100000000000001" customHeight="1">
      <c r="A26" s="588" t="s">
        <v>87</v>
      </c>
      <c r="B26" s="589">
        <v>1</v>
      </c>
      <c r="C26" s="590">
        <v>8.2281700000000004</v>
      </c>
      <c r="D26" s="589">
        <v>29</v>
      </c>
      <c r="E26" s="589">
        <v>31</v>
      </c>
      <c r="F26" s="589">
        <v>60</v>
      </c>
      <c r="G26" s="590">
        <v>60</v>
      </c>
      <c r="H26" s="591">
        <v>1</v>
      </c>
      <c r="I26" s="592">
        <v>17</v>
      </c>
      <c r="J26" s="591">
        <v>13</v>
      </c>
      <c r="K26" s="591">
        <v>20</v>
      </c>
      <c r="L26" s="591">
        <v>33</v>
      </c>
      <c r="M26" s="592">
        <v>399.33</v>
      </c>
      <c r="N26" s="593">
        <f t="shared" si="1"/>
        <v>2</v>
      </c>
      <c r="O26" s="594">
        <f t="shared" si="2"/>
        <v>25.228169999999999</v>
      </c>
      <c r="P26" s="593">
        <f t="shared" si="2"/>
        <v>42</v>
      </c>
      <c r="Q26" s="593">
        <f t="shared" si="2"/>
        <v>51</v>
      </c>
      <c r="R26" s="593">
        <f t="shared" si="2"/>
        <v>93</v>
      </c>
      <c r="S26" s="594">
        <f t="shared" si="2"/>
        <v>459.33</v>
      </c>
    </row>
    <row r="27" spans="1:19" ht="20.100000000000001" customHeight="1">
      <c r="A27" s="588" t="s">
        <v>1190</v>
      </c>
      <c r="B27" s="589">
        <v>0</v>
      </c>
      <c r="C27" s="590">
        <v>0</v>
      </c>
      <c r="D27" s="589">
        <v>0</v>
      </c>
      <c r="E27" s="589">
        <v>0</v>
      </c>
      <c r="F27" s="589">
        <v>0</v>
      </c>
      <c r="G27" s="590">
        <v>0</v>
      </c>
      <c r="H27" s="591">
        <v>1</v>
      </c>
      <c r="I27" s="592">
        <v>3.04</v>
      </c>
      <c r="J27" s="591">
        <v>10</v>
      </c>
      <c r="K27" s="591">
        <v>0</v>
      </c>
      <c r="L27" s="591">
        <v>10</v>
      </c>
      <c r="M27" s="592">
        <v>195</v>
      </c>
      <c r="N27" s="593">
        <f t="shared" si="1"/>
        <v>1</v>
      </c>
      <c r="O27" s="594">
        <f t="shared" si="2"/>
        <v>3.04</v>
      </c>
      <c r="P27" s="593">
        <f t="shared" si="2"/>
        <v>10</v>
      </c>
      <c r="Q27" s="593">
        <f t="shared" si="2"/>
        <v>0</v>
      </c>
      <c r="R27" s="593">
        <f t="shared" si="2"/>
        <v>10</v>
      </c>
      <c r="S27" s="594">
        <f t="shared" si="2"/>
        <v>195</v>
      </c>
    </row>
    <row r="28" spans="1:19" ht="20.100000000000001" customHeight="1">
      <c r="A28" s="588" t="s">
        <v>406</v>
      </c>
      <c r="B28" s="589">
        <v>1</v>
      </c>
      <c r="C28" s="590">
        <v>45</v>
      </c>
      <c r="D28" s="589">
        <v>20</v>
      </c>
      <c r="E28" s="589">
        <v>30</v>
      </c>
      <c r="F28" s="589">
        <v>50</v>
      </c>
      <c r="G28" s="590">
        <v>65.6404</v>
      </c>
      <c r="H28" s="591">
        <v>0</v>
      </c>
      <c r="I28" s="592">
        <v>0</v>
      </c>
      <c r="J28" s="591">
        <v>0</v>
      </c>
      <c r="K28" s="591">
        <v>0</v>
      </c>
      <c r="L28" s="591">
        <v>0</v>
      </c>
      <c r="M28" s="592">
        <v>0</v>
      </c>
      <c r="N28" s="593">
        <f t="shared" si="1"/>
        <v>1</v>
      </c>
      <c r="O28" s="594">
        <f t="shared" si="2"/>
        <v>45</v>
      </c>
      <c r="P28" s="593">
        <f t="shared" si="2"/>
        <v>20</v>
      </c>
      <c r="Q28" s="593">
        <f t="shared" si="2"/>
        <v>30</v>
      </c>
      <c r="R28" s="593">
        <f t="shared" si="2"/>
        <v>50</v>
      </c>
      <c r="S28" s="594">
        <f t="shared" si="2"/>
        <v>65.6404</v>
      </c>
    </row>
    <row r="29" spans="1:19" ht="20.100000000000001" customHeight="1">
      <c r="A29" s="588" t="s">
        <v>23</v>
      </c>
      <c r="B29" s="589">
        <v>0</v>
      </c>
      <c r="C29" s="590">
        <v>0</v>
      </c>
      <c r="D29" s="589">
        <v>0</v>
      </c>
      <c r="E29" s="589">
        <v>0</v>
      </c>
      <c r="F29" s="589">
        <v>0</v>
      </c>
      <c r="G29" s="590">
        <v>0</v>
      </c>
      <c r="H29" s="591">
        <v>3</v>
      </c>
      <c r="I29" s="592">
        <v>211.3</v>
      </c>
      <c r="J29" s="591">
        <v>122</v>
      </c>
      <c r="K29" s="591">
        <v>69</v>
      </c>
      <c r="L29" s="591">
        <v>191</v>
      </c>
      <c r="M29" s="592">
        <v>4442</v>
      </c>
      <c r="N29" s="593">
        <f t="shared" si="1"/>
        <v>3</v>
      </c>
      <c r="O29" s="594">
        <f t="shared" si="2"/>
        <v>211.3</v>
      </c>
      <c r="P29" s="593">
        <f t="shared" si="2"/>
        <v>122</v>
      </c>
      <c r="Q29" s="593">
        <f t="shared" si="2"/>
        <v>69</v>
      </c>
      <c r="R29" s="593">
        <f t="shared" si="2"/>
        <v>191</v>
      </c>
      <c r="S29" s="594">
        <f t="shared" si="2"/>
        <v>4442</v>
      </c>
    </row>
    <row r="30" spans="1:19" ht="20.100000000000001" customHeight="1">
      <c r="A30" s="588" t="s">
        <v>75</v>
      </c>
      <c r="B30" s="589">
        <v>0</v>
      </c>
      <c r="C30" s="590">
        <v>0</v>
      </c>
      <c r="D30" s="589">
        <v>0</v>
      </c>
      <c r="E30" s="589">
        <v>0</v>
      </c>
      <c r="F30" s="589">
        <v>0</v>
      </c>
      <c r="G30" s="590">
        <v>0</v>
      </c>
      <c r="H30" s="591">
        <v>2</v>
      </c>
      <c r="I30" s="592">
        <v>16.420000000000002</v>
      </c>
      <c r="J30" s="591">
        <v>37</v>
      </c>
      <c r="K30" s="591">
        <v>0</v>
      </c>
      <c r="L30" s="591">
        <v>37</v>
      </c>
      <c r="M30" s="592">
        <v>309</v>
      </c>
      <c r="N30" s="593">
        <f t="shared" si="1"/>
        <v>2</v>
      </c>
      <c r="O30" s="594">
        <f t="shared" si="2"/>
        <v>16.420000000000002</v>
      </c>
      <c r="P30" s="593">
        <f t="shared" si="2"/>
        <v>37</v>
      </c>
      <c r="Q30" s="593">
        <f t="shared" si="2"/>
        <v>0</v>
      </c>
      <c r="R30" s="593">
        <f t="shared" si="2"/>
        <v>37</v>
      </c>
      <c r="S30" s="594">
        <f t="shared" si="2"/>
        <v>309</v>
      </c>
    </row>
    <row r="31" spans="1:19" ht="20.100000000000001" customHeight="1">
      <c r="A31" s="588" t="s">
        <v>22</v>
      </c>
      <c r="B31" s="589">
        <v>0</v>
      </c>
      <c r="C31" s="590">
        <v>0</v>
      </c>
      <c r="D31" s="589">
        <v>0</v>
      </c>
      <c r="E31" s="589">
        <v>0</v>
      </c>
      <c r="F31" s="589">
        <v>0</v>
      </c>
      <c r="G31" s="590">
        <v>0</v>
      </c>
      <c r="H31" s="591">
        <v>5</v>
      </c>
      <c r="I31" s="592">
        <v>109.77800000000001</v>
      </c>
      <c r="J31" s="591">
        <v>33</v>
      </c>
      <c r="K31" s="591">
        <v>0</v>
      </c>
      <c r="L31" s="591">
        <v>33</v>
      </c>
      <c r="M31" s="592">
        <v>2392.16</v>
      </c>
      <c r="N31" s="593">
        <f t="shared" si="1"/>
        <v>5</v>
      </c>
      <c r="O31" s="594">
        <f t="shared" si="2"/>
        <v>109.77800000000001</v>
      </c>
      <c r="P31" s="593">
        <f t="shared" si="2"/>
        <v>33</v>
      </c>
      <c r="Q31" s="593">
        <f t="shared" si="2"/>
        <v>0</v>
      </c>
      <c r="R31" s="593">
        <f t="shared" si="2"/>
        <v>33</v>
      </c>
      <c r="S31" s="594">
        <f t="shared" si="2"/>
        <v>2392.16</v>
      </c>
    </row>
    <row r="32" spans="1:19" ht="20.100000000000001" customHeight="1">
      <c r="A32" s="588" t="s">
        <v>98</v>
      </c>
      <c r="B32" s="589">
        <v>0</v>
      </c>
      <c r="C32" s="590">
        <v>0</v>
      </c>
      <c r="D32" s="589">
        <v>0</v>
      </c>
      <c r="E32" s="589">
        <v>0</v>
      </c>
      <c r="F32" s="589">
        <v>0</v>
      </c>
      <c r="G32" s="590">
        <v>0</v>
      </c>
      <c r="H32" s="591">
        <v>1</v>
      </c>
      <c r="I32" s="592">
        <v>1.4</v>
      </c>
      <c r="J32" s="591">
        <v>4</v>
      </c>
      <c r="K32" s="591">
        <v>0</v>
      </c>
      <c r="L32" s="591">
        <v>4</v>
      </c>
      <c r="M32" s="592">
        <v>101.92</v>
      </c>
      <c r="N32" s="593">
        <f t="shared" si="1"/>
        <v>1</v>
      </c>
      <c r="O32" s="594">
        <f t="shared" si="2"/>
        <v>1.4</v>
      </c>
      <c r="P32" s="593">
        <f t="shared" si="2"/>
        <v>4</v>
      </c>
      <c r="Q32" s="593">
        <f t="shared" si="2"/>
        <v>0</v>
      </c>
      <c r="R32" s="593">
        <f t="shared" si="2"/>
        <v>4</v>
      </c>
      <c r="S32" s="594">
        <f t="shared" si="2"/>
        <v>101.92</v>
      </c>
    </row>
    <row r="33" spans="1:19" ht="20.100000000000001" customHeight="1">
      <c r="A33" s="588" t="s">
        <v>777</v>
      </c>
      <c r="B33" s="589">
        <v>0</v>
      </c>
      <c r="C33" s="590">
        <v>0</v>
      </c>
      <c r="D33" s="589">
        <v>0</v>
      </c>
      <c r="E33" s="589">
        <v>0</v>
      </c>
      <c r="F33" s="589">
        <v>0</v>
      </c>
      <c r="G33" s="590">
        <v>0</v>
      </c>
      <c r="H33" s="591">
        <v>2</v>
      </c>
      <c r="I33" s="592">
        <v>206.8</v>
      </c>
      <c r="J33" s="591">
        <v>45</v>
      </c>
      <c r="K33" s="591">
        <v>40</v>
      </c>
      <c r="L33" s="591">
        <v>85</v>
      </c>
      <c r="M33" s="592">
        <v>952.7</v>
      </c>
      <c r="N33" s="593">
        <f t="shared" si="1"/>
        <v>2</v>
      </c>
      <c r="O33" s="594">
        <f t="shared" si="2"/>
        <v>206.8</v>
      </c>
      <c r="P33" s="593">
        <f t="shared" si="2"/>
        <v>45</v>
      </c>
      <c r="Q33" s="593">
        <f t="shared" si="2"/>
        <v>40</v>
      </c>
      <c r="R33" s="593">
        <f t="shared" si="2"/>
        <v>85</v>
      </c>
      <c r="S33" s="594">
        <f t="shared" si="2"/>
        <v>952.7</v>
      </c>
    </row>
    <row r="34" spans="1:19" ht="20.100000000000001" customHeight="1">
      <c r="A34" s="588" t="s">
        <v>996</v>
      </c>
      <c r="B34" s="589">
        <v>0</v>
      </c>
      <c r="C34" s="590">
        <v>0</v>
      </c>
      <c r="D34" s="589">
        <v>0</v>
      </c>
      <c r="E34" s="589">
        <v>0</v>
      </c>
      <c r="F34" s="589">
        <v>0</v>
      </c>
      <c r="G34" s="590">
        <v>0</v>
      </c>
      <c r="H34" s="591">
        <v>2</v>
      </c>
      <c r="I34" s="592">
        <v>49.5</v>
      </c>
      <c r="J34" s="591">
        <v>16</v>
      </c>
      <c r="K34" s="591">
        <v>4</v>
      </c>
      <c r="L34" s="591">
        <v>20</v>
      </c>
      <c r="M34" s="592">
        <v>293.39999999999998</v>
      </c>
      <c r="N34" s="593">
        <f t="shared" si="1"/>
        <v>2</v>
      </c>
      <c r="O34" s="594">
        <f t="shared" si="2"/>
        <v>49.5</v>
      </c>
      <c r="P34" s="593">
        <f t="shared" si="2"/>
        <v>16</v>
      </c>
      <c r="Q34" s="593">
        <f t="shared" si="2"/>
        <v>4</v>
      </c>
      <c r="R34" s="593">
        <f t="shared" si="2"/>
        <v>20</v>
      </c>
      <c r="S34" s="594">
        <f t="shared" si="2"/>
        <v>293.39999999999998</v>
      </c>
    </row>
    <row r="35" spans="1:19" ht="20.100000000000001" customHeight="1">
      <c r="A35" s="588" t="s">
        <v>56</v>
      </c>
      <c r="B35" s="589">
        <v>0</v>
      </c>
      <c r="C35" s="590">
        <v>0</v>
      </c>
      <c r="D35" s="589">
        <v>0</v>
      </c>
      <c r="E35" s="589">
        <v>0</v>
      </c>
      <c r="F35" s="589">
        <v>0</v>
      </c>
      <c r="G35" s="590">
        <v>0</v>
      </c>
      <c r="H35" s="591">
        <v>1</v>
      </c>
      <c r="I35" s="592">
        <v>482.1</v>
      </c>
      <c r="J35" s="591">
        <v>5</v>
      </c>
      <c r="K35" s="591">
        <v>5</v>
      </c>
      <c r="L35" s="591">
        <v>10</v>
      </c>
      <c r="M35" s="592">
        <v>497.3</v>
      </c>
      <c r="N35" s="593">
        <f t="shared" si="1"/>
        <v>1</v>
      </c>
      <c r="O35" s="594">
        <f t="shared" si="2"/>
        <v>482.1</v>
      </c>
      <c r="P35" s="593">
        <f t="shared" si="2"/>
        <v>5</v>
      </c>
      <c r="Q35" s="593">
        <f t="shared" si="2"/>
        <v>5</v>
      </c>
      <c r="R35" s="593">
        <f t="shared" si="2"/>
        <v>10</v>
      </c>
      <c r="S35" s="594">
        <f t="shared" si="2"/>
        <v>497.3</v>
      </c>
    </row>
    <row r="36" spans="1:19" ht="20.100000000000001" customHeight="1">
      <c r="A36" s="588" t="s">
        <v>48</v>
      </c>
      <c r="B36" s="589">
        <v>0</v>
      </c>
      <c r="C36" s="590">
        <v>0</v>
      </c>
      <c r="D36" s="589">
        <v>0</v>
      </c>
      <c r="E36" s="589">
        <v>0</v>
      </c>
      <c r="F36" s="589">
        <v>0</v>
      </c>
      <c r="G36" s="590">
        <v>0</v>
      </c>
      <c r="H36" s="591">
        <v>2</v>
      </c>
      <c r="I36" s="592">
        <v>44.3</v>
      </c>
      <c r="J36" s="591">
        <v>26</v>
      </c>
      <c r="K36" s="591">
        <v>8</v>
      </c>
      <c r="L36" s="591">
        <v>34</v>
      </c>
      <c r="M36" s="592">
        <v>521.5</v>
      </c>
      <c r="N36" s="593">
        <f t="shared" si="1"/>
        <v>2</v>
      </c>
      <c r="O36" s="594">
        <f t="shared" si="2"/>
        <v>44.3</v>
      </c>
      <c r="P36" s="593">
        <f t="shared" si="2"/>
        <v>26</v>
      </c>
      <c r="Q36" s="593">
        <f t="shared" si="2"/>
        <v>8</v>
      </c>
      <c r="R36" s="593">
        <f t="shared" si="2"/>
        <v>34</v>
      </c>
      <c r="S36" s="594">
        <f t="shared" si="2"/>
        <v>521.5</v>
      </c>
    </row>
    <row r="37" spans="1:19" ht="20.100000000000001" customHeight="1">
      <c r="A37" s="588" t="s">
        <v>435</v>
      </c>
      <c r="B37" s="589">
        <v>0</v>
      </c>
      <c r="C37" s="590">
        <v>0</v>
      </c>
      <c r="D37" s="589">
        <v>0</v>
      </c>
      <c r="E37" s="589">
        <v>0</v>
      </c>
      <c r="F37" s="589">
        <v>0</v>
      </c>
      <c r="G37" s="590">
        <v>0</v>
      </c>
      <c r="H37" s="591">
        <v>1</v>
      </c>
      <c r="I37" s="592">
        <v>15.5</v>
      </c>
      <c r="J37" s="591">
        <v>4</v>
      </c>
      <c r="K37" s="591">
        <v>0</v>
      </c>
      <c r="L37" s="591">
        <v>4</v>
      </c>
      <c r="M37" s="592">
        <v>95</v>
      </c>
      <c r="N37" s="593">
        <f t="shared" si="1"/>
        <v>1</v>
      </c>
      <c r="O37" s="594">
        <f t="shared" si="2"/>
        <v>15.5</v>
      </c>
      <c r="P37" s="593">
        <f t="shared" si="2"/>
        <v>4</v>
      </c>
      <c r="Q37" s="593">
        <f t="shared" si="2"/>
        <v>0</v>
      </c>
      <c r="R37" s="593">
        <f t="shared" si="2"/>
        <v>4</v>
      </c>
      <c r="S37" s="594">
        <f t="shared" si="2"/>
        <v>95</v>
      </c>
    </row>
    <row r="38" spans="1:19" ht="20.100000000000001" customHeight="1">
      <c r="A38" s="588" t="s">
        <v>40</v>
      </c>
      <c r="B38" s="589">
        <v>0</v>
      </c>
      <c r="C38" s="590">
        <v>0</v>
      </c>
      <c r="D38" s="589">
        <v>0</v>
      </c>
      <c r="E38" s="589">
        <v>0</v>
      </c>
      <c r="F38" s="589">
        <v>0</v>
      </c>
      <c r="G38" s="590">
        <v>0</v>
      </c>
      <c r="H38" s="591">
        <v>1</v>
      </c>
      <c r="I38" s="592">
        <v>22.214500000000001</v>
      </c>
      <c r="J38" s="591">
        <v>12</v>
      </c>
      <c r="K38" s="591">
        <v>1</v>
      </c>
      <c r="L38" s="591">
        <v>13</v>
      </c>
      <c r="M38" s="592">
        <v>297.77999999999997</v>
      </c>
      <c r="N38" s="593">
        <f t="shared" si="1"/>
        <v>1</v>
      </c>
      <c r="O38" s="594">
        <f t="shared" si="2"/>
        <v>22.214500000000001</v>
      </c>
      <c r="P38" s="593">
        <f t="shared" si="2"/>
        <v>12</v>
      </c>
      <c r="Q38" s="593">
        <f t="shared" si="2"/>
        <v>1</v>
      </c>
      <c r="R38" s="593">
        <f t="shared" si="2"/>
        <v>13</v>
      </c>
      <c r="S38" s="594">
        <f t="shared" si="2"/>
        <v>297.77999999999997</v>
      </c>
    </row>
    <row r="39" spans="1:19" ht="20.100000000000001" customHeight="1">
      <c r="A39" s="588" t="s">
        <v>452</v>
      </c>
      <c r="B39" s="589">
        <v>0</v>
      </c>
      <c r="C39" s="590">
        <v>0</v>
      </c>
      <c r="D39" s="589">
        <v>0</v>
      </c>
      <c r="E39" s="589">
        <v>0</v>
      </c>
      <c r="F39" s="589">
        <v>0</v>
      </c>
      <c r="G39" s="590">
        <v>0</v>
      </c>
      <c r="H39" s="591">
        <v>1</v>
      </c>
      <c r="I39" s="592">
        <v>73.989425189999992</v>
      </c>
      <c r="J39" s="591">
        <v>29</v>
      </c>
      <c r="K39" s="591">
        <v>54</v>
      </c>
      <c r="L39" s="591">
        <v>83</v>
      </c>
      <c r="M39" s="592">
        <v>448.77</v>
      </c>
      <c r="N39" s="593">
        <f t="shared" si="1"/>
        <v>1</v>
      </c>
      <c r="O39" s="594">
        <f t="shared" si="2"/>
        <v>73.989425189999992</v>
      </c>
      <c r="P39" s="593">
        <f t="shared" si="2"/>
        <v>29</v>
      </c>
      <c r="Q39" s="593">
        <f t="shared" si="2"/>
        <v>54</v>
      </c>
      <c r="R39" s="593">
        <f t="shared" si="2"/>
        <v>83</v>
      </c>
      <c r="S39" s="594">
        <f t="shared" si="2"/>
        <v>448.77</v>
      </c>
    </row>
    <row r="40" spans="1:19" ht="20.100000000000001" customHeight="1">
      <c r="A40" s="588" t="s">
        <v>464</v>
      </c>
      <c r="B40" s="589">
        <v>0</v>
      </c>
      <c r="C40" s="590">
        <v>0</v>
      </c>
      <c r="D40" s="589">
        <v>0</v>
      </c>
      <c r="E40" s="589">
        <v>0</v>
      </c>
      <c r="F40" s="589">
        <v>0</v>
      </c>
      <c r="G40" s="590">
        <v>0</v>
      </c>
      <c r="H40" s="591">
        <v>1</v>
      </c>
      <c r="I40" s="592">
        <v>22</v>
      </c>
      <c r="J40" s="591">
        <v>5</v>
      </c>
      <c r="K40" s="591">
        <v>1</v>
      </c>
      <c r="L40" s="591">
        <v>6</v>
      </c>
      <c r="M40" s="592">
        <v>236.19</v>
      </c>
      <c r="N40" s="593">
        <f t="shared" si="1"/>
        <v>1</v>
      </c>
      <c r="O40" s="594">
        <f t="shared" si="2"/>
        <v>22</v>
      </c>
      <c r="P40" s="593">
        <f t="shared" si="2"/>
        <v>5</v>
      </c>
      <c r="Q40" s="593">
        <f t="shared" si="2"/>
        <v>1</v>
      </c>
      <c r="R40" s="593">
        <f t="shared" si="2"/>
        <v>6</v>
      </c>
      <c r="S40" s="594">
        <f t="shared" si="2"/>
        <v>236.19</v>
      </c>
    </row>
    <row r="41" spans="1:19" ht="20.100000000000001" customHeight="1">
      <c r="A41" s="588" t="s">
        <v>29</v>
      </c>
      <c r="B41" s="589">
        <v>0</v>
      </c>
      <c r="C41" s="590">
        <v>0</v>
      </c>
      <c r="D41" s="589">
        <v>0</v>
      </c>
      <c r="E41" s="589">
        <v>0</v>
      </c>
      <c r="F41" s="589">
        <v>0</v>
      </c>
      <c r="G41" s="590">
        <v>0</v>
      </c>
      <c r="H41" s="591">
        <v>3</v>
      </c>
      <c r="I41" s="592">
        <v>59</v>
      </c>
      <c r="J41" s="591">
        <v>8</v>
      </c>
      <c r="K41" s="591">
        <v>3</v>
      </c>
      <c r="L41" s="591">
        <v>11</v>
      </c>
      <c r="M41" s="592">
        <v>1169.82</v>
      </c>
      <c r="N41" s="593">
        <f t="shared" si="1"/>
        <v>3</v>
      </c>
      <c r="O41" s="594">
        <f t="shared" si="2"/>
        <v>59</v>
      </c>
      <c r="P41" s="593">
        <f t="shared" si="2"/>
        <v>8</v>
      </c>
      <c r="Q41" s="593">
        <f t="shared" si="2"/>
        <v>3</v>
      </c>
      <c r="R41" s="593">
        <f t="shared" si="2"/>
        <v>11</v>
      </c>
      <c r="S41" s="594">
        <f t="shared" si="2"/>
        <v>1169.82</v>
      </c>
    </row>
    <row r="42" spans="1:19" ht="20.100000000000001" customHeight="1">
      <c r="A42" s="588" t="s">
        <v>495</v>
      </c>
      <c r="B42" s="589">
        <v>0</v>
      </c>
      <c r="C42" s="590">
        <v>0</v>
      </c>
      <c r="D42" s="589">
        <v>0</v>
      </c>
      <c r="E42" s="589">
        <v>0</v>
      </c>
      <c r="F42" s="589">
        <v>0</v>
      </c>
      <c r="G42" s="590">
        <v>0</v>
      </c>
      <c r="H42" s="591">
        <v>1</v>
      </c>
      <c r="I42" s="592">
        <v>23</v>
      </c>
      <c r="J42" s="591">
        <v>4</v>
      </c>
      <c r="K42" s="591">
        <v>3</v>
      </c>
      <c r="L42" s="591">
        <v>7</v>
      </c>
      <c r="M42" s="592">
        <v>475</v>
      </c>
      <c r="N42" s="593">
        <f t="shared" si="1"/>
        <v>1</v>
      </c>
      <c r="O42" s="594">
        <f t="shared" si="2"/>
        <v>23</v>
      </c>
      <c r="P42" s="593">
        <f t="shared" si="2"/>
        <v>4</v>
      </c>
      <c r="Q42" s="593">
        <f t="shared" si="2"/>
        <v>3</v>
      </c>
      <c r="R42" s="593">
        <f t="shared" si="2"/>
        <v>7</v>
      </c>
      <c r="S42" s="594">
        <f t="shared" si="2"/>
        <v>475</v>
      </c>
    </row>
    <row r="43" spans="1:19" ht="20.100000000000001" customHeight="1">
      <c r="A43" s="588" t="s">
        <v>26</v>
      </c>
      <c r="B43" s="589">
        <v>0</v>
      </c>
      <c r="C43" s="590">
        <v>0</v>
      </c>
      <c r="D43" s="589">
        <v>0</v>
      </c>
      <c r="E43" s="589">
        <v>0</v>
      </c>
      <c r="F43" s="589">
        <v>0</v>
      </c>
      <c r="G43" s="590">
        <v>0</v>
      </c>
      <c r="H43" s="591">
        <v>4</v>
      </c>
      <c r="I43" s="592">
        <v>106.38328999999999</v>
      </c>
      <c r="J43" s="591">
        <v>38</v>
      </c>
      <c r="K43" s="591">
        <v>38</v>
      </c>
      <c r="L43" s="591">
        <v>76</v>
      </c>
      <c r="M43" s="592">
        <v>1588.23</v>
      </c>
      <c r="N43" s="593">
        <f t="shared" si="1"/>
        <v>4</v>
      </c>
      <c r="O43" s="594">
        <f t="shared" si="2"/>
        <v>106.38328999999999</v>
      </c>
      <c r="P43" s="593">
        <f t="shared" si="2"/>
        <v>38</v>
      </c>
      <c r="Q43" s="593">
        <f t="shared" si="2"/>
        <v>38</v>
      </c>
      <c r="R43" s="593">
        <f t="shared" si="2"/>
        <v>76</v>
      </c>
      <c r="S43" s="594">
        <f t="shared" si="2"/>
        <v>1588.23</v>
      </c>
    </row>
    <row r="44" spans="1:19" ht="20.100000000000001" customHeight="1">
      <c r="A44" s="588" t="s">
        <v>16</v>
      </c>
      <c r="B44" s="589">
        <v>0</v>
      </c>
      <c r="C44" s="590">
        <v>0</v>
      </c>
      <c r="D44" s="589">
        <v>0</v>
      </c>
      <c r="E44" s="589">
        <v>0</v>
      </c>
      <c r="F44" s="589">
        <v>0</v>
      </c>
      <c r="G44" s="590">
        <v>0</v>
      </c>
      <c r="H44" s="591">
        <v>4</v>
      </c>
      <c r="I44" s="592">
        <v>109.9</v>
      </c>
      <c r="J44" s="591">
        <v>57</v>
      </c>
      <c r="K44" s="591">
        <v>78</v>
      </c>
      <c r="L44" s="591">
        <v>135</v>
      </c>
      <c r="M44" s="592">
        <v>1921.3</v>
      </c>
      <c r="N44" s="593">
        <f t="shared" si="1"/>
        <v>4</v>
      </c>
      <c r="O44" s="594">
        <f t="shared" si="2"/>
        <v>109.9</v>
      </c>
      <c r="P44" s="593">
        <f t="shared" si="2"/>
        <v>57</v>
      </c>
      <c r="Q44" s="593">
        <f t="shared" si="2"/>
        <v>78</v>
      </c>
      <c r="R44" s="593">
        <f t="shared" si="2"/>
        <v>135</v>
      </c>
      <c r="S44" s="594">
        <f t="shared" si="2"/>
        <v>1921.3</v>
      </c>
    </row>
    <row r="45" spans="1:19" ht="20.100000000000001" customHeight="1">
      <c r="A45" s="588" t="s">
        <v>20</v>
      </c>
      <c r="B45" s="589">
        <v>0</v>
      </c>
      <c r="C45" s="590">
        <v>0</v>
      </c>
      <c r="D45" s="589">
        <v>0</v>
      </c>
      <c r="E45" s="589">
        <v>0</v>
      </c>
      <c r="F45" s="589">
        <v>0</v>
      </c>
      <c r="G45" s="590">
        <v>0</v>
      </c>
      <c r="H45" s="591">
        <v>6</v>
      </c>
      <c r="I45" s="592">
        <v>142.57396</v>
      </c>
      <c r="J45" s="591">
        <v>48</v>
      </c>
      <c r="K45" s="591">
        <v>37</v>
      </c>
      <c r="L45" s="591">
        <v>85</v>
      </c>
      <c r="M45" s="592">
        <v>2621.39</v>
      </c>
      <c r="N45" s="593">
        <f t="shared" si="1"/>
        <v>6</v>
      </c>
      <c r="O45" s="594">
        <f t="shared" si="2"/>
        <v>142.57396</v>
      </c>
      <c r="P45" s="593">
        <f t="shared" si="2"/>
        <v>48</v>
      </c>
      <c r="Q45" s="593">
        <f t="shared" si="2"/>
        <v>37</v>
      </c>
      <c r="R45" s="593">
        <f t="shared" si="2"/>
        <v>85</v>
      </c>
      <c r="S45" s="594">
        <f t="shared" si="2"/>
        <v>2621.39</v>
      </c>
    </row>
    <row r="46" spans="1:19" ht="20.100000000000001" customHeight="1">
      <c r="A46" s="588" t="s">
        <v>52</v>
      </c>
      <c r="B46" s="589">
        <v>0</v>
      </c>
      <c r="C46" s="590">
        <v>0</v>
      </c>
      <c r="D46" s="589">
        <v>0</v>
      </c>
      <c r="E46" s="589">
        <v>0</v>
      </c>
      <c r="F46" s="589">
        <v>0</v>
      </c>
      <c r="G46" s="590">
        <v>0</v>
      </c>
      <c r="H46" s="591">
        <v>1</v>
      </c>
      <c r="I46" s="592">
        <v>25</v>
      </c>
      <c r="J46" s="591">
        <v>10</v>
      </c>
      <c r="K46" s="591">
        <v>10</v>
      </c>
      <c r="L46" s="591">
        <v>20</v>
      </c>
      <c r="M46" s="592">
        <v>487</v>
      </c>
      <c r="N46" s="593">
        <f t="shared" si="1"/>
        <v>1</v>
      </c>
      <c r="O46" s="594">
        <f t="shared" si="2"/>
        <v>25</v>
      </c>
      <c r="P46" s="593">
        <f t="shared" si="2"/>
        <v>10</v>
      </c>
      <c r="Q46" s="593">
        <f t="shared" si="2"/>
        <v>10</v>
      </c>
      <c r="R46" s="593">
        <f t="shared" si="2"/>
        <v>20</v>
      </c>
      <c r="S46" s="594">
        <f t="shared" si="2"/>
        <v>487</v>
      </c>
    </row>
    <row r="47" spans="1:19" ht="20.100000000000001" customHeight="1">
      <c r="A47" s="588" t="s">
        <v>517</v>
      </c>
      <c r="B47" s="589">
        <v>0</v>
      </c>
      <c r="C47" s="590">
        <v>0</v>
      </c>
      <c r="D47" s="589">
        <v>0</v>
      </c>
      <c r="E47" s="589">
        <v>0</v>
      </c>
      <c r="F47" s="589">
        <v>0</v>
      </c>
      <c r="G47" s="590">
        <v>0</v>
      </c>
      <c r="H47" s="591">
        <v>1</v>
      </c>
      <c r="I47" s="592">
        <v>61.359773850000003</v>
      </c>
      <c r="J47" s="591">
        <v>10</v>
      </c>
      <c r="K47" s="591">
        <v>5</v>
      </c>
      <c r="L47" s="591">
        <v>15</v>
      </c>
      <c r="M47" s="592">
        <v>120.6</v>
      </c>
      <c r="N47" s="593">
        <f t="shared" si="1"/>
        <v>1</v>
      </c>
      <c r="O47" s="594">
        <f t="shared" si="2"/>
        <v>61.359773850000003</v>
      </c>
      <c r="P47" s="593">
        <f t="shared" si="2"/>
        <v>10</v>
      </c>
      <c r="Q47" s="593">
        <f t="shared" si="2"/>
        <v>5</v>
      </c>
      <c r="R47" s="593">
        <f t="shared" si="2"/>
        <v>15</v>
      </c>
      <c r="S47" s="594">
        <f t="shared" si="2"/>
        <v>120.6</v>
      </c>
    </row>
    <row r="48" spans="1:19" ht="20.100000000000001" customHeight="1">
      <c r="A48" s="588" t="s">
        <v>50</v>
      </c>
      <c r="B48" s="589">
        <v>0</v>
      </c>
      <c r="C48" s="590">
        <v>0</v>
      </c>
      <c r="D48" s="589">
        <v>0</v>
      </c>
      <c r="E48" s="589">
        <v>0</v>
      </c>
      <c r="F48" s="589">
        <v>0</v>
      </c>
      <c r="G48" s="590">
        <v>0</v>
      </c>
      <c r="H48" s="591">
        <v>21</v>
      </c>
      <c r="I48" s="592">
        <v>386.32365300000004</v>
      </c>
      <c r="J48" s="591">
        <v>172</v>
      </c>
      <c r="K48" s="591">
        <v>54</v>
      </c>
      <c r="L48" s="591">
        <v>226</v>
      </c>
      <c r="M48" s="592">
        <v>5577.4</v>
      </c>
      <c r="N48" s="593">
        <f t="shared" si="1"/>
        <v>21</v>
      </c>
      <c r="O48" s="594">
        <f t="shared" si="2"/>
        <v>386.32365300000004</v>
      </c>
      <c r="P48" s="593">
        <f t="shared" si="2"/>
        <v>172</v>
      </c>
      <c r="Q48" s="593">
        <f t="shared" si="2"/>
        <v>54</v>
      </c>
      <c r="R48" s="593">
        <f t="shared" si="2"/>
        <v>226</v>
      </c>
      <c r="S48" s="594">
        <f t="shared" si="2"/>
        <v>5577.4</v>
      </c>
    </row>
    <row r="49" spans="1:19" ht="20.100000000000001" customHeight="1">
      <c r="A49" s="588" t="s">
        <v>1191</v>
      </c>
      <c r="B49" s="589">
        <v>0</v>
      </c>
      <c r="C49" s="590">
        <v>0</v>
      </c>
      <c r="D49" s="589">
        <v>0</v>
      </c>
      <c r="E49" s="589">
        <v>0</v>
      </c>
      <c r="F49" s="589">
        <v>0</v>
      </c>
      <c r="G49" s="590">
        <v>0</v>
      </c>
      <c r="H49" s="591">
        <v>1</v>
      </c>
      <c r="I49" s="592">
        <v>30</v>
      </c>
      <c r="J49" s="591">
        <v>6</v>
      </c>
      <c r="K49" s="591">
        <v>4</v>
      </c>
      <c r="L49" s="591">
        <v>10</v>
      </c>
      <c r="M49" s="592">
        <v>165.16</v>
      </c>
      <c r="N49" s="593">
        <f t="shared" si="1"/>
        <v>1</v>
      </c>
      <c r="O49" s="594">
        <f t="shared" si="2"/>
        <v>30</v>
      </c>
      <c r="P49" s="593">
        <f t="shared" si="2"/>
        <v>6</v>
      </c>
      <c r="Q49" s="593">
        <f t="shared" si="2"/>
        <v>4</v>
      </c>
      <c r="R49" s="593">
        <f t="shared" si="2"/>
        <v>10</v>
      </c>
      <c r="S49" s="594">
        <f t="shared" si="2"/>
        <v>165.16</v>
      </c>
    </row>
    <row r="50" spans="1:19" ht="20.100000000000001" customHeight="1">
      <c r="A50" s="588" t="s">
        <v>973</v>
      </c>
      <c r="B50" s="589">
        <v>0</v>
      </c>
      <c r="C50" s="590">
        <v>0</v>
      </c>
      <c r="D50" s="589">
        <v>0</v>
      </c>
      <c r="E50" s="589">
        <v>0</v>
      </c>
      <c r="F50" s="589">
        <v>0</v>
      </c>
      <c r="G50" s="590">
        <v>0</v>
      </c>
      <c r="H50" s="591">
        <v>3</v>
      </c>
      <c r="I50" s="592">
        <v>79</v>
      </c>
      <c r="J50" s="591">
        <v>19</v>
      </c>
      <c r="K50" s="591">
        <v>3</v>
      </c>
      <c r="L50" s="591">
        <v>22</v>
      </c>
      <c r="M50" s="592">
        <v>715.26</v>
      </c>
      <c r="N50" s="593">
        <f t="shared" si="1"/>
        <v>3</v>
      </c>
      <c r="O50" s="594">
        <f t="shared" si="2"/>
        <v>79</v>
      </c>
      <c r="P50" s="593">
        <f t="shared" si="2"/>
        <v>19</v>
      </c>
      <c r="Q50" s="593">
        <f t="shared" si="2"/>
        <v>3</v>
      </c>
      <c r="R50" s="593">
        <f t="shared" si="2"/>
        <v>22</v>
      </c>
      <c r="S50" s="594">
        <f t="shared" si="2"/>
        <v>715.26</v>
      </c>
    </row>
    <row r="51" spans="1:19" ht="20.100000000000001" customHeight="1">
      <c r="A51" s="588" t="s">
        <v>1160</v>
      </c>
      <c r="B51" s="589">
        <v>0</v>
      </c>
      <c r="C51" s="590">
        <v>0</v>
      </c>
      <c r="D51" s="589">
        <v>0</v>
      </c>
      <c r="E51" s="589">
        <v>0</v>
      </c>
      <c r="F51" s="589">
        <v>0</v>
      </c>
      <c r="G51" s="590">
        <v>0</v>
      </c>
      <c r="H51" s="591">
        <v>1</v>
      </c>
      <c r="I51" s="592">
        <v>186.35550000000001</v>
      </c>
      <c r="J51" s="591">
        <v>67</v>
      </c>
      <c r="K51" s="591">
        <v>0</v>
      </c>
      <c r="L51" s="591">
        <v>67</v>
      </c>
      <c r="M51" s="592">
        <v>473.7</v>
      </c>
      <c r="N51" s="593">
        <f t="shared" si="1"/>
        <v>1</v>
      </c>
      <c r="O51" s="594">
        <f t="shared" si="2"/>
        <v>186.35550000000001</v>
      </c>
      <c r="P51" s="593">
        <f t="shared" si="2"/>
        <v>67</v>
      </c>
      <c r="Q51" s="593">
        <f t="shared" si="2"/>
        <v>0</v>
      </c>
      <c r="R51" s="593">
        <f t="shared" si="2"/>
        <v>67</v>
      </c>
      <c r="S51" s="594">
        <f t="shared" si="2"/>
        <v>473.7</v>
      </c>
    </row>
    <row r="52" spans="1:19" ht="20.100000000000001" customHeight="1">
      <c r="A52" s="588" t="s">
        <v>47</v>
      </c>
      <c r="B52" s="589">
        <v>1</v>
      </c>
      <c r="C52" s="590">
        <v>34.56955</v>
      </c>
      <c r="D52" s="589">
        <v>18</v>
      </c>
      <c r="E52" s="589">
        <v>8</v>
      </c>
      <c r="F52" s="589">
        <v>26</v>
      </c>
      <c r="G52" s="590">
        <v>72</v>
      </c>
      <c r="H52" s="591">
        <v>2</v>
      </c>
      <c r="I52" s="592">
        <v>35.200000000000003</v>
      </c>
      <c r="J52" s="591">
        <v>42</v>
      </c>
      <c r="K52" s="591">
        <v>10</v>
      </c>
      <c r="L52" s="591">
        <v>52</v>
      </c>
      <c r="M52" s="592">
        <v>271.5</v>
      </c>
      <c r="N52" s="593">
        <f t="shared" si="1"/>
        <v>3</v>
      </c>
      <c r="O52" s="594">
        <f t="shared" si="2"/>
        <v>69.76955000000001</v>
      </c>
      <c r="P52" s="593">
        <f t="shared" si="2"/>
        <v>60</v>
      </c>
      <c r="Q52" s="593">
        <f t="shared" si="2"/>
        <v>18</v>
      </c>
      <c r="R52" s="593">
        <f t="shared" si="2"/>
        <v>78</v>
      </c>
      <c r="S52" s="594">
        <f t="shared" si="2"/>
        <v>343.5</v>
      </c>
    </row>
    <row r="53" spans="1:19" ht="20.100000000000001" customHeight="1">
      <c r="A53" s="588" t="s">
        <v>541</v>
      </c>
      <c r="B53" s="589">
        <v>0</v>
      </c>
      <c r="C53" s="590">
        <v>0</v>
      </c>
      <c r="D53" s="589">
        <v>0</v>
      </c>
      <c r="E53" s="589">
        <v>0</v>
      </c>
      <c r="F53" s="589">
        <v>0</v>
      </c>
      <c r="G53" s="590">
        <v>0</v>
      </c>
      <c r="H53" s="591">
        <v>1</v>
      </c>
      <c r="I53" s="592">
        <v>18.8</v>
      </c>
      <c r="J53" s="591">
        <v>30</v>
      </c>
      <c r="K53" s="591">
        <v>0</v>
      </c>
      <c r="L53" s="591">
        <v>30</v>
      </c>
      <c r="M53" s="592">
        <v>295.5</v>
      </c>
      <c r="N53" s="593">
        <f t="shared" si="1"/>
        <v>1</v>
      </c>
      <c r="O53" s="594">
        <f t="shared" si="2"/>
        <v>18.8</v>
      </c>
      <c r="P53" s="593">
        <f t="shared" si="2"/>
        <v>30</v>
      </c>
      <c r="Q53" s="593">
        <f t="shared" si="2"/>
        <v>0</v>
      </c>
      <c r="R53" s="593">
        <f t="shared" si="2"/>
        <v>30</v>
      </c>
      <c r="S53" s="594">
        <f t="shared" si="2"/>
        <v>295.5</v>
      </c>
    </row>
    <row r="54" spans="1:19" ht="20.100000000000001" customHeight="1">
      <c r="A54" s="588" t="s">
        <v>543</v>
      </c>
      <c r="B54" s="589">
        <v>0</v>
      </c>
      <c r="C54" s="590">
        <v>0</v>
      </c>
      <c r="D54" s="589">
        <v>0</v>
      </c>
      <c r="E54" s="589">
        <v>0</v>
      </c>
      <c r="F54" s="589">
        <v>0</v>
      </c>
      <c r="G54" s="590">
        <v>0</v>
      </c>
      <c r="H54" s="591">
        <v>1</v>
      </c>
      <c r="I54" s="592">
        <v>59</v>
      </c>
      <c r="J54" s="591">
        <v>10</v>
      </c>
      <c r="K54" s="591">
        <v>5</v>
      </c>
      <c r="L54" s="591">
        <v>15</v>
      </c>
      <c r="M54" s="592">
        <v>130</v>
      </c>
      <c r="N54" s="593">
        <f t="shared" si="1"/>
        <v>1</v>
      </c>
      <c r="O54" s="594">
        <f t="shared" si="2"/>
        <v>59</v>
      </c>
      <c r="P54" s="593">
        <f t="shared" si="2"/>
        <v>10</v>
      </c>
      <c r="Q54" s="593">
        <f t="shared" si="2"/>
        <v>5</v>
      </c>
      <c r="R54" s="593">
        <f t="shared" si="2"/>
        <v>15</v>
      </c>
      <c r="S54" s="594">
        <f t="shared" si="2"/>
        <v>130</v>
      </c>
    </row>
    <row r="55" spans="1:19" ht="20.100000000000001" customHeight="1">
      <c r="A55" s="588" t="s">
        <v>12</v>
      </c>
      <c r="B55" s="589">
        <v>0</v>
      </c>
      <c r="C55" s="590">
        <v>0</v>
      </c>
      <c r="D55" s="589">
        <v>0</v>
      </c>
      <c r="E55" s="589">
        <v>0</v>
      </c>
      <c r="F55" s="589">
        <v>0</v>
      </c>
      <c r="G55" s="590">
        <v>0</v>
      </c>
      <c r="H55" s="591">
        <v>2</v>
      </c>
      <c r="I55" s="592">
        <v>60.5</v>
      </c>
      <c r="J55" s="591">
        <v>18</v>
      </c>
      <c r="K55" s="591">
        <v>2</v>
      </c>
      <c r="L55" s="591">
        <v>20</v>
      </c>
      <c r="M55" s="592">
        <v>667.75</v>
      </c>
      <c r="N55" s="593">
        <f t="shared" si="1"/>
        <v>2</v>
      </c>
      <c r="O55" s="594">
        <f t="shared" si="2"/>
        <v>60.5</v>
      </c>
      <c r="P55" s="593">
        <f t="shared" si="2"/>
        <v>18</v>
      </c>
      <c r="Q55" s="593">
        <f t="shared" si="2"/>
        <v>2</v>
      </c>
      <c r="R55" s="593">
        <f t="shared" si="2"/>
        <v>20</v>
      </c>
      <c r="S55" s="594">
        <f t="shared" si="2"/>
        <v>667.75</v>
      </c>
    </row>
    <row r="56" spans="1:19" ht="20.100000000000001" customHeight="1">
      <c r="A56" s="588" t="s">
        <v>37</v>
      </c>
      <c r="B56" s="589">
        <v>1</v>
      </c>
      <c r="C56" s="590">
        <v>10.5</v>
      </c>
      <c r="D56" s="589">
        <v>7</v>
      </c>
      <c r="E56" s="589">
        <v>23</v>
      </c>
      <c r="F56" s="589">
        <v>30</v>
      </c>
      <c r="G56" s="590">
        <v>74.34</v>
      </c>
      <c r="H56" s="591">
        <v>2</v>
      </c>
      <c r="I56" s="592">
        <v>87</v>
      </c>
      <c r="J56" s="591">
        <v>35</v>
      </c>
      <c r="K56" s="591">
        <v>15</v>
      </c>
      <c r="L56" s="591">
        <v>50</v>
      </c>
      <c r="M56" s="592">
        <v>696.27</v>
      </c>
      <c r="N56" s="593">
        <f t="shared" si="1"/>
        <v>3</v>
      </c>
      <c r="O56" s="594">
        <f t="shared" si="2"/>
        <v>97.5</v>
      </c>
      <c r="P56" s="593">
        <f t="shared" si="2"/>
        <v>42</v>
      </c>
      <c r="Q56" s="593">
        <f t="shared" si="2"/>
        <v>38</v>
      </c>
      <c r="R56" s="593">
        <f t="shared" si="2"/>
        <v>80</v>
      </c>
      <c r="S56" s="594">
        <f t="shared" si="2"/>
        <v>770.61</v>
      </c>
    </row>
    <row r="57" spans="1:19" ht="20.100000000000001" customHeight="1">
      <c r="A57" s="588" t="s">
        <v>985</v>
      </c>
      <c r="B57" s="589">
        <v>0</v>
      </c>
      <c r="C57" s="590">
        <v>0</v>
      </c>
      <c r="D57" s="589">
        <v>0</v>
      </c>
      <c r="E57" s="589">
        <v>0</v>
      </c>
      <c r="F57" s="589">
        <v>0</v>
      </c>
      <c r="G57" s="590">
        <v>0</v>
      </c>
      <c r="H57" s="591">
        <v>1</v>
      </c>
      <c r="I57" s="592">
        <v>130.47999999999999</v>
      </c>
      <c r="J57" s="591">
        <v>100</v>
      </c>
      <c r="K57" s="591">
        <v>15</v>
      </c>
      <c r="L57" s="591">
        <v>115</v>
      </c>
      <c r="M57" s="592">
        <v>348.73</v>
      </c>
      <c r="N57" s="593">
        <f t="shared" si="1"/>
        <v>1</v>
      </c>
      <c r="O57" s="594">
        <f t="shared" si="2"/>
        <v>130.47999999999999</v>
      </c>
      <c r="P57" s="593">
        <f t="shared" si="2"/>
        <v>100</v>
      </c>
      <c r="Q57" s="593">
        <f t="shared" si="2"/>
        <v>15</v>
      </c>
      <c r="R57" s="593">
        <f t="shared" si="2"/>
        <v>115</v>
      </c>
      <c r="S57" s="594">
        <f t="shared" si="2"/>
        <v>348.73</v>
      </c>
    </row>
    <row r="58" spans="1:19" ht="20.100000000000001" customHeight="1">
      <c r="A58" s="588" t="s">
        <v>561</v>
      </c>
      <c r="B58" s="589">
        <v>0</v>
      </c>
      <c r="C58" s="590">
        <v>0</v>
      </c>
      <c r="D58" s="589">
        <v>0</v>
      </c>
      <c r="E58" s="589">
        <v>0</v>
      </c>
      <c r="F58" s="589">
        <v>0</v>
      </c>
      <c r="G58" s="590">
        <v>0</v>
      </c>
      <c r="H58" s="591">
        <v>1</v>
      </c>
      <c r="I58" s="592">
        <v>54.999099999999999</v>
      </c>
      <c r="J58" s="591">
        <v>13</v>
      </c>
      <c r="K58" s="591">
        <v>2</v>
      </c>
      <c r="L58" s="591">
        <v>15</v>
      </c>
      <c r="M58" s="592">
        <v>100</v>
      </c>
      <c r="N58" s="593">
        <f t="shared" si="1"/>
        <v>1</v>
      </c>
      <c r="O58" s="594">
        <f t="shared" si="2"/>
        <v>54.999099999999999</v>
      </c>
      <c r="P58" s="593">
        <f t="shared" si="2"/>
        <v>13</v>
      </c>
      <c r="Q58" s="593">
        <f t="shared" si="2"/>
        <v>2</v>
      </c>
      <c r="R58" s="593">
        <f t="shared" si="2"/>
        <v>15</v>
      </c>
      <c r="S58" s="594">
        <f t="shared" si="2"/>
        <v>100</v>
      </c>
    </row>
    <row r="59" spans="1:19" ht="20.100000000000001" customHeight="1">
      <c r="A59" s="588" t="s">
        <v>55</v>
      </c>
      <c r="B59" s="589">
        <v>0</v>
      </c>
      <c r="C59" s="590">
        <v>0</v>
      </c>
      <c r="D59" s="589">
        <v>0</v>
      </c>
      <c r="E59" s="589">
        <v>0</v>
      </c>
      <c r="F59" s="589">
        <v>0</v>
      </c>
      <c r="G59" s="590">
        <v>0</v>
      </c>
      <c r="H59" s="591">
        <v>1</v>
      </c>
      <c r="I59" s="592">
        <v>5</v>
      </c>
      <c r="J59" s="591">
        <v>8</v>
      </c>
      <c r="K59" s="591">
        <v>2</v>
      </c>
      <c r="L59" s="591">
        <v>10</v>
      </c>
      <c r="M59" s="592">
        <v>195</v>
      </c>
      <c r="N59" s="593">
        <f t="shared" si="1"/>
        <v>1</v>
      </c>
      <c r="O59" s="594">
        <f t="shared" si="2"/>
        <v>5</v>
      </c>
      <c r="P59" s="593">
        <f t="shared" si="2"/>
        <v>8</v>
      </c>
      <c r="Q59" s="593">
        <f t="shared" si="2"/>
        <v>2</v>
      </c>
      <c r="R59" s="593">
        <f t="shared" si="2"/>
        <v>10</v>
      </c>
      <c r="S59" s="594">
        <f t="shared" si="2"/>
        <v>195</v>
      </c>
    </row>
    <row r="60" spans="1:19" ht="20.100000000000001" customHeight="1">
      <c r="A60" s="588" t="s">
        <v>997</v>
      </c>
      <c r="B60" s="589">
        <v>0</v>
      </c>
      <c r="C60" s="590">
        <v>0</v>
      </c>
      <c r="D60" s="589">
        <v>0</v>
      </c>
      <c r="E60" s="589">
        <v>0</v>
      </c>
      <c r="F60" s="589">
        <v>0</v>
      </c>
      <c r="G60" s="590">
        <v>0</v>
      </c>
      <c r="H60" s="591">
        <v>1</v>
      </c>
      <c r="I60" s="592">
        <v>4482.0288469300003</v>
      </c>
      <c r="J60" s="591">
        <v>610</v>
      </c>
      <c r="K60" s="591">
        <v>1240</v>
      </c>
      <c r="L60" s="591">
        <v>1850</v>
      </c>
      <c r="M60" s="592">
        <v>27558.33</v>
      </c>
      <c r="N60" s="593">
        <f t="shared" si="1"/>
        <v>1</v>
      </c>
      <c r="O60" s="594">
        <f t="shared" si="2"/>
        <v>4482.0288469300003</v>
      </c>
      <c r="P60" s="593">
        <f t="shared" si="2"/>
        <v>610</v>
      </c>
      <c r="Q60" s="593">
        <f t="shared" si="2"/>
        <v>1240</v>
      </c>
      <c r="R60" s="593">
        <f t="shared" si="2"/>
        <v>1850</v>
      </c>
      <c r="S60" s="594">
        <f t="shared" si="2"/>
        <v>27558.33</v>
      </c>
    </row>
    <row r="61" spans="1:19" ht="20.100000000000001" customHeight="1">
      <c r="A61" s="588" t="s">
        <v>987</v>
      </c>
      <c r="B61" s="589">
        <v>1</v>
      </c>
      <c r="C61" s="590">
        <v>13.6</v>
      </c>
      <c r="D61" s="589">
        <v>17</v>
      </c>
      <c r="E61" s="589">
        <v>0</v>
      </c>
      <c r="F61" s="589">
        <v>17</v>
      </c>
      <c r="G61" s="590">
        <v>63</v>
      </c>
      <c r="H61" s="591">
        <v>1</v>
      </c>
      <c r="I61" s="592">
        <v>29.2</v>
      </c>
      <c r="J61" s="591">
        <v>10</v>
      </c>
      <c r="K61" s="591">
        <v>10</v>
      </c>
      <c r="L61" s="591">
        <v>20</v>
      </c>
      <c r="M61" s="592">
        <v>177</v>
      </c>
      <c r="N61" s="593">
        <f t="shared" si="1"/>
        <v>2</v>
      </c>
      <c r="O61" s="594">
        <f t="shared" si="2"/>
        <v>42.8</v>
      </c>
      <c r="P61" s="593">
        <f t="shared" si="2"/>
        <v>27</v>
      </c>
      <c r="Q61" s="593">
        <f t="shared" si="2"/>
        <v>10</v>
      </c>
      <c r="R61" s="593">
        <f t="shared" si="2"/>
        <v>37</v>
      </c>
      <c r="S61" s="594">
        <f t="shared" si="2"/>
        <v>240</v>
      </c>
    </row>
    <row r="62" spans="1:19" ht="20.100000000000001" customHeight="1">
      <c r="A62" s="588" t="s">
        <v>982</v>
      </c>
      <c r="B62" s="589">
        <v>0</v>
      </c>
      <c r="C62" s="590">
        <v>0</v>
      </c>
      <c r="D62" s="589">
        <v>0</v>
      </c>
      <c r="E62" s="589">
        <v>0</v>
      </c>
      <c r="F62" s="589">
        <v>0</v>
      </c>
      <c r="G62" s="590">
        <v>0</v>
      </c>
      <c r="H62" s="591">
        <v>2</v>
      </c>
      <c r="I62" s="592">
        <v>1784.5</v>
      </c>
      <c r="J62" s="591">
        <v>95</v>
      </c>
      <c r="K62" s="591">
        <v>55</v>
      </c>
      <c r="L62" s="591">
        <v>150</v>
      </c>
      <c r="M62" s="592">
        <v>9170.73</v>
      </c>
      <c r="N62" s="593">
        <f t="shared" si="1"/>
        <v>2</v>
      </c>
      <c r="O62" s="594">
        <f t="shared" si="2"/>
        <v>1784.5</v>
      </c>
      <c r="P62" s="593">
        <f t="shared" si="2"/>
        <v>95</v>
      </c>
      <c r="Q62" s="593">
        <f t="shared" si="2"/>
        <v>55</v>
      </c>
      <c r="R62" s="593">
        <f t="shared" si="2"/>
        <v>150</v>
      </c>
      <c r="S62" s="594">
        <f t="shared" si="2"/>
        <v>9170.73</v>
      </c>
    </row>
    <row r="63" spans="1:19" ht="20.100000000000001" customHeight="1">
      <c r="A63" s="588" t="s">
        <v>1162</v>
      </c>
      <c r="B63" s="589">
        <v>0</v>
      </c>
      <c r="C63" s="590">
        <v>0</v>
      </c>
      <c r="D63" s="589">
        <v>0</v>
      </c>
      <c r="E63" s="589">
        <v>0</v>
      </c>
      <c r="F63" s="589">
        <v>0</v>
      </c>
      <c r="G63" s="590">
        <v>0</v>
      </c>
      <c r="H63" s="591">
        <v>1</v>
      </c>
      <c r="I63" s="592">
        <v>140.80000000000001</v>
      </c>
      <c r="J63" s="591">
        <v>70</v>
      </c>
      <c r="K63" s="591">
        <v>55</v>
      </c>
      <c r="L63" s="591">
        <v>125</v>
      </c>
      <c r="M63" s="592">
        <v>142.68</v>
      </c>
      <c r="N63" s="593">
        <f t="shared" si="1"/>
        <v>1</v>
      </c>
      <c r="O63" s="594">
        <f t="shared" si="2"/>
        <v>140.80000000000001</v>
      </c>
      <c r="P63" s="593">
        <f t="shared" si="2"/>
        <v>70</v>
      </c>
      <c r="Q63" s="593">
        <f t="shared" si="2"/>
        <v>55</v>
      </c>
      <c r="R63" s="593">
        <f t="shared" si="2"/>
        <v>125</v>
      </c>
      <c r="S63" s="594">
        <f t="shared" si="2"/>
        <v>142.68</v>
      </c>
    </row>
    <row r="64" spans="1:19" ht="20.100000000000001" customHeight="1">
      <c r="A64" s="588" t="s">
        <v>57</v>
      </c>
      <c r="B64" s="589">
        <v>0</v>
      </c>
      <c r="C64" s="590">
        <v>0</v>
      </c>
      <c r="D64" s="589">
        <v>0</v>
      </c>
      <c r="E64" s="589">
        <v>0</v>
      </c>
      <c r="F64" s="589">
        <v>0</v>
      </c>
      <c r="G64" s="590">
        <v>0</v>
      </c>
      <c r="H64" s="591">
        <v>1</v>
      </c>
      <c r="I64" s="592">
        <v>10</v>
      </c>
      <c r="J64" s="591">
        <v>6</v>
      </c>
      <c r="K64" s="591">
        <v>4</v>
      </c>
      <c r="L64" s="591">
        <v>10</v>
      </c>
      <c r="M64" s="592">
        <v>133.34</v>
      </c>
      <c r="N64" s="593">
        <f t="shared" si="1"/>
        <v>1</v>
      </c>
      <c r="O64" s="594">
        <f t="shared" si="2"/>
        <v>10</v>
      </c>
      <c r="P64" s="593">
        <f t="shared" si="2"/>
        <v>6</v>
      </c>
      <c r="Q64" s="593">
        <f t="shared" si="2"/>
        <v>4</v>
      </c>
      <c r="R64" s="593">
        <f t="shared" si="2"/>
        <v>10</v>
      </c>
      <c r="S64" s="594">
        <f t="shared" si="2"/>
        <v>133.34</v>
      </c>
    </row>
    <row r="65" spans="1:19" ht="20.100000000000001" customHeight="1">
      <c r="A65" s="588" t="s">
        <v>100</v>
      </c>
      <c r="B65" s="589">
        <v>0</v>
      </c>
      <c r="C65" s="590">
        <v>0</v>
      </c>
      <c r="D65" s="589">
        <v>0</v>
      </c>
      <c r="E65" s="589">
        <v>0</v>
      </c>
      <c r="F65" s="589">
        <v>0</v>
      </c>
      <c r="G65" s="590">
        <v>0</v>
      </c>
      <c r="H65" s="591">
        <v>1</v>
      </c>
      <c r="I65" s="592">
        <v>17.278720420000003</v>
      </c>
      <c r="J65" s="591">
        <v>13</v>
      </c>
      <c r="K65" s="591">
        <v>1</v>
      </c>
      <c r="L65" s="591">
        <v>14</v>
      </c>
      <c r="M65" s="592">
        <v>123.19</v>
      </c>
      <c r="N65" s="593">
        <f t="shared" si="1"/>
        <v>1</v>
      </c>
      <c r="O65" s="594">
        <f t="shared" si="2"/>
        <v>17.278720420000003</v>
      </c>
      <c r="P65" s="593">
        <f t="shared" si="2"/>
        <v>13</v>
      </c>
      <c r="Q65" s="593">
        <f t="shared" si="2"/>
        <v>1</v>
      </c>
      <c r="R65" s="593">
        <f t="shared" si="2"/>
        <v>14</v>
      </c>
      <c r="S65" s="594">
        <f t="shared" ref="S65:S75" si="3">+G65+M65</f>
        <v>123.19</v>
      </c>
    </row>
    <row r="66" spans="1:19" ht="20.100000000000001" customHeight="1">
      <c r="A66" s="588" t="s">
        <v>611</v>
      </c>
      <c r="B66" s="589">
        <v>0</v>
      </c>
      <c r="C66" s="590">
        <v>0</v>
      </c>
      <c r="D66" s="589">
        <v>0</v>
      </c>
      <c r="E66" s="589">
        <v>0</v>
      </c>
      <c r="F66" s="589">
        <v>0</v>
      </c>
      <c r="G66" s="590">
        <v>0</v>
      </c>
      <c r="H66" s="591">
        <v>1</v>
      </c>
      <c r="I66" s="592">
        <v>16.783558239999998</v>
      </c>
      <c r="J66" s="591">
        <v>6</v>
      </c>
      <c r="K66" s="591">
        <v>6</v>
      </c>
      <c r="L66" s="591">
        <v>12</v>
      </c>
      <c r="M66" s="592">
        <v>170.72</v>
      </c>
      <c r="N66" s="593">
        <f t="shared" si="1"/>
        <v>1</v>
      </c>
      <c r="O66" s="594">
        <f t="shared" si="2"/>
        <v>16.783558239999998</v>
      </c>
      <c r="P66" s="593">
        <f t="shared" si="2"/>
        <v>6</v>
      </c>
      <c r="Q66" s="593">
        <f t="shared" si="2"/>
        <v>6</v>
      </c>
      <c r="R66" s="593">
        <f t="shared" si="2"/>
        <v>12</v>
      </c>
      <c r="S66" s="594">
        <f t="shared" si="3"/>
        <v>170.72</v>
      </c>
    </row>
    <row r="67" spans="1:19" ht="20.100000000000001" customHeight="1">
      <c r="A67" s="588" t="s">
        <v>618</v>
      </c>
      <c r="B67" s="589">
        <v>0</v>
      </c>
      <c r="C67" s="590">
        <v>0</v>
      </c>
      <c r="D67" s="589">
        <v>0</v>
      </c>
      <c r="E67" s="589">
        <v>0</v>
      </c>
      <c r="F67" s="589">
        <v>0</v>
      </c>
      <c r="G67" s="590">
        <v>0</v>
      </c>
      <c r="H67" s="591">
        <v>1</v>
      </c>
      <c r="I67" s="592">
        <v>5</v>
      </c>
      <c r="J67" s="591">
        <v>50</v>
      </c>
      <c r="K67" s="591">
        <v>100</v>
      </c>
      <c r="L67" s="591">
        <v>150</v>
      </c>
      <c r="M67" s="592">
        <v>20</v>
      </c>
      <c r="N67" s="593">
        <f t="shared" si="1"/>
        <v>1</v>
      </c>
      <c r="O67" s="594">
        <f t="shared" si="2"/>
        <v>5</v>
      </c>
      <c r="P67" s="593">
        <f t="shared" si="2"/>
        <v>50</v>
      </c>
      <c r="Q67" s="593">
        <f t="shared" si="2"/>
        <v>100</v>
      </c>
      <c r="R67" s="593">
        <f t="shared" si="2"/>
        <v>150</v>
      </c>
      <c r="S67" s="594">
        <f t="shared" si="3"/>
        <v>20</v>
      </c>
    </row>
    <row r="68" spans="1:19" ht="20.100000000000001" customHeight="1">
      <c r="A68" s="588" t="s">
        <v>634</v>
      </c>
      <c r="B68" s="589">
        <v>0</v>
      </c>
      <c r="C68" s="590">
        <v>0</v>
      </c>
      <c r="D68" s="589">
        <v>0</v>
      </c>
      <c r="E68" s="589">
        <v>0</v>
      </c>
      <c r="F68" s="589">
        <v>0</v>
      </c>
      <c r="G68" s="590">
        <v>0</v>
      </c>
      <c r="H68" s="591">
        <v>1</v>
      </c>
      <c r="I68" s="592">
        <v>20</v>
      </c>
      <c r="J68" s="591">
        <v>5</v>
      </c>
      <c r="K68" s="591">
        <v>0</v>
      </c>
      <c r="L68" s="591">
        <v>5</v>
      </c>
      <c r="M68" s="592">
        <v>493.3</v>
      </c>
      <c r="N68" s="593">
        <f t="shared" si="1"/>
        <v>1</v>
      </c>
      <c r="O68" s="594">
        <f t="shared" si="2"/>
        <v>20</v>
      </c>
      <c r="P68" s="593">
        <f t="shared" si="2"/>
        <v>5</v>
      </c>
      <c r="Q68" s="593">
        <f t="shared" si="2"/>
        <v>0</v>
      </c>
      <c r="R68" s="593">
        <f t="shared" si="2"/>
        <v>5</v>
      </c>
      <c r="S68" s="594">
        <f t="shared" si="3"/>
        <v>493.3</v>
      </c>
    </row>
    <row r="69" spans="1:19" ht="20.100000000000001" customHeight="1">
      <c r="A69" s="588" t="s">
        <v>640</v>
      </c>
      <c r="B69" s="589">
        <v>0</v>
      </c>
      <c r="C69" s="590">
        <v>0</v>
      </c>
      <c r="D69" s="589">
        <v>0</v>
      </c>
      <c r="E69" s="589">
        <v>0</v>
      </c>
      <c r="F69" s="589">
        <v>0</v>
      </c>
      <c r="G69" s="590">
        <v>0</v>
      </c>
      <c r="H69" s="591">
        <v>4</v>
      </c>
      <c r="I69" s="592">
        <v>665.57140400000003</v>
      </c>
      <c r="J69" s="591">
        <v>9</v>
      </c>
      <c r="K69" s="591">
        <v>0</v>
      </c>
      <c r="L69" s="591">
        <v>9</v>
      </c>
      <c r="M69" s="592">
        <v>90618.601969999989</v>
      </c>
      <c r="N69" s="593">
        <f t="shared" si="1"/>
        <v>4</v>
      </c>
      <c r="O69" s="594">
        <f t="shared" si="2"/>
        <v>665.57140400000003</v>
      </c>
      <c r="P69" s="593">
        <f t="shared" si="2"/>
        <v>9</v>
      </c>
      <c r="Q69" s="593">
        <f t="shared" si="2"/>
        <v>0</v>
      </c>
      <c r="R69" s="593">
        <f t="shared" si="2"/>
        <v>9</v>
      </c>
      <c r="S69" s="594">
        <f t="shared" si="3"/>
        <v>90618.601969999989</v>
      </c>
    </row>
    <row r="70" spans="1:19" ht="20.100000000000001" customHeight="1">
      <c r="A70" s="588" t="s">
        <v>1192</v>
      </c>
      <c r="B70" s="589">
        <v>0</v>
      </c>
      <c r="C70" s="590">
        <v>0</v>
      </c>
      <c r="D70" s="589">
        <v>0</v>
      </c>
      <c r="E70" s="589">
        <v>0</v>
      </c>
      <c r="F70" s="589">
        <v>0</v>
      </c>
      <c r="G70" s="590">
        <v>0</v>
      </c>
      <c r="H70" s="591">
        <v>2</v>
      </c>
      <c r="I70" s="592">
        <v>81.944999999999993</v>
      </c>
      <c r="J70" s="591">
        <v>7</v>
      </c>
      <c r="K70" s="591">
        <v>0</v>
      </c>
      <c r="L70" s="591">
        <v>7</v>
      </c>
      <c r="M70" s="592">
        <v>584.79999999999995</v>
      </c>
      <c r="N70" s="593">
        <f t="shared" ref="N70:N75" si="4">+B70+H70</f>
        <v>2</v>
      </c>
      <c r="O70" s="594">
        <f t="shared" ref="O70:R75" si="5">+C70+I70</f>
        <v>81.944999999999993</v>
      </c>
      <c r="P70" s="593">
        <f t="shared" si="5"/>
        <v>7</v>
      </c>
      <c r="Q70" s="593">
        <f t="shared" si="5"/>
        <v>0</v>
      </c>
      <c r="R70" s="593">
        <f t="shared" si="5"/>
        <v>7</v>
      </c>
      <c r="S70" s="594">
        <f t="shared" si="3"/>
        <v>584.79999999999995</v>
      </c>
    </row>
    <row r="71" spans="1:19" ht="20.100000000000001" customHeight="1">
      <c r="A71" s="588" t="s">
        <v>647</v>
      </c>
      <c r="B71" s="589">
        <v>0</v>
      </c>
      <c r="C71" s="590">
        <v>0</v>
      </c>
      <c r="D71" s="589">
        <v>0</v>
      </c>
      <c r="E71" s="589">
        <v>0</v>
      </c>
      <c r="F71" s="589">
        <v>0</v>
      </c>
      <c r="G71" s="590">
        <v>0</v>
      </c>
      <c r="H71" s="591">
        <v>2</v>
      </c>
      <c r="I71" s="592">
        <v>60.329279999999997</v>
      </c>
      <c r="J71" s="591">
        <v>80</v>
      </c>
      <c r="K71" s="591">
        <v>66</v>
      </c>
      <c r="L71" s="591">
        <v>146</v>
      </c>
      <c r="M71" s="592">
        <v>175.5</v>
      </c>
      <c r="N71" s="593">
        <f t="shared" si="4"/>
        <v>2</v>
      </c>
      <c r="O71" s="594">
        <f t="shared" si="5"/>
        <v>60.329279999999997</v>
      </c>
      <c r="P71" s="593">
        <f t="shared" si="5"/>
        <v>80</v>
      </c>
      <c r="Q71" s="593">
        <f t="shared" si="5"/>
        <v>66</v>
      </c>
      <c r="R71" s="593">
        <f t="shared" si="5"/>
        <v>146</v>
      </c>
      <c r="S71" s="594">
        <f t="shared" si="3"/>
        <v>175.5</v>
      </c>
    </row>
    <row r="72" spans="1:19" ht="20.100000000000001" customHeight="1">
      <c r="A72" s="588" t="s">
        <v>949</v>
      </c>
      <c r="B72" s="589">
        <v>0</v>
      </c>
      <c r="C72" s="590">
        <v>0</v>
      </c>
      <c r="D72" s="589">
        <v>0</v>
      </c>
      <c r="E72" s="589">
        <v>0</v>
      </c>
      <c r="F72" s="589">
        <v>0</v>
      </c>
      <c r="G72" s="590">
        <v>0</v>
      </c>
      <c r="H72" s="591">
        <v>3</v>
      </c>
      <c r="I72" s="592">
        <v>48.15</v>
      </c>
      <c r="J72" s="591">
        <v>40</v>
      </c>
      <c r="K72" s="591">
        <v>45</v>
      </c>
      <c r="L72" s="591">
        <v>85</v>
      </c>
      <c r="M72" s="592">
        <v>533.54999999999995</v>
      </c>
      <c r="N72" s="593">
        <f t="shared" si="4"/>
        <v>3</v>
      </c>
      <c r="O72" s="594">
        <f t="shared" si="5"/>
        <v>48.15</v>
      </c>
      <c r="P72" s="593">
        <f t="shared" si="5"/>
        <v>40</v>
      </c>
      <c r="Q72" s="593">
        <f t="shared" si="5"/>
        <v>45</v>
      </c>
      <c r="R72" s="593">
        <f t="shared" si="5"/>
        <v>85</v>
      </c>
      <c r="S72" s="594">
        <f t="shared" si="3"/>
        <v>533.54999999999995</v>
      </c>
    </row>
    <row r="73" spans="1:19" ht="20.100000000000001" customHeight="1">
      <c r="A73" s="588" t="s">
        <v>11</v>
      </c>
      <c r="B73" s="589">
        <v>0</v>
      </c>
      <c r="C73" s="590">
        <v>0</v>
      </c>
      <c r="D73" s="589">
        <v>0</v>
      </c>
      <c r="E73" s="589">
        <v>0</v>
      </c>
      <c r="F73" s="589">
        <v>0</v>
      </c>
      <c r="G73" s="590">
        <v>0</v>
      </c>
      <c r="H73" s="591">
        <v>1</v>
      </c>
      <c r="I73" s="592">
        <v>17.5</v>
      </c>
      <c r="J73" s="591">
        <v>8</v>
      </c>
      <c r="K73" s="591">
        <v>1</v>
      </c>
      <c r="L73" s="591">
        <v>9</v>
      </c>
      <c r="M73" s="592">
        <v>54.63</v>
      </c>
      <c r="N73" s="593">
        <f t="shared" si="4"/>
        <v>1</v>
      </c>
      <c r="O73" s="594">
        <f t="shared" si="5"/>
        <v>17.5</v>
      </c>
      <c r="P73" s="593">
        <f t="shared" si="5"/>
        <v>8</v>
      </c>
      <c r="Q73" s="593">
        <f t="shared" si="5"/>
        <v>1</v>
      </c>
      <c r="R73" s="593">
        <f t="shared" si="5"/>
        <v>9</v>
      </c>
      <c r="S73" s="594">
        <f t="shared" si="3"/>
        <v>54.63</v>
      </c>
    </row>
    <row r="74" spans="1:19" ht="20.100000000000001" customHeight="1">
      <c r="A74" s="588" t="s">
        <v>778</v>
      </c>
      <c r="B74" s="589">
        <v>0</v>
      </c>
      <c r="C74" s="590">
        <v>0</v>
      </c>
      <c r="D74" s="589">
        <v>0</v>
      </c>
      <c r="E74" s="589">
        <v>0</v>
      </c>
      <c r="F74" s="589">
        <v>0</v>
      </c>
      <c r="G74" s="590">
        <v>0</v>
      </c>
      <c r="H74" s="591">
        <v>6</v>
      </c>
      <c r="I74" s="592">
        <v>131.30000000000001</v>
      </c>
      <c r="J74" s="591">
        <v>58</v>
      </c>
      <c r="K74" s="591">
        <v>92</v>
      </c>
      <c r="L74" s="591">
        <v>150</v>
      </c>
      <c r="M74" s="592">
        <v>1861.2</v>
      </c>
      <c r="N74" s="593">
        <f t="shared" si="4"/>
        <v>6</v>
      </c>
      <c r="O74" s="594">
        <f t="shared" si="5"/>
        <v>131.30000000000001</v>
      </c>
      <c r="P74" s="593">
        <f t="shared" si="5"/>
        <v>58</v>
      </c>
      <c r="Q74" s="593">
        <f t="shared" si="5"/>
        <v>92</v>
      </c>
      <c r="R74" s="593">
        <f t="shared" si="5"/>
        <v>150</v>
      </c>
      <c r="S74" s="594">
        <f t="shared" si="3"/>
        <v>1861.2</v>
      </c>
    </row>
    <row r="75" spans="1:19" ht="20.100000000000001" customHeight="1">
      <c r="A75" s="595" t="s">
        <v>779</v>
      </c>
      <c r="B75" s="596">
        <v>0</v>
      </c>
      <c r="C75" s="597">
        <v>0</v>
      </c>
      <c r="D75" s="596">
        <v>0</v>
      </c>
      <c r="E75" s="596">
        <v>0</v>
      </c>
      <c r="F75" s="596">
        <v>0</v>
      </c>
      <c r="G75" s="597">
        <v>0</v>
      </c>
      <c r="H75" s="598">
        <v>6</v>
      </c>
      <c r="I75" s="599">
        <v>111.8</v>
      </c>
      <c r="J75" s="598">
        <v>64</v>
      </c>
      <c r="K75" s="598">
        <v>31</v>
      </c>
      <c r="L75" s="598">
        <v>95</v>
      </c>
      <c r="M75" s="599">
        <v>5687.369999999999</v>
      </c>
      <c r="N75" s="600">
        <f t="shared" si="4"/>
        <v>6</v>
      </c>
      <c r="O75" s="601">
        <f t="shared" si="5"/>
        <v>111.8</v>
      </c>
      <c r="P75" s="600">
        <f t="shared" si="5"/>
        <v>64</v>
      </c>
      <c r="Q75" s="600">
        <f t="shared" si="5"/>
        <v>31</v>
      </c>
      <c r="R75" s="600">
        <f t="shared" si="5"/>
        <v>95</v>
      </c>
      <c r="S75" s="601">
        <f t="shared" si="3"/>
        <v>5687.369999999999</v>
      </c>
    </row>
    <row r="76" spans="1:19" ht="20.100000000000001" customHeight="1">
      <c r="A76" s="584" t="s">
        <v>131</v>
      </c>
      <c r="B76" s="585">
        <f>SUM(B5:B75)</f>
        <v>6</v>
      </c>
      <c r="C76" s="585">
        <f t="shared" ref="C76:S76" si="6">SUM(C5:C75)</f>
        <v>121.89771999999999</v>
      </c>
      <c r="D76" s="585">
        <f t="shared" si="6"/>
        <v>94</v>
      </c>
      <c r="E76" s="585">
        <f t="shared" si="6"/>
        <v>94</v>
      </c>
      <c r="F76" s="585">
        <f t="shared" si="6"/>
        <v>188</v>
      </c>
      <c r="G76" s="585">
        <f t="shared" si="6"/>
        <v>400.48040000000003</v>
      </c>
      <c r="H76" s="585">
        <f t="shared" si="6"/>
        <v>164</v>
      </c>
      <c r="I76" s="585">
        <f t="shared" si="6"/>
        <v>20840.489011629994</v>
      </c>
      <c r="J76" s="585">
        <f t="shared" si="6"/>
        <v>3201</v>
      </c>
      <c r="K76" s="585">
        <f t="shared" si="6"/>
        <v>2999</v>
      </c>
      <c r="L76" s="585">
        <f t="shared" si="6"/>
        <v>6200</v>
      </c>
      <c r="M76" s="585">
        <f t="shared" si="6"/>
        <v>512561.96696999989</v>
      </c>
      <c r="N76" s="585">
        <f t="shared" si="6"/>
        <v>170</v>
      </c>
      <c r="O76" s="602">
        <f t="shared" si="6"/>
        <v>20962.386731629995</v>
      </c>
      <c r="P76" s="585">
        <f t="shared" si="6"/>
        <v>3295</v>
      </c>
      <c r="Q76" s="585">
        <f t="shared" si="6"/>
        <v>3093</v>
      </c>
      <c r="R76" s="585">
        <f t="shared" si="6"/>
        <v>6388</v>
      </c>
      <c r="S76" s="602">
        <f t="shared" si="6"/>
        <v>512962.44736999989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9"/>
  <sheetViews>
    <sheetView workbookViewId="0">
      <selection activeCell="F154" sqref="F154"/>
    </sheetView>
  </sheetViews>
  <sheetFormatPr defaultColWidth="9.125" defaultRowHeight="21.95" customHeight="1"/>
  <cols>
    <col min="1" max="1" width="13.875" style="7" customWidth="1"/>
    <col min="2" max="2" width="12.625" style="122" bestFit="1" customWidth="1"/>
    <col min="3" max="3" width="64.75" style="7" customWidth="1"/>
    <col min="4" max="4" width="6" style="13" customWidth="1"/>
    <col min="5" max="5" width="9.875" style="14" customWidth="1"/>
    <col min="6" max="8" width="7.875" style="13" customWidth="1"/>
    <col min="9" max="9" width="10" style="14" customWidth="1"/>
    <col min="10" max="16384" width="9.125" style="7"/>
  </cols>
  <sheetData>
    <row r="1" spans="1:9" ht="27" customHeight="1">
      <c r="A1" s="187" t="s">
        <v>781</v>
      </c>
      <c r="B1" s="293"/>
      <c r="C1" s="188"/>
      <c r="D1" s="453"/>
      <c r="E1" s="189"/>
      <c r="F1" s="190"/>
      <c r="G1" s="190"/>
      <c r="H1" s="190"/>
      <c r="I1" s="189"/>
    </row>
    <row r="2" spans="1:9" ht="27" customHeight="1">
      <c r="A2" s="136" t="s">
        <v>1174</v>
      </c>
      <c r="B2" s="294"/>
      <c r="C2" s="135"/>
      <c r="D2" s="454"/>
      <c r="E2" s="160"/>
      <c r="F2" s="137"/>
      <c r="G2" s="137"/>
      <c r="H2" s="137"/>
      <c r="I2" s="160"/>
    </row>
    <row r="3" spans="1:9" ht="27" customHeight="1">
      <c r="A3" s="706" t="s">
        <v>202</v>
      </c>
      <c r="B3" s="603" t="s">
        <v>203</v>
      </c>
      <c r="C3" s="708" t="s">
        <v>141</v>
      </c>
      <c r="D3" s="38" t="s">
        <v>132</v>
      </c>
      <c r="E3" s="39" t="s">
        <v>135</v>
      </c>
      <c r="F3" s="703" t="s">
        <v>136</v>
      </c>
      <c r="G3" s="704"/>
      <c r="H3" s="705"/>
      <c r="I3" s="263" t="s">
        <v>180</v>
      </c>
    </row>
    <row r="4" spans="1:9" ht="27" customHeight="1">
      <c r="A4" s="707"/>
      <c r="B4" s="604" t="s">
        <v>766</v>
      </c>
      <c r="C4" s="709"/>
      <c r="D4" s="40" t="s">
        <v>137</v>
      </c>
      <c r="E4" s="41" t="s">
        <v>138</v>
      </c>
      <c r="F4" s="42" t="s">
        <v>139</v>
      </c>
      <c r="G4" s="42" t="s">
        <v>140</v>
      </c>
      <c r="H4" s="43" t="s">
        <v>131</v>
      </c>
      <c r="I4" s="264" t="s">
        <v>181</v>
      </c>
    </row>
    <row r="5" spans="1:9" ht="21.95" customHeight="1">
      <c r="A5" s="343" t="s">
        <v>32</v>
      </c>
      <c r="B5" s="605" t="s">
        <v>87</v>
      </c>
      <c r="C5" s="343" t="s">
        <v>979</v>
      </c>
      <c r="D5" s="339">
        <v>1</v>
      </c>
      <c r="E5" s="340">
        <v>8.2281700000000004</v>
      </c>
      <c r="F5" s="339">
        <v>29</v>
      </c>
      <c r="G5" s="339">
        <v>31</v>
      </c>
      <c r="H5" s="339">
        <v>60</v>
      </c>
      <c r="I5" s="340">
        <v>60</v>
      </c>
    </row>
    <row r="6" spans="1:9" ht="21.95" customHeight="1">
      <c r="A6" s="606"/>
      <c r="B6" s="607" t="s">
        <v>406</v>
      </c>
      <c r="C6" s="606" t="s">
        <v>1209</v>
      </c>
      <c r="D6" s="593">
        <v>1</v>
      </c>
      <c r="E6" s="594">
        <v>45</v>
      </c>
      <c r="F6" s="593">
        <v>20</v>
      </c>
      <c r="G6" s="593">
        <v>30</v>
      </c>
      <c r="H6" s="593">
        <v>50</v>
      </c>
      <c r="I6" s="594">
        <v>65.6404</v>
      </c>
    </row>
    <row r="7" spans="1:9" ht="21.95" customHeight="1">
      <c r="A7" s="606"/>
      <c r="B7" s="607" t="s">
        <v>779</v>
      </c>
      <c r="C7" s="606" t="s">
        <v>965</v>
      </c>
      <c r="D7" s="593">
        <v>1</v>
      </c>
      <c r="E7" s="594">
        <v>3.8</v>
      </c>
      <c r="F7" s="593">
        <v>10</v>
      </c>
      <c r="G7" s="593">
        <v>5</v>
      </c>
      <c r="H7" s="593">
        <v>15</v>
      </c>
      <c r="I7" s="594">
        <v>284</v>
      </c>
    </row>
    <row r="8" spans="1:9" ht="21.95" customHeight="1">
      <c r="A8" s="606" t="s">
        <v>95</v>
      </c>
      <c r="B8" s="607" t="s">
        <v>12</v>
      </c>
      <c r="C8" s="606" t="s">
        <v>992</v>
      </c>
      <c r="D8" s="593">
        <v>1</v>
      </c>
      <c r="E8" s="594">
        <v>32</v>
      </c>
      <c r="F8" s="593">
        <v>10</v>
      </c>
      <c r="G8" s="593">
        <v>0</v>
      </c>
      <c r="H8" s="593">
        <v>10</v>
      </c>
      <c r="I8" s="594">
        <v>192.75</v>
      </c>
    </row>
    <row r="9" spans="1:9" ht="21.95" customHeight="1">
      <c r="A9" s="606"/>
      <c r="B9" s="607" t="s">
        <v>640</v>
      </c>
      <c r="C9" s="606" t="s">
        <v>968</v>
      </c>
      <c r="D9" s="593">
        <v>1</v>
      </c>
      <c r="E9" s="594">
        <v>99.68</v>
      </c>
      <c r="F9" s="593">
        <v>0</v>
      </c>
      <c r="G9" s="593">
        <v>0</v>
      </c>
      <c r="H9" s="593">
        <v>0</v>
      </c>
      <c r="I9" s="594">
        <v>7787.5720000000001</v>
      </c>
    </row>
    <row r="10" spans="1:9" ht="21.95" customHeight="1">
      <c r="A10" s="606" t="s">
        <v>77</v>
      </c>
      <c r="B10" s="607" t="s">
        <v>22</v>
      </c>
      <c r="C10" s="606" t="s">
        <v>960</v>
      </c>
      <c r="D10" s="593">
        <v>1</v>
      </c>
      <c r="E10" s="594">
        <v>60</v>
      </c>
      <c r="F10" s="593">
        <v>7</v>
      </c>
      <c r="G10" s="593">
        <v>0</v>
      </c>
      <c r="H10" s="593">
        <v>7</v>
      </c>
      <c r="I10" s="594">
        <v>723</v>
      </c>
    </row>
    <row r="11" spans="1:9" ht="21.95" customHeight="1">
      <c r="A11" s="606"/>
      <c r="B11" s="607" t="s">
        <v>50</v>
      </c>
      <c r="C11" s="606" t="s">
        <v>962</v>
      </c>
      <c r="D11" s="593">
        <v>1</v>
      </c>
      <c r="E11" s="594">
        <v>15</v>
      </c>
      <c r="F11" s="593">
        <v>9</v>
      </c>
      <c r="G11" s="593">
        <v>0</v>
      </c>
      <c r="H11" s="593">
        <v>9</v>
      </c>
      <c r="I11" s="594">
        <v>259.7</v>
      </c>
    </row>
    <row r="12" spans="1:9" ht="21.95" customHeight="1">
      <c r="A12" s="606" t="s">
        <v>737</v>
      </c>
      <c r="B12" s="607" t="s">
        <v>16</v>
      </c>
      <c r="C12" s="606" t="s">
        <v>961</v>
      </c>
      <c r="D12" s="593">
        <v>1</v>
      </c>
      <c r="E12" s="594">
        <v>10.5</v>
      </c>
      <c r="F12" s="593">
        <v>1</v>
      </c>
      <c r="G12" s="593">
        <v>5</v>
      </c>
      <c r="H12" s="593">
        <v>6</v>
      </c>
      <c r="I12" s="594">
        <v>375.79</v>
      </c>
    </row>
    <row r="13" spans="1:9" ht="21.95" customHeight="1">
      <c r="A13" s="606" t="s">
        <v>94</v>
      </c>
      <c r="B13" s="607" t="s">
        <v>54</v>
      </c>
      <c r="C13" s="606" t="s">
        <v>1210</v>
      </c>
      <c r="D13" s="593">
        <v>1</v>
      </c>
      <c r="E13" s="594">
        <v>4.7</v>
      </c>
      <c r="F13" s="593">
        <v>12</v>
      </c>
      <c r="G13" s="593">
        <v>2</v>
      </c>
      <c r="H13" s="593">
        <v>14</v>
      </c>
      <c r="I13" s="594">
        <v>435</v>
      </c>
    </row>
    <row r="14" spans="1:9" ht="21.95" customHeight="1">
      <c r="A14" s="606"/>
      <c r="B14" s="607" t="s">
        <v>22</v>
      </c>
      <c r="C14" s="606" t="s">
        <v>960</v>
      </c>
      <c r="D14" s="593">
        <v>1</v>
      </c>
      <c r="E14" s="594">
        <v>27</v>
      </c>
      <c r="F14" s="593">
        <v>9</v>
      </c>
      <c r="G14" s="593">
        <v>0</v>
      </c>
      <c r="H14" s="593">
        <v>9</v>
      </c>
      <c r="I14" s="594">
        <v>597.5</v>
      </c>
    </row>
    <row r="15" spans="1:9" ht="21.95" customHeight="1">
      <c r="A15" s="606"/>
      <c r="B15" s="607" t="s">
        <v>640</v>
      </c>
      <c r="C15" s="606" t="s">
        <v>968</v>
      </c>
      <c r="D15" s="593">
        <v>1</v>
      </c>
      <c r="E15" s="594">
        <v>523.19140400000003</v>
      </c>
      <c r="F15" s="593">
        <v>5</v>
      </c>
      <c r="G15" s="593">
        <v>0</v>
      </c>
      <c r="H15" s="593">
        <v>5</v>
      </c>
      <c r="I15" s="594">
        <v>79130.977199999994</v>
      </c>
    </row>
    <row r="16" spans="1:9" ht="21.95" customHeight="1">
      <c r="A16" s="606"/>
      <c r="B16" s="607" t="s">
        <v>778</v>
      </c>
      <c r="C16" s="606" t="s">
        <v>964</v>
      </c>
      <c r="D16" s="593">
        <v>1</v>
      </c>
      <c r="E16" s="594">
        <v>14</v>
      </c>
      <c r="F16" s="593">
        <v>8</v>
      </c>
      <c r="G16" s="593">
        <v>2</v>
      </c>
      <c r="H16" s="593">
        <v>10</v>
      </c>
      <c r="I16" s="594">
        <v>214</v>
      </c>
    </row>
    <row r="17" spans="1:9" ht="21.95" customHeight="1">
      <c r="A17" s="606" t="s">
        <v>736</v>
      </c>
      <c r="B17" s="607" t="s">
        <v>949</v>
      </c>
      <c r="C17" s="606" t="s">
        <v>130</v>
      </c>
      <c r="D17" s="593">
        <v>1</v>
      </c>
      <c r="E17" s="594">
        <v>30</v>
      </c>
      <c r="F17" s="593">
        <v>15</v>
      </c>
      <c r="G17" s="593">
        <v>15</v>
      </c>
      <c r="H17" s="593">
        <v>30</v>
      </c>
      <c r="I17" s="594">
        <v>339.4</v>
      </c>
    </row>
    <row r="18" spans="1:9" ht="21.95" customHeight="1">
      <c r="A18" s="606" t="s">
        <v>18</v>
      </c>
      <c r="B18" s="607" t="s">
        <v>70</v>
      </c>
      <c r="C18" s="606" t="s">
        <v>104</v>
      </c>
      <c r="D18" s="593">
        <v>1</v>
      </c>
      <c r="E18" s="594">
        <v>182</v>
      </c>
      <c r="F18" s="593">
        <v>27</v>
      </c>
      <c r="G18" s="593">
        <v>50</v>
      </c>
      <c r="H18" s="593">
        <v>77</v>
      </c>
      <c r="I18" s="594">
        <v>76.325000000000003</v>
      </c>
    </row>
    <row r="19" spans="1:9" ht="21.95" customHeight="1">
      <c r="A19" s="606"/>
      <c r="B19" s="607" t="s">
        <v>20</v>
      </c>
      <c r="C19" s="606" t="s">
        <v>1000</v>
      </c>
      <c r="D19" s="593">
        <v>1</v>
      </c>
      <c r="E19" s="594">
        <v>60</v>
      </c>
      <c r="F19" s="593">
        <v>3</v>
      </c>
      <c r="G19" s="593">
        <v>3</v>
      </c>
      <c r="H19" s="593">
        <v>6</v>
      </c>
      <c r="I19" s="594">
        <v>729.37</v>
      </c>
    </row>
    <row r="20" spans="1:9" ht="21.95" customHeight="1">
      <c r="A20" s="606"/>
      <c r="B20" s="607" t="s">
        <v>1160</v>
      </c>
      <c r="C20" s="606" t="s">
        <v>1193</v>
      </c>
      <c r="D20" s="593">
        <v>1</v>
      </c>
      <c r="E20" s="594">
        <v>186.35550000000001</v>
      </c>
      <c r="F20" s="593">
        <v>67</v>
      </c>
      <c r="G20" s="593">
        <v>0</v>
      </c>
      <c r="H20" s="593">
        <v>67</v>
      </c>
      <c r="I20" s="594">
        <v>473.7</v>
      </c>
    </row>
    <row r="21" spans="1:9" ht="21.95" customHeight="1">
      <c r="A21" s="606"/>
      <c r="B21" s="607" t="s">
        <v>997</v>
      </c>
      <c r="C21" s="606" t="s">
        <v>1004</v>
      </c>
      <c r="D21" s="593">
        <v>1</v>
      </c>
      <c r="E21" s="594">
        <v>4482.0288469300003</v>
      </c>
      <c r="F21" s="593">
        <v>610</v>
      </c>
      <c r="G21" s="593">
        <v>1240</v>
      </c>
      <c r="H21" s="593">
        <v>1850</v>
      </c>
      <c r="I21" s="594">
        <v>27558.33</v>
      </c>
    </row>
    <row r="22" spans="1:9" ht="21.95" customHeight="1">
      <c r="A22" s="606"/>
      <c r="B22" s="607" t="s">
        <v>57</v>
      </c>
      <c r="C22" s="606" t="s">
        <v>969</v>
      </c>
      <c r="D22" s="593">
        <v>1</v>
      </c>
      <c r="E22" s="594">
        <v>10</v>
      </c>
      <c r="F22" s="593">
        <v>6</v>
      </c>
      <c r="G22" s="593">
        <v>4</v>
      </c>
      <c r="H22" s="593">
        <v>10</v>
      </c>
      <c r="I22" s="594">
        <v>133.34</v>
      </c>
    </row>
    <row r="23" spans="1:9" ht="21.95" customHeight="1">
      <c r="A23" s="606"/>
      <c r="B23" s="607" t="s">
        <v>779</v>
      </c>
      <c r="C23" s="606" t="s">
        <v>965</v>
      </c>
      <c r="D23" s="593">
        <v>1</v>
      </c>
      <c r="E23" s="594">
        <v>80</v>
      </c>
      <c r="F23" s="593">
        <v>12</v>
      </c>
      <c r="G23" s="593">
        <v>5</v>
      </c>
      <c r="H23" s="593">
        <v>17</v>
      </c>
      <c r="I23" s="594">
        <v>901.52</v>
      </c>
    </row>
    <row r="24" spans="1:9" ht="21.95" customHeight="1">
      <c r="A24" s="606" t="s">
        <v>6</v>
      </c>
      <c r="B24" s="607" t="s">
        <v>293</v>
      </c>
      <c r="C24" s="606" t="s">
        <v>294</v>
      </c>
      <c r="D24" s="593">
        <v>1</v>
      </c>
      <c r="E24" s="594">
        <v>45.29</v>
      </c>
      <c r="F24" s="593">
        <v>30</v>
      </c>
      <c r="G24" s="593">
        <v>35</v>
      </c>
      <c r="H24" s="593">
        <v>65</v>
      </c>
      <c r="I24" s="594">
        <v>486.8</v>
      </c>
    </row>
    <row r="25" spans="1:9" ht="21.95" customHeight="1">
      <c r="A25" s="606"/>
      <c r="B25" s="607" t="s">
        <v>777</v>
      </c>
      <c r="C25" s="606" t="s">
        <v>978</v>
      </c>
      <c r="D25" s="593">
        <v>2</v>
      </c>
      <c r="E25" s="594">
        <v>206.8</v>
      </c>
      <c r="F25" s="593">
        <v>45</v>
      </c>
      <c r="G25" s="593">
        <v>40</v>
      </c>
      <c r="H25" s="593">
        <v>85</v>
      </c>
      <c r="I25" s="594">
        <v>952.7</v>
      </c>
    </row>
    <row r="26" spans="1:9" ht="21.95" customHeight="1">
      <c r="A26" s="606"/>
      <c r="B26" s="607" t="s">
        <v>48</v>
      </c>
      <c r="C26" s="606" t="s">
        <v>120</v>
      </c>
      <c r="D26" s="593">
        <v>1</v>
      </c>
      <c r="E26" s="594">
        <v>28.5</v>
      </c>
      <c r="F26" s="593">
        <v>19</v>
      </c>
      <c r="G26" s="593">
        <v>3</v>
      </c>
      <c r="H26" s="593">
        <v>22</v>
      </c>
      <c r="I26" s="594">
        <v>208</v>
      </c>
    </row>
    <row r="27" spans="1:9" ht="21.95" customHeight="1">
      <c r="A27" s="606"/>
      <c r="B27" s="607" t="s">
        <v>435</v>
      </c>
      <c r="C27" s="606" t="s">
        <v>1195</v>
      </c>
      <c r="D27" s="593">
        <v>1</v>
      </c>
      <c r="E27" s="594">
        <v>15.5</v>
      </c>
      <c r="F27" s="593">
        <v>4</v>
      </c>
      <c r="G27" s="593">
        <v>0</v>
      </c>
      <c r="H27" s="593">
        <v>4</v>
      </c>
      <c r="I27" s="594">
        <v>95</v>
      </c>
    </row>
    <row r="28" spans="1:9" ht="21.95" customHeight="1">
      <c r="A28" s="606"/>
      <c r="B28" s="607" t="s">
        <v>12</v>
      </c>
      <c r="C28" s="606" t="s">
        <v>992</v>
      </c>
      <c r="D28" s="593">
        <v>1</v>
      </c>
      <c r="E28" s="594">
        <v>28.5</v>
      </c>
      <c r="F28" s="593">
        <v>8</v>
      </c>
      <c r="G28" s="593">
        <v>2</v>
      </c>
      <c r="H28" s="593">
        <v>10</v>
      </c>
      <c r="I28" s="594">
        <v>475</v>
      </c>
    </row>
    <row r="29" spans="1:9" ht="21.95" customHeight="1">
      <c r="A29" s="606"/>
      <c r="B29" s="607" t="s">
        <v>561</v>
      </c>
      <c r="C29" s="606" t="s">
        <v>1196</v>
      </c>
      <c r="D29" s="593">
        <v>1</v>
      </c>
      <c r="E29" s="594">
        <v>54.999099999999999</v>
      </c>
      <c r="F29" s="593">
        <v>13</v>
      </c>
      <c r="G29" s="593">
        <v>2</v>
      </c>
      <c r="H29" s="593">
        <v>15</v>
      </c>
      <c r="I29" s="594">
        <v>100</v>
      </c>
    </row>
    <row r="30" spans="1:9" ht="21.95" customHeight="1">
      <c r="A30" s="606"/>
      <c r="B30" s="607" t="s">
        <v>987</v>
      </c>
      <c r="C30" s="606" t="s">
        <v>989</v>
      </c>
      <c r="D30" s="593">
        <v>1</v>
      </c>
      <c r="E30" s="594">
        <v>29.2</v>
      </c>
      <c r="F30" s="593">
        <v>10</v>
      </c>
      <c r="G30" s="593">
        <v>10</v>
      </c>
      <c r="H30" s="593">
        <v>20</v>
      </c>
      <c r="I30" s="594">
        <v>177</v>
      </c>
    </row>
    <row r="31" spans="1:9" ht="21.95" customHeight="1">
      <c r="A31" s="606"/>
      <c r="B31" s="607" t="s">
        <v>982</v>
      </c>
      <c r="C31" s="606" t="s">
        <v>983</v>
      </c>
      <c r="D31" s="593">
        <v>1</v>
      </c>
      <c r="E31" s="594">
        <v>1734</v>
      </c>
      <c r="F31" s="593">
        <v>70</v>
      </c>
      <c r="G31" s="593">
        <v>30</v>
      </c>
      <c r="H31" s="593">
        <v>100</v>
      </c>
      <c r="I31" s="594">
        <v>9048.68</v>
      </c>
    </row>
    <row r="32" spans="1:9" ht="21.95" customHeight="1">
      <c r="A32" s="606"/>
      <c r="B32" s="607" t="s">
        <v>640</v>
      </c>
      <c r="C32" s="606" t="s">
        <v>968</v>
      </c>
      <c r="D32" s="593">
        <v>1</v>
      </c>
      <c r="E32" s="594">
        <v>35</v>
      </c>
      <c r="F32" s="593">
        <v>2</v>
      </c>
      <c r="G32" s="593">
        <v>0</v>
      </c>
      <c r="H32" s="593">
        <v>2</v>
      </c>
      <c r="I32" s="594">
        <v>2935.2809999999999</v>
      </c>
    </row>
    <row r="33" spans="1:9" ht="21.95" customHeight="1">
      <c r="A33" s="606"/>
      <c r="B33" s="607" t="s">
        <v>1192</v>
      </c>
      <c r="C33" s="606" t="s">
        <v>1197</v>
      </c>
      <c r="D33" s="593">
        <v>1</v>
      </c>
      <c r="E33" s="594">
        <v>23.9</v>
      </c>
      <c r="F33" s="593">
        <v>3</v>
      </c>
      <c r="G33" s="593">
        <v>0</v>
      </c>
      <c r="H33" s="593">
        <v>3</v>
      </c>
      <c r="I33" s="594">
        <v>156</v>
      </c>
    </row>
    <row r="34" spans="1:9" ht="21.95" customHeight="1">
      <c r="A34" s="606"/>
      <c r="B34" s="607" t="s">
        <v>647</v>
      </c>
      <c r="C34" s="606" t="s">
        <v>648</v>
      </c>
      <c r="D34" s="593">
        <v>2</v>
      </c>
      <c r="E34" s="594">
        <v>60.329279999999997</v>
      </c>
      <c r="F34" s="593">
        <v>80</v>
      </c>
      <c r="G34" s="593">
        <v>66</v>
      </c>
      <c r="H34" s="593">
        <v>146</v>
      </c>
      <c r="I34" s="594">
        <v>175.5</v>
      </c>
    </row>
    <row r="35" spans="1:9" ht="21.95" customHeight="1">
      <c r="A35" s="606"/>
      <c r="B35" s="607" t="s">
        <v>778</v>
      </c>
      <c r="C35" s="606" t="s">
        <v>964</v>
      </c>
      <c r="D35" s="593">
        <v>2</v>
      </c>
      <c r="E35" s="594">
        <v>48.5</v>
      </c>
      <c r="F35" s="593">
        <v>23</v>
      </c>
      <c r="G35" s="593">
        <v>65</v>
      </c>
      <c r="H35" s="593">
        <v>88</v>
      </c>
      <c r="I35" s="594">
        <v>606.20000000000005</v>
      </c>
    </row>
    <row r="36" spans="1:9" ht="21.95" customHeight="1">
      <c r="A36" s="606" t="s">
        <v>739</v>
      </c>
      <c r="B36" s="607" t="s">
        <v>50</v>
      </c>
      <c r="C36" s="606" t="s">
        <v>962</v>
      </c>
      <c r="D36" s="593">
        <v>2</v>
      </c>
      <c r="E36" s="594">
        <v>52.6</v>
      </c>
      <c r="F36" s="593">
        <v>11</v>
      </c>
      <c r="G36" s="593">
        <v>0</v>
      </c>
      <c r="H36" s="593">
        <v>11</v>
      </c>
      <c r="I36" s="594">
        <v>392.28999999999996</v>
      </c>
    </row>
    <row r="37" spans="1:9" ht="21.95" customHeight="1">
      <c r="A37" s="606"/>
      <c r="B37" s="607" t="s">
        <v>618</v>
      </c>
      <c r="C37" s="606" t="s">
        <v>619</v>
      </c>
      <c r="D37" s="593">
        <v>1</v>
      </c>
      <c r="E37" s="594">
        <v>5</v>
      </c>
      <c r="F37" s="593">
        <v>50</v>
      </c>
      <c r="G37" s="593">
        <v>100</v>
      </c>
      <c r="H37" s="593">
        <v>150</v>
      </c>
      <c r="I37" s="594">
        <v>20</v>
      </c>
    </row>
    <row r="38" spans="1:9" ht="21.95" customHeight="1">
      <c r="A38" s="606" t="s">
        <v>92</v>
      </c>
      <c r="B38" s="607" t="s">
        <v>42</v>
      </c>
      <c r="C38" s="606" t="s">
        <v>958</v>
      </c>
      <c r="D38" s="593">
        <v>2</v>
      </c>
      <c r="E38" s="594">
        <v>7.6</v>
      </c>
      <c r="F38" s="593">
        <v>7</v>
      </c>
      <c r="G38" s="593">
        <v>0</v>
      </c>
      <c r="H38" s="593">
        <v>7</v>
      </c>
      <c r="I38" s="594">
        <v>370</v>
      </c>
    </row>
    <row r="39" spans="1:9" ht="21.95" customHeight="1">
      <c r="A39" s="606"/>
      <c r="B39" s="607" t="s">
        <v>40</v>
      </c>
      <c r="C39" s="606" t="s">
        <v>121</v>
      </c>
      <c r="D39" s="593">
        <v>1</v>
      </c>
      <c r="E39" s="594">
        <v>22.214500000000001</v>
      </c>
      <c r="F39" s="593">
        <v>12</v>
      </c>
      <c r="G39" s="593">
        <v>1</v>
      </c>
      <c r="H39" s="593">
        <v>13</v>
      </c>
      <c r="I39" s="594">
        <v>297.77999999999997</v>
      </c>
    </row>
    <row r="40" spans="1:9" ht="21.95" customHeight="1">
      <c r="A40" s="606" t="s">
        <v>31</v>
      </c>
      <c r="B40" s="607" t="s">
        <v>73</v>
      </c>
      <c r="C40" s="606" t="s">
        <v>106</v>
      </c>
      <c r="D40" s="593">
        <v>1</v>
      </c>
      <c r="E40" s="594">
        <v>1.9</v>
      </c>
      <c r="F40" s="593">
        <v>3</v>
      </c>
      <c r="G40" s="593">
        <v>0</v>
      </c>
      <c r="H40" s="593">
        <v>3</v>
      </c>
      <c r="I40" s="594">
        <v>230</v>
      </c>
    </row>
    <row r="41" spans="1:9" ht="21.95" customHeight="1">
      <c r="A41" s="606"/>
      <c r="B41" s="607" t="s">
        <v>29</v>
      </c>
      <c r="C41" s="606" t="s">
        <v>991</v>
      </c>
      <c r="D41" s="593">
        <v>1</v>
      </c>
      <c r="E41" s="594">
        <v>38</v>
      </c>
      <c r="F41" s="593">
        <v>5</v>
      </c>
      <c r="G41" s="593">
        <v>2</v>
      </c>
      <c r="H41" s="593">
        <v>7</v>
      </c>
      <c r="I41" s="594">
        <v>495.32</v>
      </c>
    </row>
    <row r="42" spans="1:9" ht="21.95" customHeight="1">
      <c r="A42" s="606" t="s">
        <v>39</v>
      </c>
      <c r="B42" s="607" t="s">
        <v>14</v>
      </c>
      <c r="C42" s="606" t="s">
        <v>993</v>
      </c>
      <c r="D42" s="593">
        <v>1</v>
      </c>
      <c r="E42" s="594">
        <v>52</v>
      </c>
      <c r="F42" s="593">
        <v>12</v>
      </c>
      <c r="G42" s="593">
        <v>38</v>
      </c>
      <c r="H42" s="593">
        <v>50</v>
      </c>
      <c r="I42" s="594">
        <v>431.79</v>
      </c>
    </row>
    <row r="43" spans="1:9" ht="21.95" customHeight="1">
      <c r="A43" s="606" t="s">
        <v>81</v>
      </c>
      <c r="B43" s="607" t="s">
        <v>42</v>
      </c>
      <c r="C43" s="606" t="s">
        <v>958</v>
      </c>
      <c r="D43" s="593">
        <v>1</v>
      </c>
      <c r="E43" s="594">
        <v>12.1</v>
      </c>
      <c r="F43" s="593">
        <v>2</v>
      </c>
      <c r="G43" s="593">
        <v>0</v>
      </c>
      <c r="H43" s="593">
        <v>2</v>
      </c>
      <c r="I43" s="594">
        <v>390</v>
      </c>
    </row>
    <row r="44" spans="1:9" ht="21.95" customHeight="1">
      <c r="A44" s="606" t="s">
        <v>767</v>
      </c>
      <c r="B44" s="607" t="s">
        <v>987</v>
      </c>
      <c r="C44" s="606" t="s">
        <v>989</v>
      </c>
      <c r="D44" s="593">
        <v>1</v>
      </c>
      <c r="E44" s="594">
        <v>13.6</v>
      </c>
      <c r="F44" s="593">
        <v>17</v>
      </c>
      <c r="G44" s="593">
        <v>0</v>
      </c>
      <c r="H44" s="593">
        <v>17</v>
      </c>
      <c r="I44" s="594">
        <v>63</v>
      </c>
    </row>
    <row r="45" spans="1:9" ht="21.95" customHeight="1">
      <c r="A45" s="606" t="s">
        <v>41</v>
      </c>
      <c r="B45" s="607" t="s">
        <v>287</v>
      </c>
      <c r="C45" s="606" t="s">
        <v>1212</v>
      </c>
      <c r="D45" s="593">
        <v>1</v>
      </c>
      <c r="E45" s="594">
        <v>21</v>
      </c>
      <c r="F45" s="593">
        <v>9</v>
      </c>
      <c r="G45" s="593">
        <v>0</v>
      </c>
      <c r="H45" s="593">
        <v>9</v>
      </c>
      <c r="I45" s="594">
        <v>400</v>
      </c>
    </row>
    <row r="46" spans="1:9" ht="21.95" customHeight="1">
      <c r="A46" s="606"/>
      <c r="B46" s="607" t="s">
        <v>26</v>
      </c>
      <c r="C46" s="606" t="s">
        <v>974</v>
      </c>
      <c r="D46" s="593">
        <v>1</v>
      </c>
      <c r="E46" s="594">
        <v>59.935600000000001</v>
      </c>
      <c r="F46" s="593">
        <v>10</v>
      </c>
      <c r="G46" s="593">
        <v>8</v>
      </c>
      <c r="H46" s="593">
        <v>18</v>
      </c>
      <c r="I46" s="594">
        <v>482.5</v>
      </c>
    </row>
    <row r="47" spans="1:9" ht="21.95" customHeight="1">
      <c r="A47" s="606" t="s">
        <v>740</v>
      </c>
      <c r="B47" s="607" t="s">
        <v>50</v>
      </c>
      <c r="C47" s="606" t="s">
        <v>962</v>
      </c>
      <c r="D47" s="593">
        <v>1</v>
      </c>
      <c r="E47" s="594">
        <v>17</v>
      </c>
      <c r="F47" s="593">
        <v>10</v>
      </c>
      <c r="G47" s="593">
        <v>0</v>
      </c>
      <c r="H47" s="593">
        <v>10</v>
      </c>
      <c r="I47" s="594">
        <v>214.29</v>
      </c>
    </row>
    <row r="48" spans="1:9" ht="21.95" customHeight="1">
      <c r="A48" s="606" t="s">
        <v>749</v>
      </c>
      <c r="B48" s="607" t="s">
        <v>42</v>
      </c>
      <c r="C48" s="606" t="s">
        <v>958</v>
      </c>
      <c r="D48" s="593">
        <v>2</v>
      </c>
      <c r="E48" s="594">
        <v>17</v>
      </c>
      <c r="F48" s="593">
        <v>5</v>
      </c>
      <c r="G48" s="593">
        <v>0</v>
      </c>
      <c r="H48" s="593">
        <v>5</v>
      </c>
      <c r="I48" s="594">
        <v>506</v>
      </c>
    </row>
    <row r="49" spans="1:9" ht="21.95" customHeight="1">
      <c r="A49" s="606" t="s">
        <v>759</v>
      </c>
      <c r="B49" s="607" t="s">
        <v>61</v>
      </c>
      <c r="C49" s="606" t="s">
        <v>105</v>
      </c>
      <c r="D49" s="593">
        <v>1</v>
      </c>
      <c r="E49" s="594">
        <v>39</v>
      </c>
      <c r="F49" s="593">
        <v>6</v>
      </c>
      <c r="G49" s="593">
        <v>0</v>
      </c>
      <c r="H49" s="593">
        <v>6</v>
      </c>
      <c r="I49" s="594">
        <v>1195</v>
      </c>
    </row>
    <row r="50" spans="1:9" ht="21.95" customHeight="1">
      <c r="A50" s="606" t="s">
        <v>21</v>
      </c>
      <c r="B50" s="607" t="s">
        <v>75</v>
      </c>
      <c r="C50" s="606" t="s">
        <v>1206</v>
      </c>
      <c r="D50" s="593">
        <v>1</v>
      </c>
      <c r="E50" s="594">
        <v>0.42</v>
      </c>
      <c r="F50" s="593">
        <v>3</v>
      </c>
      <c r="G50" s="593">
        <v>0</v>
      </c>
      <c r="H50" s="593">
        <v>3</v>
      </c>
      <c r="I50" s="594">
        <v>109</v>
      </c>
    </row>
    <row r="51" spans="1:9" ht="21.95" customHeight="1">
      <c r="A51" s="606"/>
      <c r="B51" s="607" t="s">
        <v>464</v>
      </c>
      <c r="C51" s="606" t="s">
        <v>1211</v>
      </c>
      <c r="D51" s="593">
        <v>1</v>
      </c>
      <c r="E51" s="594">
        <v>22</v>
      </c>
      <c r="F51" s="593">
        <v>5</v>
      </c>
      <c r="G51" s="593">
        <v>1</v>
      </c>
      <c r="H51" s="593">
        <v>6</v>
      </c>
      <c r="I51" s="594">
        <v>236.19</v>
      </c>
    </row>
    <row r="52" spans="1:9" ht="21.95" customHeight="1">
      <c r="A52" s="606"/>
      <c r="B52" s="607" t="s">
        <v>52</v>
      </c>
      <c r="C52" s="606" t="s">
        <v>123</v>
      </c>
      <c r="D52" s="593">
        <v>1</v>
      </c>
      <c r="E52" s="594">
        <v>25</v>
      </c>
      <c r="F52" s="593">
        <v>10</v>
      </c>
      <c r="G52" s="593">
        <v>10</v>
      </c>
      <c r="H52" s="593">
        <v>20</v>
      </c>
      <c r="I52" s="594">
        <v>487</v>
      </c>
    </row>
    <row r="53" spans="1:9" ht="21.95" customHeight="1">
      <c r="A53" s="606" t="s">
        <v>753</v>
      </c>
      <c r="B53" s="607" t="s">
        <v>50</v>
      </c>
      <c r="C53" s="606" t="s">
        <v>962</v>
      </c>
      <c r="D53" s="593">
        <v>1</v>
      </c>
      <c r="E53" s="594">
        <v>10.1</v>
      </c>
      <c r="F53" s="593">
        <v>5</v>
      </c>
      <c r="G53" s="593">
        <v>4</v>
      </c>
      <c r="H53" s="593">
        <v>9</v>
      </c>
      <c r="I53" s="594">
        <v>216.5</v>
      </c>
    </row>
    <row r="54" spans="1:9" ht="21.95" customHeight="1">
      <c r="A54" s="606" t="s">
        <v>741</v>
      </c>
      <c r="B54" s="607" t="s">
        <v>73</v>
      </c>
      <c r="C54" s="606" t="s">
        <v>106</v>
      </c>
      <c r="D54" s="593">
        <v>3</v>
      </c>
      <c r="E54" s="594">
        <v>9.5</v>
      </c>
      <c r="F54" s="593">
        <v>13</v>
      </c>
      <c r="G54" s="593">
        <v>3</v>
      </c>
      <c r="H54" s="593">
        <v>16</v>
      </c>
      <c r="I54" s="594">
        <v>780</v>
      </c>
    </row>
    <row r="55" spans="1:9" ht="21.95" customHeight="1">
      <c r="A55" s="606"/>
      <c r="B55" s="607" t="s">
        <v>776</v>
      </c>
      <c r="C55" s="606" t="s">
        <v>959</v>
      </c>
      <c r="D55" s="593">
        <v>2</v>
      </c>
      <c r="E55" s="594">
        <v>37</v>
      </c>
      <c r="F55" s="593">
        <v>30</v>
      </c>
      <c r="G55" s="593">
        <v>0</v>
      </c>
      <c r="H55" s="593">
        <v>30</v>
      </c>
      <c r="I55" s="594">
        <v>828</v>
      </c>
    </row>
    <row r="56" spans="1:9" ht="21.95" customHeight="1">
      <c r="A56" s="606" t="s">
        <v>8</v>
      </c>
      <c r="B56" s="607" t="s">
        <v>74</v>
      </c>
      <c r="C56" s="606" t="s">
        <v>990</v>
      </c>
      <c r="D56" s="593">
        <v>1</v>
      </c>
      <c r="E56" s="594">
        <v>35</v>
      </c>
      <c r="F56" s="593">
        <v>0</v>
      </c>
      <c r="G56" s="593">
        <v>0</v>
      </c>
      <c r="H56" s="593">
        <v>0</v>
      </c>
      <c r="I56" s="594">
        <v>74.92</v>
      </c>
    </row>
    <row r="57" spans="1:9" ht="21.95" customHeight="1">
      <c r="A57" s="606"/>
      <c r="B57" s="607" t="s">
        <v>14</v>
      </c>
      <c r="C57" s="606" t="s">
        <v>993</v>
      </c>
      <c r="D57" s="593">
        <v>1</v>
      </c>
      <c r="E57" s="594">
        <v>450</v>
      </c>
      <c r="F57" s="593">
        <v>130</v>
      </c>
      <c r="G57" s="593">
        <v>215</v>
      </c>
      <c r="H57" s="593">
        <v>345</v>
      </c>
      <c r="I57" s="594">
        <v>282.5</v>
      </c>
    </row>
    <row r="58" spans="1:9" ht="21.95" customHeight="1">
      <c r="A58" s="606"/>
      <c r="B58" s="607" t="s">
        <v>50</v>
      </c>
      <c r="C58" s="606" t="s">
        <v>962</v>
      </c>
      <c r="D58" s="593">
        <v>1</v>
      </c>
      <c r="E58" s="594">
        <v>66.613652999999999</v>
      </c>
      <c r="F58" s="593">
        <v>50</v>
      </c>
      <c r="G58" s="593">
        <v>40</v>
      </c>
      <c r="H58" s="593">
        <v>90</v>
      </c>
      <c r="I58" s="594">
        <v>328</v>
      </c>
    </row>
    <row r="59" spans="1:9" ht="21.95" customHeight="1">
      <c r="A59" s="606"/>
      <c r="B59" s="607" t="s">
        <v>47</v>
      </c>
      <c r="C59" s="606" t="s">
        <v>125</v>
      </c>
      <c r="D59" s="593">
        <v>1</v>
      </c>
      <c r="E59" s="594">
        <v>34.56955</v>
      </c>
      <c r="F59" s="593">
        <v>18</v>
      </c>
      <c r="G59" s="593">
        <v>8</v>
      </c>
      <c r="H59" s="593">
        <v>26</v>
      </c>
      <c r="I59" s="594">
        <v>72</v>
      </c>
    </row>
    <row r="60" spans="1:9" ht="21.95" customHeight="1">
      <c r="A60" s="606"/>
      <c r="B60" s="607" t="s">
        <v>1162</v>
      </c>
      <c r="C60" s="606" t="s">
        <v>1194</v>
      </c>
      <c r="D60" s="593">
        <v>1</v>
      </c>
      <c r="E60" s="594">
        <v>140.80000000000001</v>
      </c>
      <c r="F60" s="593">
        <v>70</v>
      </c>
      <c r="G60" s="593">
        <v>55</v>
      </c>
      <c r="H60" s="593">
        <v>125</v>
      </c>
      <c r="I60" s="594">
        <v>142.68</v>
      </c>
    </row>
    <row r="61" spans="1:9" ht="21.95" customHeight="1">
      <c r="A61" s="606"/>
      <c r="B61" s="607" t="s">
        <v>949</v>
      </c>
      <c r="C61" s="606" t="s">
        <v>130</v>
      </c>
      <c r="D61" s="593">
        <v>2</v>
      </c>
      <c r="E61" s="594">
        <v>18.149999999999999</v>
      </c>
      <c r="F61" s="593">
        <v>25</v>
      </c>
      <c r="G61" s="593">
        <v>30</v>
      </c>
      <c r="H61" s="593">
        <v>55</v>
      </c>
      <c r="I61" s="594">
        <v>194.15</v>
      </c>
    </row>
    <row r="62" spans="1:9" ht="21.95" customHeight="1">
      <c r="A62" s="606"/>
      <c r="B62" s="607" t="s">
        <v>778</v>
      </c>
      <c r="C62" s="606" t="s">
        <v>964</v>
      </c>
      <c r="D62" s="593">
        <v>1</v>
      </c>
      <c r="E62" s="594">
        <v>51.3</v>
      </c>
      <c r="F62" s="593">
        <v>7</v>
      </c>
      <c r="G62" s="593">
        <v>5</v>
      </c>
      <c r="H62" s="593">
        <v>12</v>
      </c>
      <c r="I62" s="594">
        <v>289</v>
      </c>
    </row>
    <row r="63" spans="1:9" ht="21.95" customHeight="1">
      <c r="A63" s="606"/>
      <c r="B63" s="607" t="s">
        <v>779</v>
      </c>
      <c r="C63" s="606" t="s">
        <v>965</v>
      </c>
      <c r="D63" s="593">
        <v>2</v>
      </c>
      <c r="E63" s="594">
        <v>5</v>
      </c>
      <c r="F63" s="593">
        <v>22</v>
      </c>
      <c r="G63" s="593">
        <v>10</v>
      </c>
      <c r="H63" s="593">
        <v>32</v>
      </c>
      <c r="I63" s="594">
        <v>425.85</v>
      </c>
    </row>
    <row r="64" spans="1:9" ht="21.95" customHeight="1">
      <c r="A64" s="606" t="s">
        <v>10</v>
      </c>
      <c r="B64" s="607" t="s">
        <v>37</v>
      </c>
      <c r="C64" s="606" t="s">
        <v>129</v>
      </c>
      <c r="D64" s="593">
        <v>1</v>
      </c>
      <c r="E64" s="594">
        <v>10.5</v>
      </c>
      <c r="F64" s="593">
        <v>7</v>
      </c>
      <c r="G64" s="593">
        <v>23</v>
      </c>
      <c r="H64" s="593">
        <v>30</v>
      </c>
      <c r="I64" s="594">
        <v>74.34</v>
      </c>
    </row>
    <row r="65" spans="1:9" ht="21.95" customHeight="1">
      <c r="A65" s="606"/>
      <c r="B65" s="607" t="s">
        <v>640</v>
      </c>
      <c r="C65" s="606" t="s">
        <v>968</v>
      </c>
      <c r="D65" s="593">
        <v>1</v>
      </c>
      <c r="E65" s="594">
        <v>7.7</v>
      </c>
      <c r="F65" s="593">
        <v>2</v>
      </c>
      <c r="G65" s="593">
        <v>0</v>
      </c>
      <c r="H65" s="593">
        <v>2</v>
      </c>
      <c r="I65" s="594">
        <v>764.77176999999995</v>
      </c>
    </row>
    <row r="66" spans="1:9" ht="21.95" customHeight="1">
      <c r="A66" s="606"/>
      <c r="B66" s="607" t="s">
        <v>11</v>
      </c>
      <c r="C66" s="606" t="s">
        <v>963</v>
      </c>
      <c r="D66" s="593">
        <v>1</v>
      </c>
      <c r="E66" s="594">
        <v>17.5</v>
      </c>
      <c r="F66" s="593">
        <v>8</v>
      </c>
      <c r="G66" s="593">
        <v>1</v>
      </c>
      <c r="H66" s="593">
        <v>9</v>
      </c>
      <c r="I66" s="594">
        <v>54.63</v>
      </c>
    </row>
    <row r="67" spans="1:9" ht="21.95" customHeight="1">
      <c r="A67" s="606" t="s">
        <v>13</v>
      </c>
      <c r="B67" s="607" t="s">
        <v>42</v>
      </c>
      <c r="C67" s="606" t="s">
        <v>958</v>
      </c>
      <c r="D67" s="593">
        <v>1</v>
      </c>
      <c r="E67" s="594">
        <v>87.484999999999999</v>
      </c>
      <c r="F67" s="593">
        <v>30</v>
      </c>
      <c r="G67" s="593">
        <v>10</v>
      </c>
      <c r="H67" s="593">
        <v>40</v>
      </c>
      <c r="I67" s="594">
        <v>478</v>
      </c>
    </row>
    <row r="68" spans="1:9" ht="21.95" customHeight="1">
      <c r="A68" s="606"/>
      <c r="B68" s="607" t="s">
        <v>996</v>
      </c>
      <c r="C68" s="606" t="s">
        <v>999</v>
      </c>
      <c r="D68" s="593">
        <v>1</v>
      </c>
      <c r="E68" s="594">
        <v>40</v>
      </c>
      <c r="F68" s="593">
        <v>11</v>
      </c>
      <c r="G68" s="593">
        <v>1</v>
      </c>
      <c r="H68" s="593">
        <v>12</v>
      </c>
      <c r="I68" s="594">
        <v>199.9</v>
      </c>
    </row>
    <row r="69" spans="1:9" ht="21.95" customHeight="1">
      <c r="A69" s="606"/>
      <c r="B69" s="607" t="s">
        <v>16</v>
      </c>
      <c r="C69" s="606" t="s">
        <v>961</v>
      </c>
      <c r="D69" s="593">
        <v>1</v>
      </c>
      <c r="E69" s="594">
        <v>69.900000000000006</v>
      </c>
      <c r="F69" s="593">
        <v>38</v>
      </c>
      <c r="G69" s="593">
        <v>69</v>
      </c>
      <c r="H69" s="593">
        <v>107</v>
      </c>
      <c r="I69" s="594">
        <v>1033.51</v>
      </c>
    </row>
    <row r="70" spans="1:9" ht="21.95" customHeight="1">
      <c r="A70" s="606"/>
      <c r="B70" s="607" t="s">
        <v>37</v>
      </c>
      <c r="C70" s="606" t="s">
        <v>129</v>
      </c>
      <c r="D70" s="593">
        <v>1</v>
      </c>
      <c r="E70" s="594">
        <v>17</v>
      </c>
      <c r="F70" s="593">
        <v>15</v>
      </c>
      <c r="G70" s="593">
        <v>5</v>
      </c>
      <c r="H70" s="593">
        <v>20</v>
      </c>
      <c r="I70" s="594">
        <v>392.91</v>
      </c>
    </row>
    <row r="71" spans="1:9" ht="21.95" customHeight="1">
      <c r="A71" s="606"/>
      <c r="B71" s="607" t="s">
        <v>982</v>
      </c>
      <c r="C71" s="606" t="s">
        <v>983</v>
      </c>
      <c r="D71" s="593">
        <v>1</v>
      </c>
      <c r="E71" s="594">
        <v>50.5</v>
      </c>
      <c r="F71" s="593">
        <v>25</v>
      </c>
      <c r="G71" s="593">
        <v>25</v>
      </c>
      <c r="H71" s="593">
        <v>50</v>
      </c>
      <c r="I71" s="594">
        <v>122.05</v>
      </c>
    </row>
    <row r="72" spans="1:9" ht="21.95" customHeight="1">
      <c r="A72" s="606" t="s">
        <v>760</v>
      </c>
      <c r="B72" s="607" t="s">
        <v>50</v>
      </c>
      <c r="C72" s="606" t="s">
        <v>962</v>
      </c>
      <c r="D72" s="593">
        <v>1</v>
      </c>
      <c r="E72" s="594">
        <v>5.5</v>
      </c>
      <c r="F72" s="593">
        <v>10</v>
      </c>
      <c r="G72" s="593">
        <v>0</v>
      </c>
      <c r="H72" s="593">
        <v>10</v>
      </c>
      <c r="I72" s="594">
        <v>198</v>
      </c>
    </row>
    <row r="73" spans="1:9" ht="21.95" customHeight="1">
      <c r="A73" s="606" t="s">
        <v>727</v>
      </c>
      <c r="B73" s="607" t="s">
        <v>50</v>
      </c>
      <c r="C73" s="606" t="s">
        <v>962</v>
      </c>
      <c r="D73" s="593">
        <v>1</v>
      </c>
      <c r="E73" s="594">
        <v>26</v>
      </c>
      <c r="F73" s="593">
        <v>11</v>
      </c>
      <c r="G73" s="593">
        <v>1</v>
      </c>
      <c r="H73" s="593">
        <v>12</v>
      </c>
      <c r="I73" s="594">
        <v>199</v>
      </c>
    </row>
    <row r="74" spans="1:9" ht="21.95" customHeight="1">
      <c r="A74" s="606" t="s">
        <v>220</v>
      </c>
      <c r="B74" s="607" t="s">
        <v>42</v>
      </c>
      <c r="C74" s="606" t="s">
        <v>958</v>
      </c>
      <c r="D74" s="593">
        <v>2</v>
      </c>
      <c r="E74" s="594">
        <v>13.95</v>
      </c>
      <c r="F74" s="593">
        <v>6</v>
      </c>
      <c r="G74" s="593">
        <v>0</v>
      </c>
      <c r="H74" s="593">
        <v>6</v>
      </c>
      <c r="I74" s="594">
        <v>485</v>
      </c>
    </row>
    <row r="75" spans="1:9" ht="21.95" customHeight="1">
      <c r="A75" s="606"/>
      <c r="B75" s="607" t="s">
        <v>7</v>
      </c>
      <c r="C75" s="606" t="s">
        <v>1003</v>
      </c>
      <c r="D75" s="593">
        <v>1</v>
      </c>
      <c r="E75" s="594">
        <v>3.5</v>
      </c>
      <c r="F75" s="593">
        <v>5</v>
      </c>
      <c r="G75" s="593">
        <v>5</v>
      </c>
      <c r="H75" s="593">
        <v>10</v>
      </c>
      <c r="I75" s="594">
        <v>499.8</v>
      </c>
    </row>
    <row r="76" spans="1:9" ht="21.95" customHeight="1">
      <c r="A76" s="606" t="s">
        <v>745</v>
      </c>
      <c r="B76" s="607" t="s">
        <v>50</v>
      </c>
      <c r="C76" s="606" t="s">
        <v>962</v>
      </c>
      <c r="D76" s="593">
        <v>1</v>
      </c>
      <c r="E76" s="594">
        <v>7.5</v>
      </c>
      <c r="F76" s="593">
        <v>5</v>
      </c>
      <c r="G76" s="593">
        <v>0</v>
      </c>
      <c r="H76" s="593">
        <v>5</v>
      </c>
      <c r="I76" s="594">
        <v>346</v>
      </c>
    </row>
    <row r="77" spans="1:9" ht="21.95" customHeight="1">
      <c r="A77" s="606" t="s">
        <v>757</v>
      </c>
      <c r="B77" s="607" t="s">
        <v>20</v>
      </c>
      <c r="C77" s="606" t="s">
        <v>1000</v>
      </c>
      <c r="D77" s="593">
        <v>1</v>
      </c>
      <c r="E77" s="594">
        <v>19.899999999999999</v>
      </c>
      <c r="F77" s="593">
        <v>7</v>
      </c>
      <c r="G77" s="593">
        <v>5</v>
      </c>
      <c r="H77" s="593">
        <v>12</v>
      </c>
      <c r="I77" s="594">
        <v>342.86</v>
      </c>
    </row>
    <row r="78" spans="1:9" ht="21.95" customHeight="1">
      <c r="A78" s="606" t="s">
        <v>720</v>
      </c>
      <c r="B78" s="607" t="s">
        <v>42</v>
      </c>
      <c r="C78" s="606" t="s">
        <v>958</v>
      </c>
      <c r="D78" s="593">
        <v>1</v>
      </c>
      <c r="E78" s="594">
        <v>10.4</v>
      </c>
      <c r="F78" s="593">
        <v>2</v>
      </c>
      <c r="G78" s="593">
        <v>0</v>
      </c>
      <c r="H78" s="593">
        <v>2</v>
      </c>
      <c r="I78" s="594">
        <v>400</v>
      </c>
    </row>
    <row r="79" spans="1:9" ht="21.95" customHeight="1">
      <c r="A79" s="606"/>
      <c r="B79" s="607" t="s">
        <v>996</v>
      </c>
      <c r="C79" s="606" t="s">
        <v>999</v>
      </c>
      <c r="D79" s="593">
        <v>1</v>
      </c>
      <c r="E79" s="594">
        <v>9.5</v>
      </c>
      <c r="F79" s="593">
        <v>5</v>
      </c>
      <c r="G79" s="593">
        <v>3</v>
      </c>
      <c r="H79" s="593">
        <v>8</v>
      </c>
      <c r="I79" s="594">
        <v>93.5</v>
      </c>
    </row>
    <row r="80" spans="1:9" ht="21.95" customHeight="1">
      <c r="A80" s="606" t="s">
        <v>746</v>
      </c>
      <c r="B80" s="607" t="s">
        <v>776</v>
      </c>
      <c r="C80" s="606" t="s">
        <v>959</v>
      </c>
      <c r="D80" s="593">
        <v>1</v>
      </c>
      <c r="E80" s="594">
        <v>30</v>
      </c>
      <c r="F80" s="593">
        <v>33</v>
      </c>
      <c r="G80" s="593">
        <v>5</v>
      </c>
      <c r="H80" s="593">
        <v>38</v>
      </c>
      <c r="I80" s="594">
        <v>896.5</v>
      </c>
    </row>
    <row r="81" spans="1:9" ht="21.95" customHeight="1">
      <c r="A81" s="606"/>
      <c r="B81" s="607" t="s">
        <v>22</v>
      </c>
      <c r="C81" s="606" t="s">
        <v>960</v>
      </c>
      <c r="D81" s="593">
        <v>1</v>
      </c>
      <c r="E81" s="594">
        <v>2</v>
      </c>
      <c r="F81" s="593">
        <v>3</v>
      </c>
      <c r="G81" s="593">
        <v>0</v>
      </c>
      <c r="H81" s="593">
        <v>3</v>
      </c>
      <c r="I81" s="594">
        <v>282</v>
      </c>
    </row>
    <row r="82" spans="1:9" ht="21.95" customHeight="1">
      <c r="A82" s="606" t="s">
        <v>718</v>
      </c>
      <c r="B82" s="607" t="s">
        <v>50</v>
      </c>
      <c r="C82" s="606" t="s">
        <v>962</v>
      </c>
      <c r="D82" s="593">
        <v>1</v>
      </c>
      <c r="E82" s="594">
        <v>13.05</v>
      </c>
      <c r="F82" s="593">
        <v>10</v>
      </c>
      <c r="G82" s="593">
        <v>0</v>
      </c>
      <c r="H82" s="593">
        <v>10</v>
      </c>
      <c r="I82" s="594">
        <v>125.99</v>
      </c>
    </row>
    <row r="83" spans="1:9" ht="21.95" customHeight="1">
      <c r="A83" s="606" t="s">
        <v>729</v>
      </c>
      <c r="B83" s="607" t="s">
        <v>42</v>
      </c>
      <c r="C83" s="606" t="s">
        <v>958</v>
      </c>
      <c r="D83" s="593">
        <v>1</v>
      </c>
      <c r="E83" s="594">
        <v>6.16</v>
      </c>
      <c r="F83" s="593">
        <v>4</v>
      </c>
      <c r="G83" s="593">
        <v>0</v>
      </c>
      <c r="H83" s="593">
        <v>4</v>
      </c>
      <c r="I83" s="594">
        <v>167</v>
      </c>
    </row>
    <row r="84" spans="1:9" ht="21.95" customHeight="1">
      <c r="A84" s="606" t="s">
        <v>71</v>
      </c>
      <c r="B84" s="607" t="s">
        <v>73</v>
      </c>
      <c r="C84" s="606" t="s">
        <v>106</v>
      </c>
      <c r="D84" s="593">
        <v>1</v>
      </c>
      <c r="E84" s="594">
        <v>7</v>
      </c>
      <c r="F84" s="593">
        <v>5</v>
      </c>
      <c r="G84" s="593">
        <v>0</v>
      </c>
      <c r="H84" s="593">
        <v>5</v>
      </c>
      <c r="I84" s="594">
        <v>440</v>
      </c>
    </row>
    <row r="85" spans="1:9" ht="21.95" customHeight="1">
      <c r="A85" s="606"/>
      <c r="B85" s="607" t="s">
        <v>63</v>
      </c>
      <c r="C85" s="606" t="s">
        <v>115</v>
      </c>
      <c r="D85" s="593">
        <v>1</v>
      </c>
      <c r="E85" s="594">
        <v>7.55</v>
      </c>
      <c r="F85" s="593">
        <v>5</v>
      </c>
      <c r="G85" s="593">
        <v>2</v>
      </c>
      <c r="H85" s="593">
        <v>7</v>
      </c>
      <c r="I85" s="594">
        <v>462</v>
      </c>
    </row>
    <row r="86" spans="1:9" ht="21.95" customHeight="1">
      <c r="A86" s="606"/>
      <c r="B86" s="607" t="s">
        <v>394</v>
      </c>
      <c r="C86" s="606" t="s">
        <v>395</v>
      </c>
      <c r="D86" s="593">
        <v>1</v>
      </c>
      <c r="E86" s="594">
        <v>17</v>
      </c>
      <c r="F86" s="593">
        <v>12</v>
      </c>
      <c r="G86" s="593">
        <v>8</v>
      </c>
      <c r="H86" s="593">
        <v>20</v>
      </c>
      <c r="I86" s="594">
        <v>267.5</v>
      </c>
    </row>
    <row r="87" spans="1:9" ht="21.95" customHeight="1">
      <c r="A87" s="606"/>
      <c r="B87" s="607" t="s">
        <v>98</v>
      </c>
      <c r="C87" s="606" t="s">
        <v>118</v>
      </c>
      <c r="D87" s="593">
        <v>1</v>
      </c>
      <c r="E87" s="594">
        <v>1.4</v>
      </c>
      <c r="F87" s="593">
        <v>4</v>
      </c>
      <c r="G87" s="593">
        <v>0</v>
      </c>
      <c r="H87" s="593">
        <v>4</v>
      </c>
      <c r="I87" s="594">
        <v>101.92</v>
      </c>
    </row>
    <row r="88" spans="1:9" ht="21.95" customHeight="1">
      <c r="A88" s="606"/>
      <c r="B88" s="607" t="s">
        <v>29</v>
      </c>
      <c r="C88" s="606" t="s">
        <v>991</v>
      </c>
      <c r="D88" s="593">
        <v>1</v>
      </c>
      <c r="E88" s="594">
        <v>13</v>
      </c>
      <c r="F88" s="593">
        <v>0</v>
      </c>
      <c r="G88" s="593">
        <v>0</v>
      </c>
      <c r="H88" s="593">
        <v>0</v>
      </c>
      <c r="I88" s="594">
        <v>189</v>
      </c>
    </row>
    <row r="89" spans="1:9" ht="21.95" customHeight="1">
      <c r="A89" s="606"/>
      <c r="B89" s="607" t="s">
        <v>50</v>
      </c>
      <c r="C89" s="606" t="s">
        <v>962</v>
      </c>
      <c r="D89" s="593">
        <v>3</v>
      </c>
      <c r="E89" s="594">
        <v>32.86</v>
      </c>
      <c r="F89" s="593">
        <v>9</v>
      </c>
      <c r="G89" s="593">
        <v>0</v>
      </c>
      <c r="H89" s="593">
        <v>9</v>
      </c>
      <c r="I89" s="594">
        <v>765</v>
      </c>
    </row>
    <row r="90" spans="1:9" ht="21.95" customHeight="1">
      <c r="A90" s="606" t="s">
        <v>0</v>
      </c>
      <c r="B90" s="607" t="s">
        <v>23</v>
      </c>
      <c r="C90" s="606" t="s">
        <v>995</v>
      </c>
      <c r="D90" s="593">
        <v>1</v>
      </c>
      <c r="E90" s="594">
        <v>69</v>
      </c>
      <c r="F90" s="593">
        <v>80</v>
      </c>
      <c r="G90" s="593">
        <v>37</v>
      </c>
      <c r="H90" s="593">
        <v>117</v>
      </c>
      <c r="I90" s="594">
        <v>2411.5</v>
      </c>
    </row>
    <row r="91" spans="1:9" ht="21.95" customHeight="1">
      <c r="A91" s="606"/>
      <c r="B91" s="607" t="s">
        <v>75</v>
      </c>
      <c r="C91" s="606" t="s">
        <v>1206</v>
      </c>
      <c r="D91" s="593">
        <v>1</v>
      </c>
      <c r="E91" s="594">
        <v>16</v>
      </c>
      <c r="F91" s="593">
        <v>34</v>
      </c>
      <c r="G91" s="593">
        <v>0</v>
      </c>
      <c r="H91" s="593">
        <v>34</v>
      </c>
      <c r="I91" s="594">
        <v>200</v>
      </c>
    </row>
    <row r="92" spans="1:9" ht="21.95" customHeight="1">
      <c r="A92" s="606"/>
      <c r="B92" s="607" t="s">
        <v>50</v>
      </c>
      <c r="C92" s="606" t="s">
        <v>962</v>
      </c>
      <c r="D92" s="593">
        <v>1</v>
      </c>
      <c r="E92" s="594">
        <v>12</v>
      </c>
      <c r="F92" s="593">
        <v>5</v>
      </c>
      <c r="G92" s="593">
        <v>0</v>
      </c>
      <c r="H92" s="593">
        <v>5</v>
      </c>
      <c r="I92" s="594">
        <v>470.28</v>
      </c>
    </row>
    <row r="93" spans="1:9" ht="21.95" customHeight="1">
      <c r="A93" s="606"/>
      <c r="B93" s="607" t="s">
        <v>973</v>
      </c>
      <c r="C93" s="606" t="s">
        <v>1001</v>
      </c>
      <c r="D93" s="593">
        <v>2</v>
      </c>
      <c r="E93" s="594">
        <v>47</v>
      </c>
      <c r="F93" s="593">
        <v>9</v>
      </c>
      <c r="G93" s="593">
        <v>3</v>
      </c>
      <c r="H93" s="593">
        <v>12</v>
      </c>
      <c r="I93" s="594">
        <v>445.26</v>
      </c>
    </row>
    <row r="94" spans="1:9" ht="21.95" customHeight="1">
      <c r="A94" s="606"/>
      <c r="B94" s="607" t="s">
        <v>47</v>
      </c>
      <c r="C94" s="606" t="s">
        <v>125</v>
      </c>
      <c r="D94" s="593">
        <v>1</v>
      </c>
      <c r="E94" s="594">
        <v>31.2</v>
      </c>
      <c r="F94" s="593">
        <v>37</v>
      </c>
      <c r="G94" s="593">
        <v>10</v>
      </c>
      <c r="H94" s="593">
        <v>47</v>
      </c>
      <c r="I94" s="594">
        <v>191.5</v>
      </c>
    </row>
    <row r="95" spans="1:9" ht="21.95" customHeight="1">
      <c r="A95" s="606"/>
      <c r="B95" s="607" t="s">
        <v>37</v>
      </c>
      <c r="C95" s="606" t="s">
        <v>129</v>
      </c>
      <c r="D95" s="593">
        <v>1</v>
      </c>
      <c r="E95" s="594">
        <v>70</v>
      </c>
      <c r="F95" s="593">
        <v>20</v>
      </c>
      <c r="G95" s="593">
        <v>10</v>
      </c>
      <c r="H95" s="593">
        <v>30</v>
      </c>
      <c r="I95" s="594">
        <v>303.36</v>
      </c>
    </row>
    <row r="96" spans="1:9" ht="21.95" customHeight="1">
      <c r="A96" s="606"/>
      <c r="B96" s="607" t="s">
        <v>611</v>
      </c>
      <c r="C96" s="606" t="s">
        <v>612</v>
      </c>
      <c r="D96" s="593">
        <v>1</v>
      </c>
      <c r="E96" s="594">
        <v>16.783558239999998</v>
      </c>
      <c r="F96" s="593">
        <v>6</v>
      </c>
      <c r="G96" s="593">
        <v>6</v>
      </c>
      <c r="H96" s="593">
        <v>12</v>
      </c>
      <c r="I96" s="594">
        <v>170.72</v>
      </c>
    </row>
    <row r="97" spans="1:9" ht="21.95" customHeight="1">
      <c r="A97" s="606"/>
      <c r="B97" s="607" t="s">
        <v>634</v>
      </c>
      <c r="C97" s="606" t="s">
        <v>1207</v>
      </c>
      <c r="D97" s="593">
        <v>1</v>
      </c>
      <c r="E97" s="594">
        <v>20</v>
      </c>
      <c r="F97" s="593">
        <v>5</v>
      </c>
      <c r="G97" s="593">
        <v>0</v>
      </c>
      <c r="H97" s="593">
        <v>5</v>
      </c>
      <c r="I97" s="594">
        <v>493.3</v>
      </c>
    </row>
    <row r="98" spans="1:9" ht="21.95" customHeight="1">
      <c r="A98" s="606"/>
      <c r="B98" s="607" t="s">
        <v>1192</v>
      </c>
      <c r="C98" s="606" t="s">
        <v>1197</v>
      </c>
      <c r="D98" s="593">
        <v>1</v>
      </c>
      <c r="E98" s="594">
        <v>58.045000000000002</v>
      </c>
      <c r="F98" s="593">
        <v>4</v>
      </c>
      <c r="G98" s="593">
        <v>0</v>
      </c>
      <c r="H98" s="593">
        <v>4</v>
      </c>
      <c r="I98" s="594">
        <v>428.8</v>
      </c>
    </row>
    <row r="99" spans="1:9" ht="21.95" customHeight="1">
      <c r="A99" s="606" t="s">
        <v>27</v>
      </c>
      <c r="B99" s="607" t="s">
        <v>42</v>
      </c>
      <c r="C99" s="606" t="s">
        <v>958</v>
      </c>
      <c r="D99" s="593">
        <v>1</v>
      </c>
      <c r="E99" s="594">
        <v>45</v>
      </c>
      <c r="F99" s="593">
        <v>10</v>
      </c>
      <c r="G99" s="593">
        <v>0</v>
      </c>
      <c r="H99" s="593">
        <v>10</v>
      </c>
      <c r="I99" s="594">
        <v>480</v>
      </c>
    </row>
    <row r="100" spans="1:9" ht="21.95" customHeight="1">
      <c r="A100" s="606" t="s">
        <v>99</v>
      </c>
      <c r="B100" s="607" t="s">
        <v>50</v>
      </c>
      <c r="C100" s="606" t="s">
        <v>962</v>
      </c>
      <c r="D100" s="593">
        <v>2</v>
      </c>
      <c r="E100" s="594">
        <v>39</v>
      </c>
      <c r="F100" s="593">
        <v>12</v>
      </c>
      <c r="G100" s="593">
        <v>6</v>
      </c>
      <c r="H100" s="593">
        <v>18</v>
      </c>
      <c r="I100" s="594">
        <v>760</v>
      </c>
    </row>
    <row r="101" spans="1:9" ht="21.95" customHeight="1">
      <c r="A101" s="606" t="s">
        <v>758</v>
      </c>
      <c r="B101" s="607" t="s">
        <v>285</v>
      </c>
      <c r="C101" s="606" t="s">
        <v>286</v>
      </c>
      <c r="D101" s="593">
        <v>1</v>
      </c>
      <c r="E101" s="594">
        <v>10</v>
      </c>
      <c r="F101" s="593">
        <v>4</v>
      </c>
      <c r="G101" s="593">
        <v>0</v>
      </c>
      <c r="H101" s="593">
        <v>4</v>
      </c>
      <c r="I101" s="594">
        <v>498.25</v>
      </c>
    </row>
    <row r="102" spans="1:9" ht="21.95" customHeight="1">
      <c r="A102" s="606" t="s">
        <v>762</v>
      </c>
      <c r="B102" s="607" t="s">
        <v>50</v>
      </c>
      <c r="C102" s="606" t="s">
        <v>962</v>
      </c>
      <c r="D102" s="593">
        <v>2</v>
      </c>
      <c r="E102" s="594">
        <v>64.2</v>
      </c>
      <c r="F102" s="593">
        <v>8</v>
      </c>
      <c r="G102" s="593">
        <v>2</v>
      </c>
      <c r="H102" s="593">
        <v>10</v>
      </c>
      <c r="I102" s="594">
        <v>628.28</v>
      </c>
    </row>
    <row r="103" spans="1:9" ht="21.95" customHeight="1">
      <c r="A103" s="606" t="s">
        <v>763</v>
      </c>
      <c r="B103" s="607" t="s">
        <v>776</v>
      </c>
      <c r="C103" s="606" t="s">
        <v>959</v>
      </c>
      <c r="D103" s="593">
        <v>1</v>
      </c>
      <c r="E103" s="594">
        <v>10</v>
      </c>
      <c r="F103" s="593">
        <v>3</v>
      </c>
      <c r="G103" s="593">
        <v>2</v>
      </c>
      <c r="H103" s="593">
        <v>5</v>
      </c>
      <c r="I103" s="594">
        <v>65.5</v>
      </c>
    </row>
    <row r="104" spans="1:9" ht="21.95" customHeight="1">
      <c r="A104" s="606"/>
      <c r="B104" s="607" t="s">
        <v>495</v>
      </c>
      <c r="C104" s="606" t="s">
        <v>1213</v>
      </c>
      <c r="D104" s="593">
        <v>1</v>
      </c>
      <c r="E104" s="594">
        <v>23</v>
      </c>
      <c r="F104" s="593">
        <v>4</v>
      </c>
      <c r="G104" s="593">
        <v>3</v>
      </c>
      <c r="H104" s="593">
        <v>7</v>
      </c>
      <c r="I104" s="594">
        <v>475</v>
      </c>
    </row>
    <row r="105" spans="1:9" ht="21.95" customHeight="1">
      <c r="A105" s="606" t="s">
        <v>51</v>
      </c>
      <c r="B105" s="607" t="s">
        <v>42</v>
      </c>
      <c r="C105" s="606" t="s">
        <v>958</v>
      </c>
      <c r="D105" s="593">
        <v>3</v>
      </c>
      <c r="E105" s="594">
        <v>27</v>
      </c>
      <c r="F105" s="593">
        <v>9</v>
      </c>
      <c r="G105" s="593">
        <v>0</v>
      </c>
      <c r="H105" s="593">
        <v>9</v>
      </c>
      <c r="I105" s="594">
        <v>1275</v>
      </c>
    </row>
    <row r="106" spans="1:9" ht="21.95" customHeight="1">
      <c r="A106" s="606" t="s">
        <v>750</v>
      </c>
      <c r="B106" s="607" t="s">
        <v>42</v>
      </c>
      <c r="C106" s="606" t="s">
        <v>958</v>
      </c>
      <c r="D106" s="593">
        <v>1</v>
      </c>
      <c r="E106" s="594">
        <v>3.05</v>
      </c>
      <c r="F106" s="593">
        <v>3</v>
      </c>
      <c r="G106" s="593">
        <v>0</v>
      </c>
      <c r="H106" s="593">
        <v>3</v>
      </c>
      <c r="I106" s="594">
        <v>155</v>
      </c>
    </row>
    <row r="107" spans="1:9" ht="21.95" customHeight="1">
      <c r="A107" s="606" t="s">
        <v>4</v>
      </c>
      <c r="B107" s="607" t="s">
        <v>45</v>
      </c>
      <c r="C107" s="606" t="s">
        <v>1202</v>
      </c>
      <c r="D107" s="593">
        <v>1</v>
      </c>
      <c r="E107" s="594">
        <v>69</v>
      </c>
      <c r="F107" s="593">
        <v>25</v>
      </c>
      <c r="G107" s="593">
        <v>25</v>
      </c>
      <c r="H107" s="593">
        <v>50</v>
      </c>
      <c r="I107" s="594">
        <v>3411.67</v>
      </c>
    </row>
    <row r="108" spans="1:9" ht="21.95" customHeight="1">
      <c r="A108" s="606"/>
      <c r="B108" s="607" t="s">
        <v>87</v>
      </c>
      <c r="C108" s="606" t="s">
        <v>979</v>
      </c>
      <c r="D108" s="593">
        <v>1</v>
      </c>
      <c r="E108" s="594">
        <v>17</v>
      </c>
      <c r="F108" s="593">
        <v>13</v>
      </c>
      <c r="G108" s="593">
        <v>20</v>
      </c>
      <c r="H108" s="593">
        <v>33</v>
      </c>
      <c r="I108" s="594">
        <v>399.33</v>
      </c>
    </row>
    <row r="109" spans="1:9" ht="21.95" customHeight="1">
      <c r="A109" s="606"/>
      <c r="B109" s="607" t="s">
        <v>1190</v>
      </c>
      <c r="C109" s="606" t="s">
        <v>1203</v>
      </c>
      <c r="D109" s="593">
        <v>1</v>
      </c>
      <c r="E109" s="594">
        <v>3.04</v>
      </c>
      <c r="F109" s="593">
        <v>10</v>
      </c>
      <c r="G109" s="593">
        <v>0</v>
      </c>
      <c r="H109" s="593">
        <v>10</v>
      </c>
      <c r="I109" s="594">
        <v>195</v>
      </c>
    </row>
    <row r="110" spans="1:9" ht="21.95" customHeight="1">
      <c r="A110" s="606"/>
      <c r="B110" s="607" t="s">
        <v>452</v>
      </c>
      <c r="C110" s="606" t="s">
        <v>1204</v>
      </c>
      <c r="D110" s="593">
        <v>1</v>
      </c>
      <c r="E110" s="594">
        <v>73.989425189999992</v>
      </c>
      <c r="F110" s="593">
        <v>29</v>
      </c>
      <c r="G110" s="593">
        <v>54</v>
      </c>
      <c r="H110" s="593">
        <v>83</v>
      </c>
      <c r="I110" s="594">
        <v>448.77</v>
      </c>
    </row>
    <row r="111" spans="1:9" ht="21.95" customHeight="1">
      <c r="A111" s="606"/>
      <c r="B111" s="607" t="s">
        <v>26</v>
      </c>
      <c r="C111" s="606" t="s">
        <v>974</v>
      </c>
      <c r="D111" s="593">
        <v>2</v>
      </c>
      <c r="E111" s="594">
        <v>27.84769</v>
      </c>
      <c r="F111" s="593">
        <v>18</v>
      </c>
      <c r="G111" s="593">
        <v>20</v>
      </c>
      <c r="H111" s="593">
        <v>38</v>
      </c>
      <c r="I111" s="594">
        <v>910.73</v>
      </c>
    </row>
    <row r="112" spans="1:9" ht="21.95" customHeight="1">
      <c r="A112" s="606"/>
      <c r="B112" s="607" t="s">
        <v>16</v>
      </c>
      <c r="C112" s="606" t="s">
        <v>961</v>
      </c>
      <c r="D112" s="593">
        <v>1</v>
      </c>
      <c r="E112" s="594">
        <v>3</v>
      </c>
      <c r="F112" s="593">
        <v>8</v>
      </c>
      <c r="G112" s="593">
        <v>2</v>
      </c>
      <c r="H112" s="593">
        <v>10</v>
      </c>
      <c r="I112" s="594">
        <v>247</v>
      </c>
    </row>
    <row r="113" spans="1:9" ht="21.95" customHeight="1">
      <c r="A113" s="606"/>
      <c r="B113" s="607" t="s">
        <v>20</v>
      </c>
      <c r="C113" s="606" t="s">
        <v>1000</v>
      </c>
      <c r="D113" s="593">
        <v>1</v>
      </c>
      <c r="E113" s="594">
        <v>18</v>
      </c>
      <c r="F113" s="593">
        <v>21</v>
      </c>
      <c r="G113" s="593">
        <v>18</v>
      </c>
      <c r="H113" s="593">
        <v>39</v>
      </c>
      <c r="I113" s="594">
        <v>469.5</v>
      </c>
    </row>
    <row r="114" spans="1:9" ht="21.95" customHeight="1">
      <c r="A114" s="606"/>
      <c r="B114" s="607" t="s">
        <v>541</v>
      </c>
      <c r="C114" s="606" t="s">
        <v>542</v>
      </c>
      <c r="D114" s="593">
        <v>1</v>
      </c>
      <c r="E114" s="594">
        <v>18.8</v>
      </c>
      <c r="F114" s="593">
        <v>30</v>
      </c>
      <c r="G114" s="593">
        <v>0</v>
      </c>
      <c r="H114" s="593">
        <v>30</v>
      </c>
      <c r="I114" s="594">
        <v>295.5</v>
      </c>
    </row>
    <row r="115" spans="1:9" ht="21.95" customHeight="1">
      <c r="A115" s="606"/>
      <c r="B115" s="607" t="s">
        <v>100</v>
      </c>
      <c r="C115" s="606" t="s">
        <v>1205</v>
      </c>
      <c r="D115" s="593">
        <v>1</v>
      </c>
      <c r="E115" s="594">
        <v>17.278720420000003</v>
      </c>
      <c r="F115" s="593">
        <v>13</v>
      </c>
      <c r="G115" s="593">
        <v>1</v>
      </c>
      <c r="H115" s="593">
        <v>14</v>
      </c>
      <c r="I115" s="594">
        <v>123.19</v>
      </c>
    </row>
    <row r="116" spans="1:9" ht="21.95" customHeight="1">
      <c r="A116" s="606"/>
      <c r="B116" s="607" t="s">
        <v>778</v>
      </c>
      <c r="C116" s="606" t="s">
        <v>964</v>
      </c>
      <c r="D116" s="593">
        <v>1</v>
      </c>
      <c r="E116" s="594">
        <v>5</v>
      </c>
      <c r="F116" s="593">
        <v>10</v>
      </c>
      <c r="G116" s="593">
        <v>10</v>
      </c>
      <c r="H116" s="593">
        <v>20</v>
      </c>
      <c r="I116" s="594">
        <v>465</v>
      </c>
    </row>
    <row r="117" spans="1:9" ht="21.95" customHeight="1">
      <c r="A117" s="606"/>
      <c r="B117" s="607" t="s">
        <v>779</v>
      </c>
      <c r="C117" s="606" t="s">
        <v>965</v>
      </c>
      <c r="D117" s="593">
        <v>2</v>
      </c>
      <c r="E117" s="594">
        <v>23</v>
      </c>
      <c r="F117" s="593">
        <v>20</v>
      </c>
      <c r="G117" s="593">
        <v>11</v>
      </c>
      <c r="H117" s="593">
        <v>31</v>
      </c>
      <c r="I117" s="594">
        <v>4076</v>
      </c>
    </row>
    <row r="118" spans="1:9" ht="21.95" customHeight="1">
      <c r="A118" s="606" t="s">
        <v>36</v>
      </c>
      <c r="B118" s="607" t="s">
        <v>65</v>
      </c>
      <c r="C118" s="606" t="s">
        <v>1198</v>
      </c>
      <c r="D118" s="593">
        <v>1</v>
      </c>
      <c r="E118" s="594">
        <v>295</v>
      </c>
      <c r="F118" s="593">
        <v>54</v>
      </c>
      <c r="G118" s="593">
        <v>121</v>
      </c>
      <c r="H118" s="593">
        <v>175</v>
      </c>
      <c r="I118" s="594">
        <v>4476.8</v>
      </c>
    </row>
    <row r="119" spans="1:9" ht="21.95" customHeight="1">
      <c r="A119" s="606"/>
      <c r="B119" s="607" t="s">
        <v>263</v>
      </c>
      <c r="C119" s="606" t="s">
        <v>264</v>
      </c>
      <c r="D119" s="593">
        <v>2</v>
      </c>
      <c r="E119" s="594">
        <v>19</v>
      </c>
      <c r="F119" s="593">
        <v>35</v>
      </c>
      <c r="G119" s="593">
        <v>45</v>
      </c>
      <c r="H119" s="593">
        <v>80</v>
      </c>
      <c r="I119" s="594">
        <v>662</v>
      </c>
    </row>
    <row r="120" spans="1:9" ht="21.95" customHeight="1">
      <c r="A120" s="606"/>
      <c r="B120" s="607" t="s">
        <v>324</v>
      </c>
      <c r="C120" s="606" t="s">
        <v>325</v>
      </c>
      <c r="D120" s="593">
        <v>1</v>
      </c>
      <c r="E120" s="594">
        <v>1.5</v>
      </c>
      <c r="F120" s="593">
        <v>5</v>
      </c>
      <c r="G120" s="593">
        <v>15</v>
      </c>
      <c r="H120" s="593">
        <v>20</v>
      </c>
      <c r="I120" s="594">
        <v>98.6</v>
      </c>
    </row>
    <row r="121" spans="1:9" ht="21.95" customHeight="1">
      <c r="A121" s="606"/>
      <c r="B121" s="607" t="s">
        <v>326</v>
      </c>
      <c r="C121" s="606" t="s">
        <v>327</v>
      </c>
      <c r="D121" s="593">
        <v>1</v>
      </c>
      <c r="E121" s="594">
        <v>15</v>
      </c>
      <c r="F121" s="593">
        <v>10</v>
      </c>
      <c r="G121" s="593">
        <v>10</v>
      </c>
      <c r="H121" s="593">
        <v>20</v>
      </c>
      <c r="I121" s="594">
        <v>477</v>
      </c>
    </row>
    <row r="122" spans="1:9" ht="21.95" customHeight="1">
      <c r="A122" s="606"/>
      <c r="B122" s="607" t="s">
        <v>63</v>
      </c>
      <c r="C122" s="606" t="s">
        <v>115</v>
      </c>
      <c r="D122" s="593">
        <v>2</v>
      </c>
      <c r="E122" s="594">
        <v>66</v>
      </c>
      <c r="F122" s="593">
        <v>43</v>
      </c>
      <c r="G122" s="593">
        <v>42</v>
      </c>
      <c r="H122" s="593">
        <v>85</v>
      </c>
      <c r="I122" s="594">
        <v>893.85</v>
      </c>
    </row>
    <row r="123" spans="1:9" ht="21.95" customHeight="1">
      <c r="A123" s="606"/>
      <c r="B123" s="607" t="s">
        <v>376</v>
      </c>
      <c r="C123" s="606" t="s">
        <v>1199</v>
      </c>
      <c r="D123" s="593">
        <v>1</v>
      </c>
      <c r="E123" s="594">
        <v>6</v>
      </c>
      <c r="F123" s="593">
        <v>10</v>
      </c>
      <c r="G123" s="593">
        <v>20</v>
      </c>
      <c r="H123" s="593">
        <v>30</v>
      </c>
      <c r="I123" s="594">
        <v>79</v>
      </c>
    </row>
    <row r="124" spans="1:9" ht="21.95" customHeight="1">
      <c r="A124" s="606"/>
      <c r="B124" s="607" t="s">
        <v>48</v>
      </c>
      <c r="C124" s="606" t="s">
        <v>120</v>
      </c>
      <c r="D124" s="593">
        <v>1</v>
      </c>
      <c r="E124" s="594">
        <v>15.8</v>
      </c>
      <c r="F124" s="593">
        <v>7</v>
      </c>
      <c r="G124" s="593">
        <v>5</v>
      </c>
      <c r="H124" s="593">
        <v>12</v>
      </c>
      <c r="I124" s="594">
        <v>313.5</v>
      </c>
    </row>
    <row r="125" spans="1:9" ht="21.95" customHeight="1">
      <c r="A125" s="606"/>
      <c r="B125" s="607" t="s">
        <v>26</v>
      </c>
      <c r="C125" s="606" t="s">
        <v>974</v>
      </c>
      <c r="D125" s="593">
        <v>1</v>
      </c>
      <c r="E125" s="594">
        <v>18.600000000000001</v>
      </c>
      <c r="F125" s="593">
        <v>10</v>
      </c>
      <c r="G125" s="593">
        <v>10</v>
      </c>
      <c r="H125" s="593">
        <v>20</v>
      </c>
      <c r="I125" s="594">
        <v>195</v>
      </c>
    </row>
    <row r="126" spans="1:9" ht="21.95" customHeight="1">
      <c r="A126" s="606"/>
      <c r="B126" s="607" t="s">
        <v>16</v>
      </c>
      <c r="C126" s="606" t="s">
        <v>961</v>
      </c>
      <c r="D126" s="593">
        <v>1</v>
      </c>
      <c r="E126" s="594">
        <v>26.5</v>
      </c>
      <c r="F126" s="593">
        <v>10</v>
      </c>
      <c r="G126" s="593">
        <v>2</v>
      </c>
      <c r="H126" s="593">
        <v>12</v>
      </c>
      <c r="I126" s="594">
        <v>265</v>
      </c>
    </row>
    <row r="127" spans="1:9" ht="21.95" customHeight="1">
      <c r="A127" s="606"/>
      <c r="B127" s="607" t="s">
        <v>20</v>
      </c>
      <c r="C127" s="606" t="s">
        <v>1000</v>
      </c>
      <c r="D127" s="593">
        <v>1</v>
      </c>
      <c r="E127" s="594">
        <v>11</v>
      </c>
      <c r="F127" s="593">
        <v>10</v>
      </c>
      <c r="G127" s="593">
        <v>9</v>
      </c>
      <c r="H127" s="593">
        <v>19</v>
      </c>
      <c r="I127" s="594">
        <v>495</v>
      </c>
    </row>
    <row r="128" spans="1:9" ht="21.95" customHeight="1">
      <c r="A128" s="606"/>
      <c r="B128" s="607" t="s">
        <v>1191</v>
      </c>
      <c r="C128" s="606" t="s">
        <v>1200</v>
      </c>
      <c r="D128" s="593">
        <v>1</v>
      </c>
      <c r="E128" s="594">
        <v>30</v>
      </c>
      <c r="F128" s="593">
        <v>6</v>
      </c>
      <c r="G128" s="593">
        <v>4</v>
      </c>
      <c r="H128" s="593">
        <v>10</v>
      </c>
      <c r="I128" s="594">
        <v>165.16</v>
      </c>
    </row>
    <row r="129" spans="1:9" ht="21.95" customHeight="1">
      <c r="A129" s="606"/>
      <c r="B129" s="607" t="s">
        <v>973</v>
      </c>
      <c r="C129" s="606" t="s">
        <v>1001</v>
      </c>
      <c r="D129" s="593">
        <v>1</v>
      </c>
      <c r="E129" s="594">
        <v>32</v>
      </c>
      <c r="F129" s="593">
        <v>10</v>
      </c>
      <c r="G129" s="593">
        <v>0</v>
      </c>
      <c r="H129" s="593">
        <v>10</v>
      </c>
      <c r="I129" s="594">
        <v>270</v>
      </c>
    </row>
    <row r="130" spans="1:9" ht="21.95" customHeight="1">
      <c r="A130" s="606"/>
      <c r="B130" s="607" t="s">
        <v>47</v>
      </c>
      <c r="C130" s="606" t="s">
        <v>125</v>
      </c>
      <c r="D130" s="593">
        <v>1</v>
      </c>
      <c r="E130" s="594">
        <v>4</v>
      </c>
      <c r="F130" s="593">
        <v>5</v>
      </c>
      <c r="G130" s="593">
        <v>0</v>
      </c>
      <c r="H130" s="593">
        <v>5</v>
      </c>
      <c r="I130" s="594">
        <v>80</v>
      </c>
    </row>
    <row r="131" spans="1:9" ht="21.95" customHeight="1">
      <c r="A131" s="606"/>
      <c r="B131" s="607" t="s">
        <v>543</v>
      </c>
      <c r="C131" s="606" t="s">
        <v>544</v>
      </c>
      <c r="D131" s="593">
        <v>1</v>
      </c>
      <c r="E131" s="594">
        <v>59</v>
      </c>
      <c r="F131" s="593">
        <v>10</v>
      </c>
      <c r="G131" s="593">
        <v>5</v>
      </c>
      <c r="H131" s="593">
        <v>15</v>
      </c>
      <c r="I131" s="594">
        <v>130</v>
      </c>
    </row>
    <row r="132" spans="1:9" ht="21.95" customHeight="1">
      <c r="A132" s="606"/>
      <c r="B132" s="607" t="s">
        <v>55</v>
      </c>
      <c r="C132" s="606" t="s">
        <v>1201</v>
      </c>
      <c r="D132" s="593">
        <v>1</v>
      </c>
      <c r="E132" s="594">
        <v>5</v>
      </c>
      <c r="F132" s="593">
        <v>8</v>
      </c>
      <c r="G132" s="593">
        <v>2</v>
      </c>
      <c r="H132" s="593">
        <v>10</v>
      </c>
      <c r="I132" s="594">
        <v>195</v>
      </c>
    </row>
    <row r="133" spans="1:9" ht="21.95" customHeight="1">
      <c r="A133" s="606" t="s">
        <v>764</v>
      </c>
      <c r="B133" s="607" t="s">
        <v>56</v>
      </c>
      <c r="C133" s="606" t="s">
        <v>1005</v>
      </c>
      <c r="D133" s="593">
        <v>1</v>
      </c>
      <c r="E133" s="594">
        <v>482.1</v>
      </c>
      <c r="F133" s="593">
        <v>5</v>
      </c>
      <c r="G133" s="593">
        <v>5</v>
      </c>
      <c r="H133" s="593">
        <v>10</v>
      </c>
      <c r="I133" s="594">
        <v>497.3</v>
      </c>
    </row>
    <row r="134" spans="1:9" ht="21.95" customHeight="1">
      <c r="A134" s="606" t="s">
        <v>2</v>
      </c>
      <c r="B134" s="607" t="s">
        <v>42</v>
      </c>
      <c r="C134" s="606" t="s">
        <v>958</v>
      </c>
      <c r="D134" s="593">
        <v>1</v>
      </c>
      <c r="E134" s="594">
        <v>6</v>
      </c>
      <c r="F134" s="593">
        <v>2</v>
      </c>
      <c r="G134" s="593">
        <v>1</v>
      </c>
      <c r="H134" s="593">
        <v>3</v>
      </c>
      <c r="I134" s="594">
        <v>294</v>
      </c>
    </row>
    <row r="135" spans="1:9" ht="21.95" customHeight="1">
      <c r="A135" s="606"/>
      <c r="B135" s="607" t="s">
        <v>517</v>
      </c>
      <c r="C135" s="606" t="s">
        <v>1208</v>
      </c>
      <c r="D135" s="593">
        <v>1</v>
      </c>
      <c r="E135" s="594">
        <v>61.359773850000003</v>
      </c>
      <c r="F135" s="593">
        <v>10</v>
      </c>
      <c r="G135" s="593">
        <v>5</v>
      </c>
      <c r="H135" s="593">
        <v>15</v>
      </c>
      <c r="I135" s="594">
        <v>120.6</v>
      </c>
    </row>
    <row r="136" spans="1:9" ht="21.95" customHeight="1">
      <c r="A136" s="606"/>
      <c r="B136" s="607" t="s">
        <v>985</v>
      </c>
      <c r="C136" s="606" t="s">
        <v>1002</v>
      </c>
      <c r="D136" s="593">
        <v>1</v>
      </c>
      <c r="E136" s="594">
        <v>130.47999999999999</v>
      </c>
      <c r="F136" s="593">
        <v>100</v>
      </c>
      <c r="G136" s="593">
        <v>15</v>
      </c>
      <c r="H136" s="593">
        <v>115</v>
      </c>
      <c r="I136" s="594">
        <v>348.73</v>
      </c>
    </row>
    <row r="137" spans="1:9" ht="21.95" customHeight="1">
      <c r="A137" s="606" t="s">
        <v>719</v>
      </c>
      <c r="B137" s="607" t="s">
        <v>778</v>
      </c>
      <c r="C137" s="606" t="s">
        <v>964</v>
      </c>
      <c r="D137" s="593">
        <v>1</v>
      </c>
      <c r="E137" s="594">
        <v>12.5</v>
      </c>
      <c r="F137" s="593">
        <v>10</v>
      </c>
      <c r="G137" s="593">
        <v>10</v>
      </c>
      <c r="H137" s="593">
        <v>20</v>
      </c>
      <c r="I137" s="594">
        <v>287</v>
      </c>
    </row>
    <row r="138" spans="1:9" ht="21.95" customHeight="1">
      <c r="A138" s="606" t="s">
        <v>24</v>
      </c>
      <c r="B138" s="607" t="s">
        <v>42</v>
      </c>
      <c r="C138" s="606" t="s">
        <v>958</v>
      </c>
      <c r="D138" s="593">
        <v>2</v>
      </c>
      <c r="E138" s="594">
        <v>8.4</v>
      </c>
      <c r="F138" s="593">
        <v>6</v>
      </c>
      <c r="G138" s="593">
        <v>0</v>
      </c>
      <c r="H138" s="593">
        <v>6</v>
      </c>
      <c r="I138" s="594">
        <v>310</v>
      </c>
    </row>
    <row r="139" spans="1:9" ht="21.95" customHeight="1">
      <c r="A139" s="606"/>
      <c r="B139" s="607" t="s">
        <v>23</v>
      </c>
      <c r="C139" s="606" t="s">
        <v>995</v>
      </c>
      <c r="D139" s="593">
        <v>1</v>
      </c>
      <c r="E139" s="594">
        <v>131.30000000000001</v>
      </c>
      <c r="F139" s="593">
        <v>30</v>
      </c>
      <c r="G139" s="593">
        <v>30</v>
      </c>
      <c r="H139" s="593">
        <v>60</v>
      </c>
      <c r="I139" s="594">
        <v>1258.5</v>
      </c>
    </row>
    <row r="140" spans="1:9" ht="21.95" customHeight="1">
      <c r="A140" s="606"/>
      <c r="B140" s="607" t="s">
        <v>22</v>
      </c>
      <c r="C140" s="606" t="s">
        <v>960</v>
      </c>
      <c r="D140" s="593">
        <v>1</v>
      </c>
      <c r="E140" s="594">
        <v>16.5</v>
      </c>
      <c r="F140" s="593">
        <v>6</v>
      </c>
      <c r="G140" s="593">
        <v>0</v>
      </c>
      <c r="H140" s="593">
        <v>6</v>
      </c>
      <c r="I140" s="594">
        <v>497.6</v>
      </c>
    </row>
    <row r="141" spans="1:9" ht="21.95" customHeight="1">
      <c r="A141" s="606"/>
      <c r="B141" s="607" t="s">
        <v>50</v>
      </c>
      <c r="C141" s="606" t="s">
        <v>962</v>
      </c>
      <c r="D141" s="593">
        <v>2</v>
      </c>
      <c r="E141" s="594">
        <v>13.9</v>
      </c>
      <c r="F141" s="593">
        <v>9</v>
      </c>
      <c r="G141" s="593">
        <v>0</v>
      </c>
      <c r="H141" s="593">
        <v>9</v>
      </c>
      <c r="I141" s="594">
        <v>410.17</v>
      </c>
    </row>
    <row r="142" spans="1:9" ht="21.95" customHeight="1">
      <c r="A142" s="606" t="s">
        <v>743</v>
      </c>
      <c r="B142" s="607" t="s">
        <v>297</v>
      </c>
      <c r="C142" s="606" t="s">
        <v>298</v>
      </c>
      <c r="D142" s="593">
        <v>1</v>
      </c>
      <c r="E142" s="594">
        <v>8600</v>
      </c>
      <c r="F142" s="593">
        <v>400</v>
      </c>
      <c r="G142" s="593">
        <v>153</v>
      </c>
      <c r="H142" s="593">
        <v>553</v>
      </c>
      <c r="I142" s="594">
        <v>321712.06</v>
      </c>
    </row>
    <row r="143" spans="1:9" ht="21.95" customHeight="1">
      <c r="A143" s="606" t="s">
        <v>724</v>
      </c>
      <c r="B143" s="607" t="s">
        <v>42</v>
      </c>
      <c r="C143" s="606" t="s">
        <v>958</v>
      </c>
      <c r="D143" s="593">
        <v>1</v>
      </c>
      <c r="E143" s="594">
        <v>15</v>
      </c>
      <c r="F143" s="593">
        <v>10</v>
      </c>
      <c r="G143" s="593">
        <v>0</v>
      </c>
      <c r="H143" s="593">
        <v>10</v>
      </c>
      <c r="I143" s="594">
        <v>450</v>
      </c>
    </row>
    <row r="144" spans="1:9" ht="21.95" customHeight="1">
      <c r="A144" s="606" t="s">
        <v>735</v>
      </c>
      <c r="B144" s="607" t="s">
        <v>20</v>
      </c>
      <c r="C144" s="606" t="s">
        <v>1000</v>
      </c>
      <c r="D144" s="593">
        <v>2</v>
      </c>
      <c r="E144" s="594">
        <v>33.673960000000001</v>
      </c>
      <c r="F144" s="593">
        <v>7</v>
      </c>
      <c r="G144" s="593">
        <v>2</v>
      </c>
      <c r="H144" s="593">
        <v>9</v>
      </c>
      <c r="I144" s="594">
        <v>584.66</v>
      </c>
    </row>
    <row r="145" spans="1:9" ht="21.95" customHeight="1">
      <c r="A145" s="606" t="s">
        <v>86</v>
      </c>
      <c r="B145" s="607" t="s">
        <v>23</v>
      </c>
      <c r="C145" s="606" t="s">
        <v>995</v>
      </c>
      <c r="D145" s="593">
        <v>1</v>
      </c>
      <c r="E145" s="594">
        <v>11</v>
      </c>
      <c r="F145" s="593">
        <v>12</v>
      </c>
      <c r="G145" s="593">
        <v>2</v>
      </c>
      <c r="H145" s="593">
        <v>14</v>
      </c>
      <c r="I145" s="594">
        <v>772</v>
      </c>
    </row>
    <row r="146" spans="1:9" ht="21.95" customHeight="1">
      <c r="A146" s="606"/>
      <c r="B146" s="607" t="s">
        <v>22</v>
      </c>
      <c r="C146" s="606" t="s">
        <v>960</v>
      </c>
      <c r="D146" s="593">
        <v>1</v>
      </c>
      <c r="E146" s="594">
        <v>4.2779999999999996</v>
      </c>
      <c r="F146" s="593">
        <v>8</v>
      </c>
      <c r="G146" s="593">
        <v>0</v>
      </c>
      <c r="H146" s="593">
        <v>8</v>
      </c>
      <c r="I146" s="594">
        <v>292.06</v>
      </c>
    </row>
    <row r="147" spans="1:9" ht="21.95" customHeight="1">
      <c r="A147" s="606" t="s">
        <v>748</v>
      </c>
      <c r="B147" s="607" t="s">
        <v>50</v>
      </c>
      <c r="C147" s="606" t="s">
        <v>962</v>
      </c>
      <c r="D147" s="593">
        <v>1</v>
      </c>
      <c r="E147" s="594">
        <v>11</v>
      </c>
      <c r="F147" s="593">
        <v>8</v>
      </c>
      <c r="G147" s="593">
        <v>1</v>
      </c>
      <c r="H147" s="593">
        <v>9</v>
      </c>
      <c r="I147" s="594">
        <v>263.89999999999998</v>
      </c>
    </row>
    <row r="148" spans="1:9" ht="21.95" customHeight="1">
      <c r="A148" s="608" t="s">
        <v>751</v>
      </c>
      <c r="B148" s="609" t="s">
        <v>29</v>
      </c>
      <c r="C148" s="608" t="s">
        <v>991</v>
      </c>
      <c r="D148" s="600">
        <v>1</v>
      </c>
      <c r="E148" s="601">
        <v>8</v>
      </c>
      <c r="F148" s="600">
        <v>3</v>
      </c>
      <c r="G148" s="600">
        <v>1</v>
      </c>
      <c r="H148" s="600">
        <v>4</v>
      </c>
      <c r="I148" s="601">
        <v>485.5</v>
      </c>
    </row>
    <row r="149" spans="1:9" ht="21.95" customHeight="1">
      <c r="A149" s="710" t="s">
        <v>131</v>
      </c>
      <c r="B149" s="710"/>
      <c r="C149" s="710"/>
      <c r="D149" s="610">
        <f>SUM(D5:D148)</f>
        <v>170</v>
      </c>
      <c r="E149" s="611">
        <f t="shared" ref="E149:I149" si="0">SUM(E5:E148)</f>
        <v>20962.386731629998</v>
      </c>
      <c r="F149" s="610">
        <f t="shared" si="0"/>
        <v>3295</v>
      </c>
      <c r="G149" s="610">
        <f t="shared" si="0"/>
        <v>3093</v>
      </c>
      <c r="H149" s="610">
        <f t="shared" si="0"/>
        <v>6388</v>
      </c>
      <c r="I149" s="611">
        <f t="shared" si="0"/>
        <v>512962.44736999995</v>
      </c>
    </row>
  </sheetData>
  <mergeCells count="4">
    <mergeCell ref="F3:H3"/>
    <mergeCell ref="A3:A4"/>
    <mergeCell ref="C3:C4"/>
    <mergeCell ref="A149:C149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2025-01-20T09:21:05Z</cp:lastPrinted>
  <dcterms:created xsi:type="dcterms:W3CDTF">2019-02-11T03:37:57Z</dcterms:created>
  <dcterms:modified xsi:type="dcterms:W3CDTF">2025-03-25T07:10:04Z</dcterms:modified>
</cp:coreProperties>
</file>