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6\4 Apr.66\"/>
    </mc:Choice>
  </mc:AlternateContent>
  <xr:revisionPtr revIDLastSave="0" documentId="13_ncr:1_{02065C56-797C-41CC-8581-DA8CEA1791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.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definedNames>
    <definedName name="Excel_BuiltIn_Print_Area_2">#REF!</definedName>
    <definedName name="Excel_BuiltIn_Print_Area_3">#REF!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'ประกอบ.จ.ประเภท.'!#REF!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27" l="1"/>
  <c r="D36" i="27"/>
  <c r="E36" i="27"/>
  <c r="F36" i="27"/>
  <c r="G36" i="27"/>
  <c r="H36" i="27"/>
  <c r="I36" i="27"/>
  <c r="J36" i="27"/>
  <c r="K36" i="27"/>
  <c r="L36" i="27"/>
  <c r="M36" i="27"/>
  <c r="N36" i="27"/>
  <c r="O36" i="27"/>
  <c r="P36" i="27"/>
  <c r="Q36" i="27"/>
  <c r="R36" i="27"/>
  <c r="S36" i="27"/>
  <c r="B36" i="27"/>
  <c r="S6" i="27"/>
  <c r="S7" i="27"/>
  <c r="S8" i="27"/>
  <c r="S9" i="27"/>
  <c r="S10" i="27"/>
  <c r="S11" i="27"/>
  <c r="S12" i="27"/>
  <c r="S13" i="27"/>
  <c r="S14" i="27"/>
  <c r="S15" i="27"/>
  <c r="S16" i="27"/>
  <c r="S17" i="27"/>
  <c r="S18" i="27"/>
  <c r="S19" i="27"/>
  <c r="S20" i="27"/>
  <c r="S21" i="27"/>
  <c r="S22" i="27"/>
  <c r="S23" i="27"/>
  <c r="S24" i="27"/>
  <c r="S25" i="27"/>
  <c r="S26" i="27"/>
  <c r="S27" i="27"/>
  <c r="S28" i="27"/>
  <c r="S29" i="27"/>
  <c r="S30" i="27"/>
  <c r="S31" i="27"/>
  <c r="S32" i="27"/>
  <c r="S33" i="27"/>
  <c r="S34" i="27"/>
  <c r="S35" i="27"/>
  <c r="S5" i="27"/>
  <c r="R6" i="27"/>
  <c r="R7" i="27"/>
  <c r="R8" i="27"/>
  <c r="R9" i="27"/>
  <c r="R10" i="27"/>
  <c r="R11" i="27"/>
  <c r="R12" i="27"/>
  <c r="R13" i="27"/>
  <c r="R14" i="27"/>
  <c r="R15" i="27"/>
  <c r="R16" i="27"/>
  <c r="R17" i="27"/>
  <c r="R18" i="27"/>
  <c r="R19" i="27"/>
  <c r="R20" i="27"/>
  <c r="R21" i="27"/>
  <c r="R22" i="27"/>
  <c r="R23" i="27"/>
  <c r="R24" i="27"/>
  <c r="R25" i="27"/>
  <c r="R26" i="27"/>
  <c r="R27" i="27"/>
  <c r="R28" i="27"/>
  <c r="R29" i="27"/>
  <c r="R30" i="27"/>
  <c r="R31" i="27"/>
  <c r="R32" i="27"/>
  <c r="R33" i="27"/>
  <c r="R34" i="27"/>
  <c r="R35" i="27"/>
  <c r="R5" i="27"/>
  <c r="Q6" i="27"/>
  <c r="Q7" i="27"/>
  <c r="Q8" i="27"/>
  <c r="Q9" i="27"/>
  <c r="Q10" i="27"/>
  <c r="Q11" i="27"/>
  <c r="Q12" i="27"/>
  <c r="Q13" i="27"/>
  <c r="Q14" i="27"/>
  <c r="Q15" i="27"/>
  <c r="Q16" i="27"/>
  <c r="Q17" i="27"/>
  <c r="Q18" i="27"/>
  <c r="Q19" i="27"/>
  <c r="Q20" i="27"/>
  <c r="Q21" i="27"/>
  <c r="Q22" i="27"/>
  <c r="Q23" i="27"/>
  <c r="Q24" i="27"/>
  <c r="Q25" i="27"/>
  <c r="Q26" i="27"/>
  <c r="Q27" i="27"/>
  <c r="Q28" i="27"/>
  <c r="Q29" i="27"/>
  <c r="Q30" i="27"/>
  <c r="Q31" i="27"/>
  <c r="Q32" i="27"/>
  <c r="Q33" i="27"/>
  <c r="Q34" i="27"/>
  <c r="Q35" i="27"/>
  <c r="Q5" i="27"/>
  <c r="P6" i="27"/>
  <c r="P7" i="27"/>
  <c r="P8" i="27"/>
  <c r="P9" i="27"/>
  <c r="P10" i="27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P24" i="27"/>
  <c r="P25" i="27"/>
  <c r="P26" i="27"/>
  <c r="P27" i="27"/>
  <c r="P28" i="27"/>
  <c r="P29" i="27"/>
  <c r="P30" i="27"/>
  <c r="P31" i="27"/>
  <c r="P32" i="27"/>
  <c r="P33" i="27"/>
  <c r="P34" i="27"/>
  <c r="P35" i="27"/>
  <c r="P5" i="27"/>
  <c r="O6" i="27"/>
  <c r="O7" i="27"/>
  <c r="O8" i="27"/>
  <c r="O9" i="27"/>
  <c r="O10" i="27"/>
  <c r="O11" i="27"/>
  <c r="O12" i="27"/>
  <c r="O13" i="27"/>
  <c r="O14" i="27"/>
  <c r="O15" i="27"/>
  <c r="O16" i="27"/>
  <c r="O17" i="27"/>
  <c r="O18" i="27"/>
  <c r="O19" i="27"/>
  <c r="O20" i="27"/>
  <c r="O21" i="27"/>
  <c r="O22" i="27"/>
  <c r="O23" i="27"/>
  <c r="O24" i="27"/>
  <c r="O25" i="27"/>
  <c r="O26" i="27"/>
  <c r="O27" i="27"/>
  <c r="O28" i="27"/>
  <c r="O29" i="27"/>
  <c r="O30" i="27"/>
  <c r="O31" i="27"/>
  <c r="O32" i="27"/>
  <c r="O33" i="27"/>
  <c r="O34" i="27"/>
  <c r="O35" i="27"/>
  <c r="O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5" i="27"/>
  <c r="C29" i="26"/>
  <c r="D29" i="26"/>
  <c r="E29" i="26"/>
  <c r="F29" i="26"/>
  <c r="G29" i="26"/>
  <c r="H29" i="26"/>
  <c r="I29" i="26"/>
  <c r="J29" i="26"/>
  <c r="K29" i="26"/>
  <c r="L29" i="26"/>
  <c r="M29" i="26"/>
  <c r="B29" i="26"/>
  <c r="S6" i="26"/>
  <c r="S7" i="26"/>
  <c r="S8" i="26"/>
  <c r="S9" i="26"/>
  <c r="S10" i="26"/>
  <c r="S11" i="26"/>
  <c r="S12" i="26"/>
  <c r="S13" i="26"/>
  <c r="S14" i="26"/>
  <c r="S15" i="26"/>
  <c r="S16" i="26"/>
  <c r="S17" i="26"/>
  <c r="S18" i="26"/>
  <c r="S19" i="26"/>
  <c r="S20" i="26"/>
  <c r="S21" i="26"/>
  <c r="S22" i="26"/>
  <c r="S23" i="26"/>
  <c r="S24" i="26"/>
  <c r="S25" i="26"/>
  <c r="S26" i="26"/>
  <c r="S27" i="26"/>
  <c r="S28" i="26"/>
  <c r="S5" i="26"/>
  <c r="S29" i="26" s="1"/>
  <c r="R6" i="26"/>
  <c r="R7" i="26"/>
  <c r="R8" i="26"/>
  <c r="R9" i="26"/>
  <c r="R10" i="26"/>
  <c r="R11" i="26"/>
  <c r="R12" i="26"/>
  <c r="R13" i="26"/>
  <c r="R14" i="26"/>
  <c r="R15" i="26"/>
  <c r="R16" i="26"/>
  <c r="R17" i="26"/>
  <c r="R18" i="26"/>
  <c r="R19" i="26"/>
  <c r="R20" i="26"/>
  <c r="R21" i="26"/>
  <c r="R22" i="26"/>
  <c r="R23" i="26"/>
  <c r="R24" i="26"/>
  <c r="R25" i="26"/>
  <c r="R26" i="26"/>
  <c r="R27" i="26"/>
  <c r="R28" i="26"/>
  <c r="R5" i="26"/>
  <c r="Q6" i="26"/>
  <c r="Q7" i="26"/>
  <c r="Q8" i="26"/>
  <c r="Q9" i="26"/>
  <c r="Q10" i="26"/>
  <c r="Q11" i="26"/>
  <c r="Q12" i="26"/>
  <c r="Q13" i="26"/>
  <c r="Q14" i="26"/>
  <c r="Q15" i="26"/>
  <c r="Q16" i="26"/>
  <c r="Q17" i="26"/>
  <c r="Q18" i="26"/>
  <c r="Q19" i="26"/>
  <c r="Q20" i="26"/>
  <c r="Q21" i="26"/>
  <c r="Q22" i="26"/>
  <c r="Q23" i="26"/>
  <c r="Q24" i="26"/>
  <c r="Q25" i="26"/>
  <c r="Q26" i="26"/>
  <c r="Q27" i="26"/>
  <c r="Q28" i="26"/>
  <c r="Q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5" i="26"/>
  <c r="O6" i="26"/>
  <c r="O7" i="26"/>
  <c r="O8" i="26"/>
  <c r="O9" i="26"/>
  <c r="O10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5" i="26"/>
  <c r="N6" i="26"/>
  <c r="N7" i="26"/>
  <c r="N8" i="26"/>
  <c r="N9" i="26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5" i="26"/>
  <c r="C26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B26" i="25"/>
  <c r="S6" i="25"/>
  <c r="S7" i="25"/>
  <c r="S8" i="25"/>
  <c r="S9" i="25"/>
  <c r="S10" i="25"/>
  <c r="S11" i="25"/>
  <c r="S12" i="25"/>
  <c r="S13" i="25"/>
  <c r="S14" i="25"/>
  <c r="S15" i="25"/>
  <c r="S16" i="25"/>
  <c r="S17" i="25"/>
  <c r="S18" i="25"/>
  <c r="S19" i="25"/>
  <c r="S20" i="25"/>
  <c r="S21" i="25"/>
  <c r="S22" i="25"/>
  <c r="S23" i="25"/>
  <c r="S24" i="25"/>
  <c r="S25" i="25"/>
  <c r="S5" i="25"/>
  <c r="R6" i="25"/>
  <c r="R7" i="25"/>
  <c r="R8" i="25"/>
  <c r="R9" i="25"/>
  <c r="R10" i="25"/>
  <c r="R11" i="25"/>
  <c r="R12" i="25"/>
  <c r="R13" i="25"/>
  <c r="R14" i="25"/>
  <c r="R15" i="25"/>
  <c r="R16" i="25"/>
  <c r="R17" i="25"/>
  <c r="R18" i="25"/>
  <c r="R19" i="25"/>
  <c r="R20" i="25"/>
  <c r="R21" i="25"/>
  <c r="R22" i="25"/>
  <c r="R23" i="25"/>
  <c r="R24" i="25"/>
  <c r="R25" i="25"/>
  <c r="R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5" i="25"/>
  <c r="P6" i="25"/>
  <c r="P7" i="25"/>
  <c r="P8" i="25"/>
  <c r="P9" i="25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5" i="25"/>
  <c r="O6" i="25"/>
  <c r="O7" i="25"/>
  <c r="O8" i="25"/>
  <c r="O9" i="25"/>
  <c r="O10" i="25"/>
  <c r="O11" i="25"/>
  <c r="O12" i="25"/>
  <c r="O13" i="25"/>
  <c r="O14" i="25"/>
  <c r="O15" i="25"/>
  <c r="O16" i="25"/>
  <c r="O17" i="25"/>
  <c r="O18" i="25"/>
  <c r="O19" i="25"/>
  <c r="O20" i="25"/>
  <c r="O21" i="25"/>
  <c r="O22" i="25"/>
  <c r="O23" i="25"/>
  <c r="O24" i="25"/>
  <c r="O25" i="25"/>
  <c r="O5" i="25"/>
  <c r="N6" i="25"/>
  <c r="N7" i="25"/>
  <c r="N8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5" i="25"/>
  <c r="C21" i="24"/>
  <c r="D21" i="24"/>
  <c r="E21" i="24"/>
  <c r="F21" i="24"/>
  <c r="G21" i="24"/>
  <c r="H21" i="24"/>
  <c r="I21" i="24"/>
  <c r="J21" i="24"/>
  <c r="K21" i="24"/>
  <c r="L21" i="24"/>
  <c r="M21" i="24"/>
  <c r="B21" i="24"/>
  <c r="S6" i="24"/>
  <c r="S7" i="24"/>
  <c r="S8" i="24"/>
  <c r="S9" i="24"/>
  <c r="S10" i="24"/>
  <c r="S11" i="24"/>
  <c r="S12" i="24"/>
  <c r="S13" i="24"/>
  <c r="S14" i="24"/>
  <c r="S15" i="24"/>
  <c r="S16" i="24"/>
  <c r="S17" i="24"/>
  <c r="S18" i="24"/>
  <c r="S19" i="24"/>
  <c r="S20" i="24"/>
  <c r="S5" i="24"/>
  <c r="S21" i="24" s="1"/>
  <c r="R6" i="24"/>
  <c r="R7" i="24"/>
  <c r="R8" i="24"/>
  <c r="R9" i="24"/>
  <c r="R10" i="24"/>
  <c r="R11" i="24"/>
  <c r="R12" i="24"/>
  <c r="R13" i="24"/>
  <c r="R14" i="24"/>
  <c r="R15" i="24"/>
  <c r="R16" i="24"/>
  <c r="R17" i="24"/>
  <c r="R18" i="24"/>
  <c r="R19" i="24"/>
  <c r="R20" i="24"/>
  <c r="R5" i="24"/>
  <c r="Q6" i="24"/>
  <c r="Q7" i="24"/>
  <c r="Q8" i="24"/>
  <c r="Q9" i="24"/>
  <c r="Q10" i="24"/>
  <c r="Q11" i="24"/>
  <c r="Q12" i="24"/>
  <c r="Q13" i="24"/>
  <c r="Q14" i="24"/>
  <c r="Q15" i="24"/>
  <c r="Q16" i="24"/>
  <c r="Q17" i="24"/>
  <c r="Q18" i="24"/>
  <c r="Q19" i="24"/>
  <c r="Q20" i="24"/>
  <c r="Q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5" i="24"/>
  <c r="O6" i="24"/>
  <c r="O7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5" i="24"/>
  <c r="N6" i="24"/>
  <c r="N7" i="24"/>
  <c r="N8" i="24"/>
  <c r="N9" i="24"/>
  <c r="N10" i="24"/>
  <c r="N11" i="24"/>
  <c r="N12" i="24"/>
  <c r="N13" i="24"/>
  <c r="N14" i="24"/>
  <c r="N15" i="24"/>
  <c r="N16" i="24"/>
  <c r="N17" i="24"/>
  <c r="N18" i="24"/>
  <c r="N19" i="24"/>
  <c r="N20" i="24"/>
  <c r="N5" i="24"/>
  <c r="N21" i="24" s="1"/>
  <c r="E126" i="7"/>
  <c r="F126" i="7"/>
  <c r="G126" i="7"/>
  <c r="H126" i="7"/>
  <c r="I126" i="7"/>
  <c r="D126" i="7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B60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5" i="5"/>
  <c r="P5" i="5"/>
  <c r="Q5" i="5"/>
  <c r="R5" i="5"/>
  <c r="S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5" i="5"/>
  <c r="P19" i="32"/>
  <c r="P20" i="32"/>
  <c r="P21" i="32"/>
  <c r="P22" i="32"/>
  <c r="O19" i="32"/>
  <c r="O20" i="32"/>
  <c r="O21" i="32"/>
  <c r="O22" i="32"/>
  <c r="N19" i="32"/>
  <c r="N20" i="32"/>
  <c r="N21" i="32"/>
  <c r="N22" i="32"/>
  <c r="M19" i="32"/>
  <c r="M20" i="32"/>
  <c r="M21" i="32"/>
  <c r="M22" i="32"/>
  <c r="M18" i="32"/>
  <c r="N18" i="32"/>
  <c r="O18" i="32"/>
  <c r="P18" i="32"/>
  <c r="L19" i="32"/>
  <c r="L20" i="32"/>
  <c r="L21" i="32"/>
  <c r="L22" i="32"/>
  <c r="L18" i="32"/>
  <c r="B25" i="8"/>
  <c r="D24" i="14"/>
  <c r="J17" i="28"/>
  <c r="C17" i="28"/>
  <c r="D17" i="28"/>
  <c r="E17" i="28"/>
  <c r="F17" i="28"/>
  <c r="G17" i="28"/>
  <c r="H17" i="28"/>
  <c r="I17" i="28"/>
  <c r="B17" i="28"/>
  <c r="D25" i="8"/>
  <c r="E25" i="8"/>
  <c r="F25" i="8"/>
  <c r="G25" i="8"/>
  <c r="R29" i="26" l="1"/>
  <c r="O29" i="26"/>
  <c r="Q29" i="26"/>
  <c r="P29" i="26"/>
  <c r="N29" i="26"/>
  <c r="O21" i="24"/>
  <c r="Q21" i="24"/>
  <c r="R21" i="24"/>
  <c r="P21" i="24"/>
  <c r="C25" i="8"/>
  <c r="C10" i="34" l="1"/>
  <c r="D10" i="34"/>
  <c r="E10" i="34"/>
  <c r="F10" i="34"/>
  <c r="B10" i="34"/>
  <c r="M18" i="29"/>
  <c r="J18" i="29"/>
  <c r="G18" i="29"/>
  <c r="D18" i="29"/>
  <c r="D17" i="18"/>
  <c r="G17" i="18"/>
  <c r="J17" i="18"/>
  <c r="C23" i="32"/>
  <c r="D23" i="32"/>
  <c r="E23" i="32"/>
  <c r="F23" i="32"/>
  <c r="B23" i="32"/>
  <c r="E24" i="14" l="1"/>
  <c r="F24" i="14"/>
  <c r="G24" i="14"/>
  <c r="C24" i="14"/>
  <c r="K24" i="14" l="1"/>
  <c r="H24" i="14"/>
  <c r="J24" i="14" l="1"/>
  <c r="I24" i="14"/>
  <c r="L24" i="14"/>
  <c r="L18" i="29" l="1"/>
  <c r="I18" i="29"/>
  <c r="F18" i="29"/>
  <c r="C18" i="29"/>
  <c r="C17" i="18" l="1"/>
  <c r="I17" i="18"/>
  <c r="H23" i="32" l="1"/>
  <c r="M23" i="32" s="1"/>
  <c r="I23" i="32"/>
  <c r="N23" i="32" s="1"/>
  <c r="J23" i="32"/>
  <c r="O23" i="32" s="1"/>
  <c r="G23" i="32"/>
  <c r="L23" i="32" s="1"/>
  <c r="K23" i="32"/>
  <c r="P23" i="32" s="1"/>
  <c r="H17" i="18" l="1"/>
  <c r="B17" i="18"/>
  <c r="K18" i="29" l="1"/>
  <c r="H18" i="29"/>
  <c r="E18" i="29"/>
  <c r="B18" i="29"/>
</calcChain>
</file>

<file path=xl/sharedStrings.xml><?xml version="1.0" encoding="utf-8"?>
<sst xmlns="http://schemas.openxmlformats.org/spreadsheetml/2006/main" count="3743" uniqueCount="2187">
  <si>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</si>
  <si>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</si>
  <si>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</si>
  <si>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</si>
  <si>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</si>
  <si>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</si>
  <si>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</si>
  <si>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</si>
  <si>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</si>
  <si>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</si>
  <si>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</si>
  <si>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</si>
  <si>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</si>
  <si>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</si>
  <si>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</si>
  <si>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</si>
  <si>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</si>
  <si>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</si>
  <si>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</si>
  <si>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</si>
  <si>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</si>
  <si>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</si>
  <si>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</si>
  <si>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</si>
  <si>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</si>
  <si>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</si>
  <si>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</si>
  <si>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</si>
  <si>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</si>
  <si>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</si>
  <si>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</si>
  <si>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</si>
  <si>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</si>
  <si>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</si>
  <si>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</si>
  <si>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</si>
  <si>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</si>
  <si>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</si>
  <si>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</si>
  <si>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</si>
  <si>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</si>
  <si>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</si>
  <si>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</si>
  <si>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</si>
  <si>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</si>
  <si>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</si>
  <si>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</si>
  <si>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</si>
  <si>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</si>
  <si>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</si>
  <si>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</si>
  <si>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</si>
  <si>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</si>
  <si>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</si>
  <si>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</si>
  <si>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</si>
  <si>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</si>
  <si>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</si>
  <si>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</si>
  <si>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</si>
  <si>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</si>
  <si>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</si>
  <si>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</si>
  <si>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</si>
  <si>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</si>
  <si>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</si>
  <si>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</si>
  <si>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</si>
  <si>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</si>
  <si>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</si>
  <si>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</si>
  <si>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</si>
  <si>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</si>
  <si>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</si>
  <si>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</si>
  <si>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</si>
  <si>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</si>
  <si>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</si>
  <si>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</si>
  <si>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</si>
  <si>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</si>
  <si>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</si>
  <si>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</si>
  <si>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</si>
  <si>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</si>
  <si>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</si>
  <si>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</si>
  <si>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</si>
  <si>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</si>
  <si>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</si>
  <si>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</si>
  <si>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</si>
  <si>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</si>
  <si>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</si>
  <si>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</si>
  <si>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</si>
  <si>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</si>
  <si>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</si>
  <si>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</si>
  <si>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</si>
  <si>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</si>
  <si>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</si>
  <si>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</si>
  <si>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</si>
  <si>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</si>
  <si>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</si>
  <si>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</si>
  <si>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</si>
  <si>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</si>
  <si>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</si>
  <si>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</si>
  <si>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</si>
  <si>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</si>
  <si>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</si>
  <si>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</si>
  <si>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</si>
  <si>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</si>
  <si>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</si>
  <si>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</si>
  <si>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</si>
  <si>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</si>
  <si>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</si>
  <si>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</si>
  <si>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</si>
  <si>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</si>
  <si>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</si>
  <si>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</si>
  <si>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</si>
  <si>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</si>
  <si>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</si>
  <si>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</si>
  <si>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</si>
  <si>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</si>
  <si>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</si>
  <si>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</si>
  <si>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</si>
  <si>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</si>
  <si>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</si>
  <si>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</si>
  <si>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</si>
  <si>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</si>
  <si>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</si>
  <si>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</si>
  <si>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</si>
  <si>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</si>
  <si>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</si>
  <si>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</si>
  <si>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</si>
  <si>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</si>
  <si>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</si>
  <si>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</si>
  <si>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</si>
  <si>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</si>
  <si>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</si>
  <si>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</si>
  <si>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</si>
  <si>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</si>
  <si>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</si>
  <si>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</si>
  <si>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</si>
  <si>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</si>
  <si>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</si>
  <si>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</si>
  <si>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</si>
  <si>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</si>
  <si>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</si>
  <si>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</si>
  <si>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</si>
  <si>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</si>
  <si>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</si>
  <si>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</si>
  <si>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</si>
  <si>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</si>
  <si>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</si>
  <si>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</si>
  <si>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</si>
  <si>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</si>
  <si>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</si>
  <si>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</si>
  <si>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</si>
  <si>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</si>
  <si>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</si>
  <si>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</si>
  <si>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</si>
  <si>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</si>
  <si>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</si>
  <si>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</si>
  <si>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</si>
  <si>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</si>
  <si>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</si>
  <si>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</si>
  <si>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</si>
  <si>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</si>
  <si>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</si>
  <si>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</si>
  <si>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</si>
  <si>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</si>
  <si>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</si>
  <si>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</si>
  <si>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</si>
  <si>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</si>
  <si>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</si>
  <si>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</si>
  <si>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</si>
  <si>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</si>
  <si>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</si>
  <si>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</si>
  <si>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</si>
  <si>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</si>
  <si>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</si>
  <si>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</si>
  <si>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</si>
  <si>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</si>
  <si>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</si>
  <si>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</si>
  <si>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</si>
  <si>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</si>
  <si>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</si>
  <si>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</si>
  <si>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</si>
  <si>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</si>
  <si>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</si>
  <si>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</si>
  <si>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</si>
  <si>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</si>
  <si>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</si>
  <si>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</si>
  <si>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</si>
  <si>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</si>
  <si>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</si>
  <si>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</si>
  <si>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</si>
  <si>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</si>
  <si>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</si>
  <si>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</si>
  <si>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</si>
  <si>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</si>
  <si>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</si>
  <si>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</si>
  <si>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</si>
  <si>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</si>
  <si>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</si>
  <si>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</si>
  <si>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</si>
  <si>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</si>
  <si>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</si>
  <si>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</si>
  <si>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</si>
  <si>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</si>
  <si>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</si>
  <si>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</si>
  <si>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</si>
  <si>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</si>
  <si>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</si>
  <si>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</si>
  <si>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</si>
  <si>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</si>
  <si>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</si>
  <si>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</si>
  <si>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</si>
  <si>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</si>
  <si>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</si>
  <si>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</si>
  <si>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</si>
  <si>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</si>
  <si>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</si>
  <si>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</si>
  <si>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</si>
  <si>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</si>
  <si>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</si>
  <si>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</si>
  <si>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</si>
  <si>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</si>
  <si>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</si>
  <si>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</si>
  <si>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</si>
  <si>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</si>
  <si>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</si>
  <si>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</si>
  <si>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</si>
  <si>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</si>
  <si>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</si>
  <si>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</si>
  <si>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</si>
  <si>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</si>
  <si>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</si>
  <si>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</si>
  <si>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</si>
  <si>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</si>
  <si>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</si>
  <si>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</si>
  <si>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</si>
  <si>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</si>
  <si>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</si>
  <si>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</si>
  <si>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</si>
  <si>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</si>
  <si>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</si>
  <si>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</si>
  <si>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</si>
  <si>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</si>
  <si>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</si>
  <si>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</si>
  <si>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</si>
  <si>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</si>
  <si>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</si>
  <si>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</si>
  <si>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</si>
  <si>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</si>
  <si>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</si>
  <si>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</si>
  <si>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</si>
  <si>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</si>
  <si>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</si>
  <si>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</si>
  <si>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</si>
  <si>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</si>
  <si>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</si>
  <si>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</si>
  <si>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</si>
  <si>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</si>
  <si>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</si>
  <si>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</si>
  <si>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</si>
  <si>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</si>
  <si>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</si>
  <si>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</si>
  <si>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</si>
  <si>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</si>
  <si>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</si>
  <si>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</si>
  <si>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</si>
  <si>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</si>
  <si>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</si>
  <si>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</si>
  <si>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</si>
  <si>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</si>
  <si>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</si>
  <si>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</si>
  <si>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</si>
  <si>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</si>
  <si>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</si>
  <si>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</si>
  <si>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</si>
  <si>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</si>
  <si>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</si>
  <si>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</si>
  <si>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</si>
  <si>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</si>
  <si>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</si>
  <si>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</si>
  <si>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</si>
  <si>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</si>
  <si>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</si>
  <si>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</si>
  <si>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</si>
  <si>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</si>
  <si>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</si>
  <si>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</si>
  <si>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</si>
  <si>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</si>
  <si>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</si>
  <si>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</si>
  <si>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</si>
  <si>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</si>
  <si>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</si>
  <si>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</si>
  <si>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</si>
  <si>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</si>
  <si>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</si>
  <si>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</si>
  <si>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</si>
  <si>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</si>
  <si>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</si>
  <si>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</si>
  <si>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</si>
  <si>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</si>
  <si>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</si>
  <si>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</si>
  <si>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</si>
  <si>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</si>
  <si>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</si>
  <si>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</si>
  <si>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</si>
  <si>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</si>
  <si>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</si>
  <si>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</si>
  <si>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</si>
  <si>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</si>
  <si>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</si>
  <si>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</si>
  <si>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</si>
  <si>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</si>
  <si>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</si>
  <si>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</si>
  <si>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</si>
  <si>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</si>
  <si>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</si>
  <si>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</si>
  <si>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</si>
  <si>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</si>
  <si>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</si>
  <si>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</si>
  <si>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</si>
  <si>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</si>
  <si>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</si>
  <si>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</si>
  <si>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</si>
  <si>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</si>
  <si>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</si>
  <si>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</si>
  <si>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</si>
  <si>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</si>
  <si>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</si>
  <si>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</si>
  <si>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</si>
  <si>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</si>
  <si>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</si>
  <si>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</si>
  <si>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</si>
  <si>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</si>
  <si>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</si>
  <si>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</si>
  <si>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</si>
  <si>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</si>
  <si>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</si>
  <si>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</si>
  <si>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</si>
  <si>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</si>
  <si>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</si>
  <si>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</si>
  <si>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</si>
  <si>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</si>
  <si>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</si>
  <si>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</si>
  <si>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</si>
  <si>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</si>
  <si>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</si>
  <si>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</si>
  <si>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</si>
  <si>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</si>
  <si>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</si>
  <si>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</si>
  <si>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</si>
  <si>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</si>
  <si>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</si>
  <si>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</si>
  <si>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</si>
  <si>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</si>
  <si>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</si>
  <si>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</si>
  <si>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</si>
  <si>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</si>
  <si>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</si>
  <si>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</si>
  <si>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</si>
  <si>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</si>
  <si>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</si>
  <si>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</si>
  <si>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</si>
  <si>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</si>
  <si>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</si>
  <si>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</si>
  <si>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</si>
  <si>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</si>
  <si>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</si>
  <si>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</si>
  <si>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</si>
  <si>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</si>
  <si>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</si>
  <si>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</si>
  <si>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</si>
  <si>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</si>
  <si>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</si>
  <si>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</si>
  <si>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</si>
  <si>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</si>
  <si>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</si>
  <si>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</si>
  <si>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</si>
  <si>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</si>
  <si>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</si>
  <si>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</si>
  <si>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</si>
  <si>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</si>
  <si>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</si>
  <si>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</si>
  <si>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</si>
  <si>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</si>
  <si>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</si>
  <si>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</si>
  <si>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</si>
  <si>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</si>
  <si>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</si>
  <si>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</si>
  <si>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</si>
  <si>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</si>
  <si>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</si>
  <si>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</si>
  <si>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</si>
  <si>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</si>
  <si>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</si>
  <si>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</si>
  <si>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</si>
  <si>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</si>
  <si>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</si>
  <si>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</si>
  <si>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</si>
  <si>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</si>
  <si>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</si>
  <si>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</si>
  <si>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</si>
  <si>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</si>
  <si>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</si>
  <si>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</si>
  <si>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</si>
  <si>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</si>
  <si>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</si>
  <si>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</si>
  <si>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</si>
  <si>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</si>
  <si>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</si>
  <si>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</si>
  <si>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</si>
  <si>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</si>
  <si>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</si>
  <si>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</si>
  <si>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</si>
  <si>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</si>
  <si>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</si>
  <si>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</si>
  <si>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</si>
  <si>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</si>
  <si>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</si>
  <si>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</si>
  <si>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</si>
  <si>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</si>
  <si>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</si>
  <si>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</si>
  <si>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</si>
  <si>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</si>
  <si>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</si>
  <si>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</si>
  <si>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</si>
  <si>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</si>
  <si>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</si>
  <si>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</si>
  <si>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</si>
  <si>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</si>
  <si>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</si>
  <si>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</si>
  <si>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</si>
  <si>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</si>
  <si>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</si>
  <si>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</si>
  <si>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</si>
  <si>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</si>
  <si>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</si>
  <si>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</si>
  <si>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</si>
  <si>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</si>
  <si>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</si>
  <si>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</si>
  <si>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</si>
  <si>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</si>
  <si>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</si>
  <si>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</si>
  <si>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</si>
  <si>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</si>
  <si>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</si>
  <si>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</si>
  <si>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</si>
  <si>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</si>
  <si>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</si>
  <si>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</si>
  <si>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</si>
  <si>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</si>
  <si>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</si>
  <si>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</si>
  <si>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</si>
  <si>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</si>
  <si>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</si>
  <si>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</si>
  <si>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</si>
  <si>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</si>
  <si>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</si>
  <si>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</si>
  <si>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</si>
  <si>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</si>
  <si>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</si>
  <si>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</si>
  <si>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</si>
  <si>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</si>
  <si>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</si>
  <si>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</si>
  <si>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</si>
  <si>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</si>
  <si>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</si>
  <si>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</si>
  <si>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</si>
  <si>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</si>
  <si>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</si>
  <si>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</si>
  <si>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</si>
  <si>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</si>
  <si>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</si>
  <si>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</si>
  <si>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</si>
  <si>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</si>
  <si>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</si>
  <si>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</si>
  <si>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</si>
  <si>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</si>
  <si>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</si>
  <si>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</si>
  <si>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</si>
  <si>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</si>
  <si>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</si>
  <si>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</si>
  <si>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</si>
  <si>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</si>
  <si>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</si>
  <si>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</si>
  <si>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</si>
  <si>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</si>
  <si>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</si>
  <si>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</si>
  <si>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</si>
  <si>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</si>
  <si>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</si>
  <si>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</si>
  <si>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</si>
  <si>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</si>
  <si>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</si>
  <si>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</si>
  <si>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</si>
  <si>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</si>
  <si>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</si>
  <si>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</si>
  <si>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</si>
  <si>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</si>
  <si>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</si>
  <si>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</si>
  <si>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</si>
  <si>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</si>
  <si>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</si>
  <si>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</si>
  <si>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</si>
  <si>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</si>
  <si>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</si>
  <si>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</si>
  <si>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</si>
  <si>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</si>
  <si>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</si>
  <si>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</si>
  <si>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</si>
  <si>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</si>
  <si>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</si>
  <si>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</si>
  <si>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</si>
  <si>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</si>
  <si>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</si>
  <si>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</si>
  <si>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</si>
  <si>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</si>
  <si>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</si>
  <si>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</si>
  <si>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</si>
  <si>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</si>
  <si>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</si>
  <si>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</si>
  <si>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</si>
  <si>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</si>
  <si>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</si>
  <si>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</si>
  <si>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</si>
  <si>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</si>
  <si>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</si>
  <si>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</si>
  <si>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</si>
  <si>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</si>
  <si>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</si>
  <si>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</si>
  <si>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</si>
  <si>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</si>
  <si>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</si>
  <si>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</si>
  <si>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</si>
  <si>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</si>
  <si>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</si>
  <si>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</si>
  <si>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</si>
  <si>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</si>
  <si>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</si>
  <si>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</si>
  <si>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</si>
  <si>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</si>
  <si>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</si>
  <si>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</si>
  <si>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</si>
  <si>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</si>
  <si>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</si>
  <si>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</si>
  <si>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</si>
  <si>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</si>
  <si>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</si>
  <si>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</si>
  <si>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</si>
  <si>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</si>
  <si>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</si>
  <si>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</si>
  <si>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</si>
  <si>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</si>
  <si>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</si>
  <si>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</si>
  <si>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</si>
  <si>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</si>
  <si>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</si>
  <si>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</si>
  <si>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</si>
  <si>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</si>
  <si>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</si>
  <si>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</si>
  <si>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</si>
  <si>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</si>
  <si>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</si>
  <si>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</si>
  <si>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</si>
  <si>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</si>
  <si>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</si>
  <si>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</si>
  <si>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</si>
  <si>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</si>
  <si>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</si>
  <si>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</si>
  <si>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</si>
  <si>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</si>
  <si>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</si>
  <si>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</si>
  <si>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</si>
  <si>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</si>
  <si>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</si>
  <si>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</si>
  <si>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</si>
  <si>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</si>
  <si>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</si>
  <si>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</si>
  <si>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</si>
  <si>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</si>
  <si>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</si>
  <si>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</si>
  <si>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</si>
  <si>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</si>
  <si>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</si>
  <si>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</si>
  <si>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</si>
  <si>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</si>
  <si>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</si>
  <si>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</si>
  <si>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</si>
  <si>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</si>
  <si>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</si>
  <si>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</si>
  <si>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</si>
  <si>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</si>
  <si>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</si>
  <si>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</si>
  <si>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</si>
  <si>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</si>
  <si>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</si>
  <si>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</si>
  <si>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</si>
  <si>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</si>
  <si>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</si>
  <si>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</si>
  <si>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2564</t>
  </si>
  <si>
    <t>14</t>
  </si>
  <si>
    <t>37</t>
  </si>
  <si>
    <t>39</t>
  </si>
  <si>
    <t>105</t>
  </si>
  <si>
    <t>106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</si>
  <si>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</si>
  <si>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</si>
  <si>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</si>
  <si>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</si>
  <si>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</si>
  <si>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</si>
  <si>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</si>
  <si>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</si>
  <si>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</si>
  <si>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</si>
  <si>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</si>
  <si>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</si>
  <si>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</si>
  <si>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</si>
  <si>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</si>
  <si>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</si>
  <si>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</si>
  <si>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</si>
  <si>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</si>
  <si>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</si>
  <si>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</si>
  <si>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</si>
  <si>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</si>
  <si>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</si>
  <si>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</si>
  <si>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</si>
  <si>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</si>
  <si>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</si>
  <si>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</si>
  <si>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</si>
  <si>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</si>
  <si>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</si>
  <si>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</si>
  <si>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</si>
  <si>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</si>
  <si>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</si>
  <si>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</si>
  <si>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</si>
  <si>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</si>
  <si>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</si>
  <si>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</si>
  <si>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</si>
  <si>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</si>
  <si>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</si>
  <si>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</si>
  <si>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</si>
  <si>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</si>
  <si>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</si>
  <si>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</si>
  <si>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</si>
  <si>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</si>
  <si>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</si>
  <si>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</si>
  <si>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</si>
  <si>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</si>
  <si>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</si>
  <si>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</si>
  <si>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</si>
  <si>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</si>
  <si>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</si>
  <si>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</si>
  <si>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</si>
  <si>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</si>
  <si>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</si>
  <si>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</si>
  <si>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</si>
  <si>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</si>
  <si>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</si>
  <si>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</si>
  <si>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</si>
  <si>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</si>
  <si>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</si>
  <si>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</si>
  <si>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</si>
  <si>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</si>
  <si>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</si>
  <si>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</si>
  <si>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</si>
  <si>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</si>
  <si>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</si>
  <si>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</si>
  <si>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</si>
  <si>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</si>
  <si>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</si>
  <si>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</si>
  <si>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</si>
  <si>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</si>
  <si>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</si>
  <si>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</si>
  <si>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</si>
  <si>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</si>
  <si>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</si>
  <si>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</si>
  <si>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</si>
  <si>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</si>
  <si>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</si>
  <si>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</si>
  <si>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</si>
  <si>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</si>
  <si>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</si>
  <si>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</si>
  <si>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</si>
  <si>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</si>
  <si>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</si>
  <si>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</si>
  <si>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</si>
  <si>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</si>
  <si>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</si>
  <si>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</si>
  <si>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</si>
  <si>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</si>
  <si>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</si>
  <si>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</si>
  <si>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</si>
  <si>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</si>
  <si>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</si>
  <si>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</si>
  <si>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</si>
  <si>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</si>
  <si>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</si>
  <si>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</si>
  <si>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</si>
  <si>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</si>
  <si>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</si>
  <si>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</si>
  <si>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</si>
  <si>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</si>
  <si>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</si>
  <si>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</si>
  <si>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</si>
  <si>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</si>
  <si>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</si>
  <si>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</si>
  <si>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</si>
  <si>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</si>
  <si>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</si>
  <si>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</si>
  <si>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</si>
  <si>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</si>
  <si>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</si>
  <si>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</si>
  <si>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</si>
  <si>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</si>
  <si>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</si>
  <si>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</si>
  <si>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</si>
  <si>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</si>
  <si>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</si>
  <si>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</si>
  <si>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</si>
  <si>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</si>
  <si>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</si>
  <si>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</si>
  <si>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</si>
  <si>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</si>
  <si>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</si>
  <si>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</si>
  <si>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</si>
  <si>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</si>
  <si>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</si>
  <si>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</si>
  <si>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</si>
  <si>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</si>
  <si>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</si>
  <si>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</si>
  <si>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</si>
  <si>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</si>
  <si>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</si>
  <si>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</si>
  <si>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92</t>
  </si>
  <si>
    <t>สำนักงานคณะกรรมการกำกับกิจการพลังงาน</t>
  </si>
  <si>
    <t>2565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</si>
  <si>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</si>
  <si>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</si>
  <si>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</si>
  <si>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</si>
  <si>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</si>
  <si>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t>สกพ. หมายถึง สำนักงานคณะกรรมการกำกับกิจการพลังงาน</t>
  </si>
  <si>
    <t>การขุดหรือลอกกรวด ทราย หรือดิน</t>
  </si>
  <si>
    <t>โรงงานประกอบกิจการเกี่ยวกับการทำ ตัด ซอย บด หรือย่อยน้ำแข็ง</t>
  </si>
  <si>
    <t>การเลื่อย ไส ซอย เซาะร่อง หรือการแปรรูปไม้ด้วยวิธีอื่นที่คล้ายคลึงกัน</t>
  </si>
  <si>
    <t>การทำฝอยไม้ การบด ป่น หรือย่อยไม้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</si>
  <si>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</si>
  <si>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การทำภาชนะบรรจุ เช่น ถุง หรือกระสอบ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</si>
  <si>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</si>
  <si>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</si>
  <si>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การซ่อมแซมยานที่ขับเคลื่อนด้วยเครื่องยนต์หรือส่วนประกอบของยานดังกล่าว</t>
  </si>
  <si>
    <t>โรงงานคัดแยกหรือฝังกลบสิ่งปฏิกูลหรือวัสดุที่ไม่ใช้แล้ว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</si>
  <si>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</t>
  </si>
  <si>
    <t>TSIC</t>
  </si>
  <si>
    <t xml:space="preserve"> 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    </t>
  </si>
  <si>
    <t>การผลิตพลังงานไฟฟ้าจากพลังงานแสงอาทิตย์ ยกเว้นที่ติดตั้งบนหลังคา ดาดฟ้า</t>
  </si>
  <si>
    <t>การทำชิ้นส่วนพิเศษหรืออุปกรณ์สำหรับรถยนต์ หรือรถพ่วง</t>
  </si>
  <si>
    <t>ทะเบียนโรงงานรูปแบบใหม่ (14 หลัก) FID</t>
  </si>
  <si>
    <t>โรงงานผลิตภาชนะบรรจุจากกระดาษทุกชนิดหรือแผ่นกระดาษไฟเบอร์ (Fibreboard)</t>
  </si>
  <si>
    <t>2566</t>
  </si>
  <si>
    <t>เป็นรายเดือน ระหว่างปี 2564-2566</t>
  </si>
  <si>
    <t>60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</si>
  <si>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</si>
  <si>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</si>
  <si>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2564-2566</t>
  </si>
  <si>
    <t>ระหว่างปี 2564-2566</t>
  </si>
  <si>
    <t xml:space="preserve">    ประเภทอุตสาหกรรมลำดับที่ 3(2) การขุดหรือลอกกรวด ทราย หรือดิน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</si>
  <si>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</si>
  <si>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</si>
  <si>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</si>
  <si>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</si>
  <si>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การชุบเคลือบผิว (Plating, Anodizing)</t>
  </si>
  <si>
    <t>การบดดินหรือเตรียมวัสดุอื่นเพื่อผสมทำปุ๋ย หรือสารป้องกันหรือกำจัดศัตรูพืชหรือสัตว์</t>
  </si>
  <si>
    <t xml:space="preserve">  1. ผลิตภัณฑ์จากพืช (Basic agro-Industry)</t>
  </si>
  <si>
    <t xml:space="preserve">   จังหวัด สมุทรสาคร                                                                                          </t>
  </si>
  <si>
    <t>55</t>
  </si>
  <si>
    <t>68</t>
  </si>
  <si>
    <t>72</t>
  </si>
  <si>
    <t>73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</si>
  <si>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</si>
  <si>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</si>
  <si>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การสร้าง ประกอบ ดัดแปลง หรือเปลี่ยนแปลงสภาพจักรยานยนต์ จักรยานสามล้อ หรือจักรยาน</t>
  </si>
  <si>
    <t>56</t>
  </si>
  <si>
    <t>66</t>
  </si>
  <si>
    <t>38211</t>
  </si>
  <si>
    <t>15</t>
  </si>
  <si>
    <t>คลองหลวง</t>
  </si>
  <si>
    <t>12120</t>
  </si>
  <si>
    <t>5</t>
  </si>
  <si>
    <t>16299</t>
  </si>
  <si>
    <t>35101</t>
  </si>
  <si>
    <t>6</t>
  </si>
  <si>
    <t>-</t>
  </si>
  <si>
    <t>พหลโยธิน</t>
  </si>
  <si>
    <t>08103</t>
  </si>
  <si>
    <t>8</t>
  </si>
  <si>
    <t>2</t>
  </si>
  <si>
    <t>25111</t>
  </si>
  <si>
    <t>คลองหนึ่ง</t>
  </si>
  <si>
    <t>ผลิตคอนกรีตผสมเสร็จ</t>
  </si>
  <si>
    <t>23953</t>
  </si>
  <si>
    <t>1</t>
  </si>
  <si>
    <t>เมืองนครสวรรค์</t>
  </si>
  <si>
    <t>60240</t>
  </si>
  <si>
    <t>สวรรคโลก</t>
  </si>
  <si>
    <t>64110</t>
  </si>
  <si>
    <t>16</t>
  </si>
  <si>
    <t>บางระกำ</t>
  </si>
  <si>
    <t>65140</t>
  </si>
  <si>
    <t>ขุดตักดินสำหรับใช้ในการก่อสร้าง</t>
  </si>
  <si>
    <t>ขุด-ตักดินสำหรับใช้ในการก่อสร้าง</t>
  </si>
  <si>
    <t>ขุดตักดินในที่ดินกรรมสิทธิ์</t>
  </si>
  <si>
    <t>ขุดตักดินและดูดทรายในที่ดินกรรมสิทธิ์</t>
  </si>
  <si>
    <t>7</t>
  </si>
  <si>
    <t>23951</t>
  </si>
  <si>
    <t>52101</t>
  </si>
  <si>
    <t>22210</t>
  </si>
  <si>
    <t>3</t>
  </si>
  <si>
    <t>92170</t>
  </si>
  <si>
    <t>90110</t>
  </si>
  <si>
    <t>4</t>
  </si>
  <si>
    <t>9</t>
  </si>
  <si>
    <t>ดูดทราย</t>
  </si>
  <si>
    <t>พิชัย</t>
  </si>
  <si>
    <t>38300</t>
  </si>
  <si>
    <t>22220</t>
  </si>
  <si>
    <t>อุทัย</t>
  </si>
  <si>
    <t>13210</t>
  </si>
  <si>
    <t>01630</t>
  </si>
  <si>
    <t>เมืองชุมพร</t>
  </si>
  <si>
    <t>86000</t>
  </si>
  <si>
    <t>16220</t>
  </si>
  <si>
    <t>แม่ข้าวต้ม</t>
  </si>
  <si>
    <t>เมืองเชียงราย</t>
  </si>
  <si>
    <t>57100</t>
  </si>
  <si>
    <t>คอนกรีตผสมเสร็จ</t>
  </si>
  <si>
    <t>10611</t>
  </si>
  <si>
    <t>เมืองสิงห์บุรี</t>
  </si>
  <si>
    <t>16000</t>
  </si>
  <si>
    <t>แม่น้ำกก</t>
  </si>
  <si>
    <t>วังทอง</t>
  </si>
  <si>
    <t>ห้วยกระเจา</t>
  </si>
  <si>
    <t>71170</t>
  </si>
  <si>
    <t>11</t>
  </si>
  <si>
    <t>บางเตย</t>
  </si>
  <si>
    <t>10795</t>
  </si>
  <si>
    <t>10132</t>
  </si>
  <si>
    <t>12</t>
  </si>
  <si>
    <t>20210</t>
  </si>
  <si>
    <t>คอกกระบือ</t>
  </si>
  <si>
    <t>เมืองสมุทรสาคร</t>
  </si>
  <si>
    <t>74000</t>
  </si>
  <si>
    <t>32501</t>
  </si>
  <si>
    <t>ในคลองบางปลากด</t>
  </si>
  <si>
    <t>พระสมุทรเจดีย์</t>
  </si>
  <si>
    <t>10290</t>
  </si>
  <si>
    <t>เมืองระยอง</t>
  </si>
  <si>
    <t>คัดแยกวัสดุที่ไม่ใช้แล้วที่ไม่เป็นของเสียอันตราย</t>
  </si>
  <si>
    <t>ศรีราชา</t>
  </si>
  <si>
    <t>บางพลี</t>
  </si>
  <si>
    <t>10540</t>
  </si>
  <si>
    <t>10</t>
  </si>
  <si>
    <t>22230</t>
  </si>
  <si>
    <t>บ้านบึง</t>
  </si>
  <si>
    <t>20170</t>
  </si>
  <si>
    <t>25922</t>
  </si>
  <si>
    <t>20220</t>
  </si>
  <si>
    <t>22191</t>
  </si>
  <si>
    <t>บางเลน</t>
  </si>
  <si>
    <t>73130</t>
  </si>
  <si>
    <t>25129</t>
  </si>
  <si>
    <t>เมืองลำปาง</t>
  </si>
  <si>
    <t>52000</t>
  </si>
  <si>
    <t>22299</t>
  </si>
  <si>
    <t>25910</t>
  </si>
  <si>
    <t>อู่ทอง</t>
  </si>
  <si>
    <t>72160</t>
  </si>
  <si>
    <t>ผลิตน้ำดื่มบรรจุขวด</t>
  </si>
  <si>
    <t>11041</t>
  </si>
  <si>
    <t>ชุบโลหะ</t>
  </si>
  <si>
    <t>25921</t>
  </si>
  <si>
    <t>อ้อมน้อย</t>
  </si>
  <si>
    <t>กระทุ่มแบน</t>
  </si>
  <si>
    <t>74130</t>
  </si>
  <si>
    <t>ผลิตอาหารสัตว์</t>
  </si>
  <si>
    <t>10801</t>
  </si>
  <si>
    <t>88/8</t>
  </si>
  <si>
    <t>ดอนไก่ดี</t>
  </si>
  <si>
    <t>74110</t>
  </si>
  <si>
    <t>18122</t>
  </si>
  <si>
    <t>เมืองสมุทรปราการ</t>
  </si>
  <si>
    <t>10280</t>
  </si>
  <si>
    <t>พระประแดง</t>
  </si>
  <si>
    <t>10130</t>
  </si>
  <si>
    <t>บางบัวทอง</t>
  </si>
  <si>
    <t>11110</t>
  </si>
  <si>
    <t>ลาดหลุมแก้ว</t>
  </si>
  <si>
    <t>12140</t>
  </si>
  <si>
    <t>พันท้ายนรสิงห์</t>
  </si>
  <si>
    <t>16101</t>
  </si>
  <si>
    <t>พนมสารคาม</t>
  </si>
  <si>
    <t>24120</t>
  </si>
  <si>
    <t>พัฒนานิคม</t>
  </si>
  <si>
    <t>15140</t>
  </si>
  <si>
    <t>17020</t>
  </si>
  <si>
    <t>หนองอิรุณ</t>
  </si>
  <si>
    <t>บ้านเกาะ</t>
  </si>
  <si>
    <t>29309</t>
  </si>
  <si>
    <t>บางปลา</t>
  </si>
  <si>
    <t>ปราณบุรี</t>
  </si>
  <si>
    <t>นาวังหิน</t>
  </si>
  <si>
    <t>พนัสนิคม</t>
  </si>
  <si>
    <t>20140</t>
  </si>
  <si>
    <t>38110</t>
  </si>
  <si>
    <t>บางน้ำจืด</t>
  </si>
  <si>
    <t>13</t>
  </si>
  <si>
    <t>นาดี</t>
  </si>
  <si>
    <t>ไทรใหญ่</t>
  </si>
  <si>
    <t>ไทรน้อย</t>
  </si>
  <si>
    <t>11150</t>
  </si>
  <si>
    <t>บางหญ้าแพรก</t>
  </si>
  <si>
    <t>บางบ่อ</t>
  </si>
  <si>
    <t>10560</t>
  </si>
  <si>
    <t>30911</t>
  </si>
  <si>
    <t>บางเพรียง</t>
  </si>
  <si>
    <t>10299</t>
  </si>
  <si>
    <t>31001</t>
  </si>
  <si>
    <t>33121</t>
  </si>
  <si>
    <t>10752</t>
  </si>
  <si>
    <t>บางเสาธง</t>
  </si>
  <si>
    <t>10570</t>
  </si>
  <si>
    <t>คัดแยกสิ่งปฏิกูลหรือวัสดุที่ไม่ใช้แล้วที่ไม่เป็นของเสียอันตราย</t>
  </si>
  <si>
    <t>21</t>
  </si>
  <si>
    <t>ประเวศ</t>
  </si>
  <si>
    <t>10250</t>
  </si>
  <si>
    <t>ลำลูกกา</t>
  </si>
  <si>
    <t>12150</t>
  </si>
  <si>
    <t>10743</t>
  </si>
  <si>
    <t>บางพลีใหญ่</t>
  </si>
  <si>
    <t>21001</t>
  </si>
  <si>
    <t>ลำโพ</t>
  </si>
  <si>
    <t>หนองบัว</t>
  </si>
  <si>
    <t>บ้านค่าย</t>
  </si>
  <si>
    <t>21120</t>
  </si>
  <si>
    <t>77</t>
  </si>
  <si>
    <t>10616</t>
  </si>
  <si>
    <t xml:space="preserve">   จังหวัด สมุทรปราการ                                                                  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</si>
  <si>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เดือนเมษายน 2566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</si>
  <si>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เดือนเมษายน 2566</t>
  </si>
  <si>
    <t xml:space="preserve">      เดือนเมษายน 2566  ส่วนราชการที่ออกใบอนุญาตประกอบกิจการ จำพวก 3 และใบรับแจ้งประกอบกิจการ จำพวก 2 ของโรงงานอุตสาหกรรม มีดังนี้</t>
  </si>
  <si>
    <t>เดือนเมษายน 2566</t>
  </si>
  <si>
    <t xml:space="preserve">  เดือนเมษายน 2566 ดังนี้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</si>
  <si>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เดือนเมษายน 2566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</si>
  <si>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เดือนเมษายน 2566</t>
  </si>
  <si>
    <t>89</t>
  </si>
  <si>
    <t>การล้าง ชำแหละ แกะ ต้ม นึ่ง ทอด หรือบดสัตว์ หรือส่วนหนึ่งส่วนใดของสัตว์</t>
  </si>
  <si>
    <t>โรงงานผลิต ประกอบ ดัดแปลง หรือซ่อมแซมเครื่องจักรสำหรับใช้ในการกสิกรรมหรือการเลี้ยงสัตว์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</si>
  <si>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</si>
  <si>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โรงงานผลิตผลิตภัณฑ์หรือชิ้นส่วนของผลิตภัณฑ์ ซึ่งมิใช่เครื่องแต่งกายหรือรองเท้า จากหนังสัตว์ ขนสัตว์ เขาสัตว์</t>
  </si>
  <si>
    <t>การผลิตวัตถุที่รับรองไว้ในตำรายาที่รัฐมนตรีว่าการกระทรวงสาธารณสุขประกาศ</t>
  </si>
  <si>
    <t xml:space="preserve">การผลิตวัตถุที่มุ่งหมายสำหรับใช้ในการวิเคราะห์ บำบัด บรรเทา รักษา หรือป้องกันโรค </t>
  </si>
  <si>
    <t>การตบแต่งหรือเย็บปักถักร้อยสิ่งทอ</t>
  </si>
  <si>
    <t>โรงงานผลิตก๊าซ ซึ่งมิใช่ก๊าซธรรมชาติ และโรงงานส่งหรือจำหน่ายก๊าซ แต่ไม่รวมถึงโรงงานส่งหรือจำหน่ายก๊าซที่เป็นน้ำมันเชื้อเพลิงตามกฎหมายว่าด้วยการควบคุมน้ำม้นเชื้อเพลิง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</si>
  <si>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เดือนเมษายน 2566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</si>
  <si>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เดือนเมษายน 2566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</si>
  <si>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เดือนเมษายน 2566</t>
  </si>
  <si>
    <t>ตารางที่ 13  สถิติจำนวนโรงงานอุตสาหกรรมที่เลิกประกอบกิจการ  จำแนกเป็นรายจังหวัด  เดือนเมษายน 2566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</si>
  <si>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เดือนเมษายน 2566</t>
  </si>
  <si>
    <t>33</t>
  </si>
  <si>
    <t>104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</si>
  <si>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เดือนเมษายน 2566</t>
  </si>
  <si>
    <t>3-88(1)-20/66อจ</t>
  </si>
  <si>
    <t>40370078525663</t>
  </si>
  <si>
    <t>บริษัท มิตรผลไบโอ-เพาเวอร์(อำนาจเจริญ) จำกัด</t>
  </si>
  <si>
    <t>ผลิตพลังงานไฟฟ้าจากพลังงานแสงอาทิตย์แบบบนพื้น ขนาด 0.997 เมกะวัตต์</t>
  </si>
  <si>
    <t>25/04/2566</t>
  </si>
  <si>
    <t>โฉนดที่ดินเลขที่ 71359,71360,71361</t>
  </si>
  <si>
    <t>น้ำปลีก</t>
  </si>
  <si>
    <t>เมืองอำนาจเจริญ</t>
  </si>
  <si>
    <t>37000</t>
  </si>
  <si>
    <t>จ3-58(1)-64/66ปท</t>
  </si>
  <si>
    <t>20130063325667</t>
  </si>
  <si>
    <t>บริษัท ออร์. เจริญทรัพย์ วัสดุก่อสร้าง จำกัด</t>
  </si>
  <si>
    <t xml:space="preserve">คอนกรีตผสมเสร็จ และผลิตภัณฑ์คอนกรีต เช่น เสาเข็ม </t>
  </si>
  <si>
    <t>21/04/2566</t>
  </si>
  <si>
    <t>โฉนดที่ดินเลขที่ 84333,84334,84335,84336</t>
  </si>
  <si>
    <t>บึงทองหลาง</t>
  </si>
  <si>
    <t>จ3-6(1)-3/66ขก</t>
  </si>
  <si>
    <t>20400060825666</t>
  </si>
  <si>
    <t>บริษัท ปลาร้าเชฟไพรฑูรย์ ฟู้ดโปรดักส์ จำกัด</t>
  </si>
  <si>
    <t xml:space="preserve">การทำอาหารจากสัตว์น้ำและบรรจุในภาชนะที่ผนึกและอากาศเข้าไม่ได้  เช่น ปลาร้าบรรจุขวด           
</t>
  </si>
  <si>
    <t>12/04/2566</t>
  </si>
  <si>
    <t>นส.3ก.เลขที่ 2608</t>
  </si>
  <si>
    <t>บ้านดง</t>
  </si>
  <si>
    <t>อุบลรัตน์</t>
  </si>
  <si>
    <t>40250</t>
  </si>
  <si>
    <t>0615634452</t>
  </si>
  <si>
    <t>จ3-3(2)-70/66สฎ</t>
  </si>
  <si>
    <t>20840068325666</t>
  </si>
  <si>
    <t>นายไกรพบ  พลหาญ</t>
  </si>
  <si>
    <t>น.ส. 3ก. เลขที่ 2546 เลขที่ดิน 86</t>
  </si>
  <si>
    <t>สมอทอง</t>
  </si>
  <si>
    <t>ท่าชนะ</t>
  </si>
  <si>
    <t>84170</t>
  </si>
  <si>
    <t>093-6295655</t>
  </si>
  <si>
    <t>จ3-3(2)-73/66สฎ</t>
  </si>
  <si>
    <t>20840070225664</t>
  </si>
  <si>
    <t>นายประทีป  ละม้าย</t>
  </si>
  <si>
    <t>28/04/2566</t>
  </si>
  <si>
    <t>น.ส. 4จ. เลขที่ 14203 เลขที่ดิน 57 และ น.ส. 4จ. เลขที่ 14204 เลขที่ดิน 29</t>
  </si>
  <si>
    <t>บ้านส้อง</t>
  </si>
  <si>
    <t>เวียงสระ</t>
  </si>
  <si>
    <t>84190</t>
  </si>
  <si>
    <t>093-6289498</t>
  </si>
  <si>
    <t>3-88(1)-17/66ชบ</t>
  </si>
  <si>
    <t>40200072025669</t>
  </si>
  <si>
    <t>บริษัท บีอีซีไอเอส เอเนอร์จี (ไทยแลนด์) จำกัด</t>
  </si>
  <si>
    <t>โรงงานผลิตพลังงานไฟฟ้าจากพลังงานแสงอาทิตย์บนหลังคาขนาดกำลังการผลิตติดตั้ง 2,993.76 KW</t>
  </si>
  <si>
    <t>ทุ่งขวาง</t>
  </si>
  <si>
    <t>จ3-3(2)-59/66พท</t>
  </si>
  <si>
    <t>20930058125661</t>
  </si>
  <si>
    <t>นายประโลม สุวรรณเกตุ</t>
  </si>
  <si>
    <t>07/04/2566</t>
  </si>
  <si>
    <t>โฉนดที่ดินเลขที่ 18315, 18316 และ 18317</t>
  </si>
  <si>
    <t>โคกม่วง</t>
  </si>
  <si>
    <t>เขาชัยสน</t>
  </si>
  <si>
    <t>93130</t>
  </si>
  <si>
    <t>0967499140</t>
  </si>
  <si>
    <t>จ3-3(2)-60/66พล</t>
  </si>
  <si>
    <t>20650061625669</t>
  </si>
  <si>
    <t>ทรายประมวล ขุนศรี</t>
  </si>
  <si>
    <t>ขุดตัดดินและดูดทรายในที่ดินกรรมสิทธิ์</t>
  </si>
  <si>
    <t>19/04/2566</t>
  </si>
  <si>
    <t>โฉนดที่ดินเลขที่ 571227 และ 568540</t>
  </si>
  <si>
    <t>หนองกุลา</t>
  </si>
  <si>
    <t>0966657799</t>
  </si>
  <si>
    <t>จ3-3(2)-61/66พล</t>
  </si>
  <si>
    <t>20650062325665</t>
  </si>
  <si>
    <t>ทราย ชัยประเสริฐ</t>
  </si>
  <si>
    <t>โฉนดที่ดินเลขที่ 61131</t>
  </si>
  <si>
    <t>จ3-3(2)-62/66ตง</t>
  </si>
  <si>
    <t>20920063725662</t>
  </si>
  <si>
    <t>นายบัฏ ธนศรีสุด</t>
  </si>
  <si>
    <t>24/04/2566</t>
  </si>
  <si>
    <t>น.ส.3 เล่ม 1 หน้า 137 สารบบเลขที่ 185</t>
  </si>
  <si>
    <t>ละมอ</t>
  </si>
  <si>
    <t>นาโยง</t>
  </si>
  <si>
    <t>061-524-4587</t>
  </si>
  <si>
    <t>จ3-3(2)-65/66พล</t>
  </si>
  <si>
    <t>20650065925669</t>
  </si>
  <si>
    <t>บ่อทราย มั่งมี 4 เอ็ม</t>
  </si>
  <si>
    <t>27/04/2566</t>
  </si>
  <si>
    <t>โฉนดที่ดินเลขที่ 61133</t>
  </si>
  <si>
    <t>จ3-3(2)-67/66พบ</t>
  </si>
  <si>
    <t>20760067425665</t>
  </si>
  <si>
    <t>บริษัท โชคสุริยะ การค้า จำกัด</t>
  </si>
  <si>
    <t>ขุดดินในที่ดินกรรมสิทธิ์</t>
  </si>
  <si>
    <t>โฉนดที่ดินเลขที่ 53563,61734,73108,61733</t>
  </si>
  <si>
    <t>ห้วยทรายเหนือ</t>
  </si>
  <si>
    <t>ชะอำ</t>
  </si>
  <si>
    <t>76120</t>
  </si>
  <si>
    <t>จ3-3(2)-71/66สฎ</t>
  </si>
  <si>
    <t>20840068625669</t>
  </si>
  <si>
    <t>ขุดตักคัดแยกดิน ทราย</t>
  </si>
  <si>
    <t>น.ส. 3ก. เลขที่ 2547 เลขที่ดิน 87</t>
  </si>
  <si>
    <t>จ3-9(6)-2/66พย</t>
  </si>
  <si>
    <t>20560064125668</t>
  </si>
  <si>
    <t>ศักดิ์พืชไร่</t>
  </si>
  <si>
    <t>ผลิตมันเส้นและเก็บรักษาผลิตผลทางการเกษตร</t>
  </si>
  <si>
    <t>10621</t>
  </si>
  <si>
    <t>โฉนดที่ดินเลขที่ 13085 ,32948</t>
  </si>
  <si>
    <t>หงส์หิน</t>
  </si>
  <si>
    <t>จุน</t>
  </si>
  <si>
    <t>56150</t>
  </si>
  <si>
    <t>062-2896692</t>
  </si>
  <si>
    <t>3-34(4)-20/66สฎ</t>
  </si>
  <si>
    <t>10840057425669</t>
  </si>
  <si>
    <t>บริษัท ศรีสุขพาราชิพ จำกัด</t>
  </si>
  <si>
    <t>ผลิตชิ้นไม้สับจากไม้ยางพารา และไม้ที่ปลูกขึ้นโดยเฉพาะ 13 ชนิด ตามมติคณะรัฐมนตรี เพื่อจำหน่าย</t>
  </si>
  <si>
    <t>05/04/2566</t>
  </si>
  <si>
    <t>โฉนดที่ดินเลขที่ 12774, 12775 เลขที่ดิน 19, 20</t>
  </si>
  <si>
    <t>บางสวรรค์</t>
  </si>
  <si>
    <t>พระแสง</t>
  </si>
  <si>
    <t>84210</t>
  </si>
  <si>
    <t>จ3-3(2)-57/66ลป</t>
  </si>
  <si>
    <t>20520056625661</t>
  </si>
  <si>
    <t>ห้างหุ้นส่วนจำกัด ศิลาแม่ทะ</t>
  </si>
  <si>
    <t>04/04/2566</t>
  </si>
  <si>
    <t>โฉนดที่ดินเลขที่ 16448  16449</t>
  </si>
  <si>
    <t>ทุ่งกว๋าว</t>
  </si>
  <si>
    <t>เมืองปาน</t>
  </si>
  <si>
    <t>52240</t>
  </si>
  <si>
    <t>054226333</t>
  </si>
  <si>
    <t>จ3-3(2)-58/66กพ</t>
  </si>
  <si>
    <t>20620057925662</t>
  </si>
  <si>
    <t>บ่อลูกรังเชาวเลิศ</t>
  </si>
  <si>
    <t>ขุดดินและดินลูกรังในที่ดินกรรมสิทธิ์เพื่อใช้ในการก่อสร้างและจำหน่าย</t>
  </si>
  <si>
    <t>น.ส.3ก. เลขที่ 1247 เลขที่ดิน 79 และ น.ส.3ก. เลขที่ 136 เลขที่ดิน 43</t>
  </si>
  <si>
    <t>ป่าพุทรา</t>
  </si>
  <si>
    <t>ขาณุวรลักษบุรี</t>
  </si>
  <si>
    <t>62130</t>
  </si>
  <si>
    <t>จ3-3(2)-63/66นว</t>
  </si>
  <si>
    <t>20600063825668</t>
  </si>
  <si>
    <t>นางสาวรุ่งทิวา อุ่นแทน</t>
  </si>
  <si>
    <t>ขุดดิน</t>
  </si>
  <si>
    <t>น.ส.3 ก. เลขที่ 1504 เลขที่ดิน 8</t>
  </si>
  <si>
    <t>ตาขีด</t>
  </si>
  <si>
    <t>บรรพตพิสัย</t>
  </si>
  <si>
    <t>60180</t>
  </si>
  <si>
    <t>0821772762</t>
  </si>
  <si>
    <t>จ3-3(2)-64/66รย</t>
  </si>
  <si>
    <t>20210065725666</t>
  </si>
  <si>
    <t>นางสาวศุภกัญญา พัฒนะพิชัย</t>
  </si>
  <si>
    <t>โฉนดที่ดินเลขที่ 201615</t>
  </si>
  <si>
    <t>สำนักทอง</t>
  </si>
  <si>
    <t>21100</t>
  </si>
  <si>
    <t>จ3-3(2)-66/66สข</t>
  </si>
  <si>
    <t>20900066325660</t>
  </si>
  <si>
    <t>นายวรชาติ มโนมัยสันติภาพ</t>
  </si>
  <si>
    <t>26/04/2566</t>
  </si>
  <si>
    <t xml:space="preserve">โฉนดที่ดินเลขที่ 15635,15995 เลขที่ดิน 65,10 และ น.ส.3ก เลขที่ 9334,9311 เลขที่ดิน 80,77 </t>
  </si>
  <si>
    <t>ท่าช้าง</t>
  </si>
  <si>
    <t>บางกล่ำ</t>
  </si>
  <si>
    <t>081-6980745</t>
  </si>
  <si>
    <t>จ3-58(1)-63/66บร</t>
  </si>
  <si>
    <t>20310061925664</t>
  </si>
  <si>
    <t>ห้างหุ้นส่วนจำกัด เคเบิล ค้าวัสดุก่อสร้าง</t>
  </si>
  <si>
    <t>20/04/2566</t>
  </si>
  <si>
    <t>249</t>
  </si>
  <si>
    <t>ปะคำ-โนนดินแดง</t>
  </si>
  <si>
    <t>ปะคำ</t>
  </si>
  <si>
    <t>31220</t>
  </si>
  <si>
    <t>0855646545</t>
  </si>
  <si>
    <t>จ3-8(2)-1/66นน</t>
  </si>
  <si>
    <t>20550061725669</t>
  </si>
  <si>
    <t>สุขใจการเกษตร</t>
  </si>
  <si>
    <t>ตากแห้งพืชผลทางการเกษตร เช่น เมล็ดข้าวโพด มันเส้น</t>
  </si>
  <si>
    <t>10304</t>
  </si>
  <si>
    <t>โฉนดที่ดินเลขที่ 19511,19512</t>
  </si>
  <si>
    <t>เมืองจัง</t>
  </si>
  <si>
    <t>ภูเพียง</t>
  </si>
  <si>
    <t>55000</t>
  </si>
  <si>
    <t>089-6334495</t>
  </si>
  <si>
    <t>จ3-3(2)-69/66พจ</t>
  </si>
  <si>
    <t>20660068025664</t>
  </si>
  <si>
    <t>นายศรายุทธ ศิริวานิชยะกุลณ์</t>
  </si>
  <si>
    <t>ขุดตักดินและดูดทรายในที่ดินกรรมสิทธิ์ สำหรับใช้ในการก่อสร้าง</t>
  </si>
  <si>
    <t>โฉนดที่ดินเลขที่ 8133,8134,6721,7484,8157,8166,8750,8751,8753,น.ส.3 ก.1535</t>
  </si>
  <si>
    <t>บ้านนา</t>
  </si>
  <si>
    <t>วชิรบารมี</t>
  </si>
  <si>
    <t>66140</t>
  </si>
  <si>
    <t>จ3-3(4)-14/66ชร</t>
  </si>
  <si>
    <t>20570059425668</t>
  </si>
  <si>
    <t>บริษัท บีเอส ซาฮาร่า จำกัด</t>
  </si>
  <si>
    <t>11/04/2566</t>
  </si>
  <si>
    <t>บ้านห้วยไคร้เหนือ</t>
  </si>
  <si>
    <t>เวียง</t>
  </si>
  <si>
    <t>เทิง</t>
  </si>
  <si>
    <t>57160</t>
  </si>
  <si>
    <t>0800441234</t>
  </si>
  <si>
    <t>จ3-58(1)-56/66ยส</t>
  </si>
  <si>
    <t>20350055025667</t>
  </si>
  <si>
    <t>ห้างหุ้นส่วนจำกัด เพชรสมวงศ์การโยธา</t>
  </si>
  <si>
    <t>ผลิตคอนกรีตสำเร็จ และผลิตภัณฑ์คอนกรีตอื่นๆ</t>
  </si>
  <si>
    <t>03/04/2566</t>
  </si>
  <si>
    <t>โฉนดที่ดินเลขที่ 25548</t>
  </si>
  <si>
    <t>ฟ้าหยาด</t>
  </si>
  <si>
    <t>มหาชนะชัย</t>
  </si>
  <si>
    <t>35130</t>
  </si>
  <si>
    <t>จ3-58(1)-60/66ชย</t>
  </si>
  <si>
    <t>20360058725668</t>
  </si>
  <si>
    <t>ห้างหุ้นส่วนจำกัด แก้วพันล้าน เซอร์วิส</t>
  </si>
  <si>
    <t>ผลิตคอนกรีตผสมเสร็จ และผลิตภัณฑ์จากคอนกรีตอื่นๆ</t>
  </si>
  <si>
    <t>240</t>
  </si>
  <si>
    <t>บ้านเพชร</t>
  </si>
  <si>
    <t>ภูเขียว</t>
  </si>
  <si>
    <t>36110</t>
  </si>
  <si>
    <t>จ3-89-1/66สฎ</t>
  </si>
  <si>
    <t>20840063225663</t>
  </si>
  <si>
    <t>บริษัท มิตรประสงค์กรีนเพาเวอร์ จำกัด</t>
  </si>
  <si>
    <t>ผลิตก๊าซชีวภาพ</t>
  </si>
  <si>
    <t>35201</t>
  </si>
  <si>
    <t>น.ส. 3ก. เลขที่ 1767 เลขที่ดิน 135</t>
  </si>
  <si>
    <t>ประสงค์</t>
  </si>
  <si>
    <t>088-7660760</t>
  </si>
  <si>
    <t>3-105-34/66สค</t>
  </si>
  <si>
    <t>10740059625664</t>
  </si>
  <si>
    <t>บริษัท ทรินิตี้ โกลเบิล เทรด จำกัด</t>
  </si>
  <si>
    <t>8/21, 8/22</t>
  </si>
  <si>
    <t>จ2-20(1)-1/66ปจ</t>
  </si>
  <si>
    <t>20250067325669</t>
  </si>
  <si>
    <t>นางสาวฐิติวรดา เหมือนพิทักษ์</t>
  </si>
  <si>
    <t>โฉนดที่ดินเลขที่ 22475</t>
  </si>
  <si>
    <t>ดงขี้เหล็ก</t>
  </si>
  <si>
    <t>เมืองปราจีนบุรี</t>
  </si>
  <si>
    <t>25000</t>
  </si>
  <si>
    <t>062-3405109</t>
  </si>
  <si>
    <t>จ2-20(1)-2/66ปจ</t>
  </si>
  <si>
    <t>20250068125662</t>
  </si>
  <si>
    <t>นางทัศนีย์วรรณ เหมือนพิทักษ์</t>
  </si>
  <si>
    <t>086-8307668</t>
  </si>
  <si>
    <t>จ3-2(1)-9/66พย</t>
  </si>
  <si>
    <t>20560056225666</t>
  </si>
  <si>
    <t>นิคมพืชผล</t>
  </si>
  <si>
    <t>อบพืชผลทางการเกษตร และเก็บรักษาหรือลำเลียงพืช เมล็ดพืช หรือผลิตผลจากพืชในไซโล โกดัง หรือคลังสินค้า</t>
  </si>
  <si>
    <t>280</t>
  </si>
  <si>
    <t>บ้านเหล่า</t>
  </si>
  <si>
    <t>แม่ใจ</t>
  </si>
  <si>
    <t>56130</t>
  </si>
  <si>
    <t>094-6092115</t>
  </si>
  <si>
    <t>จ3-3(2)-68/66ตร</t>
  </si>
  <si>
    <t>20230067625664</t>
  </si>
  <si>
    <t>นางปณิชา พวงมะเดื่อ</t>
  </si>
  <si>
    <t>ตักและขุดดินในที่ดินกรรมสิทธิ์</t>
  </si>
  <si>
    <t xml:space="preserve">โฉนดที่ดินเลขที่ 622 เลขที่ดิน 10 หน้าสำรวจ 493 </t>
  </si>
  <si>
    <t>แหลมงอบ</t>
  </si>
  <si>
    <t>23120</t>
  </si>
  <si>
    <t>083-6123239</t>
  </si>
  <si>
    <t>จ3-37-9/66กพ</t>
  </si>
  <si>
    <t>20620067125667</t>
  </si>
  <si>
    <t xml:space="preserve">สมชายเฟอร์นิเจอร์ </t>
  </si>
  <si>
    <t>ทำเครื่องเรือนหรือเครื่องใช้ภายในอาคารจากไม้ เช่น โต๊ะ ตู้ เตียง ซุ้มไม้ บ้านไม้ และ ทำวงกบ ขอบประตู ขอบหน้าต่าง บานหน้าต่าง บานประตู หรือส่วนประกอบที่ทำด้วยไม้ของอาคาร</t>
  </si>
  <si>
    <t>โฉนดที่ดินเลขที่ 35571</t>
  </si>
  <si>
    <t>พรานกระต่าย</t>
  </si>
  <si>
    <t>62110</t>
  </si>
  <si>
    <t>จ3-53(1)-18/66สค</t>
  </si>
  <si>
    <t>20740066925667</t>
  </si>
  <si>
    <t>บริษัท พี.ที.พี.เจริญทรัพย์ จำกัด</t>
  </si>
  <si>
    <t>ขึ้นรูปพลาสติก กล่องบรรจุภัณฑ์</t>
  </si>
  <si>
    <t>99/126</t>
  </si>
  <si>
    <t>จ3-58(1)-58/66ชน</t>
  </si>
  <si>
    <t>20180056925668</t>
  </si>
  <si>
    <t>ห้างหุ้นส่วนจำกัด นาทนัน</t>
  </si>
  <si>
    <t>น.ส.3ก.เลขที่ 2982,2983</t>
  </si>
  <si>
    <t>หนองแซง</t>
  </si>
  <si>
    <t>หันคา</t>
  </si>
  <si>
    <t>17160</t>
  </si>
  <si>
    <t>จ2-64(13)-6/66สบ</t>
  </si>
  <si>
    <t>20190072725661</t>
  </si>
  <si>
    <t>ห้างหุ้นส่วนจำกัด ทรัพย์ทวีวัฒน์ เอ็นจิเนียริ่ง</t>
  </si>
  <si>
    <t>กลึง กัด ไส เจาะ เจียระไน คว้าน และเชื่อมโลหะ</t>
  </si>
  <si>
    <t>87</t>
  </si>
  <si>
    <t>ไผ่ขวาง</t>
  </si>
  <si>
    <t>บ้านหมอ</t>
  </si>
  <si>
    <t>18130</t>
  </si>
  <si>
    <t>จ3-2(1)-10/66ลบ</t>
  </si>
  <si>
    <t>20160060625660</t>
  </si>
  <si>
    <t>เพื่อนเกษตรลพบุรี</t>
  </si>
  <si>
    <t>อบเมล็ดพันธุ์พืช</t>
  </si>
  <si>
    <t>15/2</t>
  </si>
  <si>
    <t>โคกตูม</t>
  </si>
  <si>
    <t>เมืองลพบุรี</t>
  </si>
  <si>
    <t>15210</t>
  </si>
  <si>
    <t>0819471414</t>
  </si>
  <si>
    <t>จ3-34(2)-5/66สพ</t>
  </si>
  <si>
    <t>20720065825662</t>
  </si>
  <si>
    <t>SPW</t>
  </si>
  <si>
    <t>ทำวงกบ ขอบประตู ขอบหน้าต่าง บานหน้าต่าง บานประตูหรือส่วนประกอบที่ทำด้วยไม้แปรรูป</t>
  </si>
  <si>
    <t>422</t>
  </si>
  <si>
    <t>สองพี่น้อง</t>
  </si>
  <si>
    <t>72110</t>
  </si>
  <si>
    <t>087-7035506</t>
  </si>
  <si>
    <t>จ3-58(1)-59/66ชร</t>
  </si>
  <si>
    <t>20570057625665</t>
  </si>
  <si>
    <t>ห้างหุ้นส่วนจำกัด เอ็ม.เค. คอนกรีต 2019</t>
  </si>
  <si>
    <t>โฉนดที่ดินเลขที่ 3363</t>
  </si>
  <si>
    <t>บ้านด้าย</t>
  </si>
  <si>
    <t>แม่สาย</t>
  </si>
  <si>
    <t>57220</t>
  </si>
  <si>
    <t>0956878827</t>
  </si>
  <si>
    <t>จ3-58(1)-68/66ชม</t>
  </si>
  <si>
    <t>20500065125663</t>
  </si>
  <si>
    <t>ห้างหุ้นส่วนจำกัด สิงโตทอง คอนกรีต</t>
  </si>
  <si>
    <t>ผลิตภัณฑ์คอนกรีต เช่น เสา,ท่อ,อิฐบล็อก และผลิตภัณฑ์คอนกรีตผสมเสร็จ</t>
  </si>
  <si>
    <t>โฉนดที่ดินเลขที่ 4</t>
  </si>
  <si>
    <t>สะเมิงใต้</t>
  </si>
  <si>
    <t>สะเมิง</t>
  </si>
  <si>
    <t>50250</t>
  </si>
  <si>
    <t>053487399</t>
  </si>
  <si>
    <t>จ3-58(1)-70/66ลบ</t>
  </si>
  <si>
    <t>20160067525665</t>
  </si>
  <si>
    <t>ห้างหุ้นส่วนจำกัด ฟาร์มอำนวยสุข</t>
  </si>
  <si>
    <t>โฉนดเลขที่ 7394 7064</t>
  </si>
  <si>
    <t>สระโบสถ์</t>
  </si>
  <si>
    <t>15240</t>
  </si>
  <si>
    <t>3-14-9/66มห</t>
  </si>
  <si>
    <t>10490062525663</t>
  </si>
  <si>
    <t>บริษัท กิมชุนไอซ์ ดอนตาล จำกัด</t>
  </si>
  <si>
    <t>ผลิตน้ำแข็งหลอดและน้ำดื่ม</t>
  </si>
  <si>
    <t>295</t>
  </si>
  <si>
    <t>โพธิ์ไทร</t>
  </si>
  <si>
    <t>ดอนตาล</t>
  </si>
  <si>
    <t>49120</t>
  </si>
  <si>
    <t>3-34(1)-9/66สข</t>
  </si>
  <si>
    <t>10900070725667</t>
  </si>
  <si>
    <t>นายถาวร สุวรรณรัตน์</t>
  </si>
  <si>
    <t>แปรรูปไม้ยางพารา และไม้ที่ปลูกขึ้นโดยเฉพาะ 13 ชนิด ตามมติคณะรัฐมนตรี เพื่อจำหน่าย</t>
  </si>
  <si>
    <t>ณ เลขที่ 17/4</t>
  </si>
  <si>
    <t>ประกอบ</t>
  </si>
  <si>
    <t>นาทวี</t>
  </si>
  <si>
    <t>90160</t>
  </si>
  <si>
    <t>081-5429437</t>
  </si>
  <si>
    <t>3-34(4)-18/66พจ</t>
  </si>
  <si>
    <t>10660055725666</t>
  </si>
  <si>
    <t>บริษัท พีพี วู้ดชิพ จำกัด</t>
  </si>
  <si>
    <t>ผลิตชิ้นไม้สับจากไม้ยางพาราและไม้ที่ปลูกขึ้นโดยเฉพาะ 13 ชนิด ตามมติคณะรัฐมนตรีเพื่อจำหน่าย</t>
  </si>
  <si>
    <t>โฉนดที่ดินเลขที่ 3564,3565</t>
  </si>
  <si>
    <t>สำนักขุนเณร</t>
  </si>
  <si>
    <t>ดงเจริญ</t>
  </si>
  <si>
    <t>66210</t>
  </si>
  <si>
    <t>ข3-32(1)-1/66สป</t>
  </si>
  <si>
    <t>91620068925663</t>
  </si>
  <si>
    <t>ห้างหุ้นส่วนจำกัด พี ซี เอ็น โปรดักส์</t>
  </si>
  <si>
    <t>ทำหนังกาวจากหนังสัตว์</t>
  </si>
  <si>
    <t>14200</t>
  </si>
  <si>
    <t>511</t>
  </si>
  <si>
    <t>ท้ายบ้าน</t>
  </si>
  <si>
    <t>จ3-3(4)-15/66ชร</t>
  </si>
  <si>
    <t>20570060325667</t>
  </si>
  <si>
    <t>ท่าทรายพีบีดี</t>
  </si>
  <si>
    <t>0898352873</t>
  </si>
  <si>
    <t>จ3-64(13)-15/66สค</t>
  </si>
  <si>
    <t>20740066025666</t>
  </si>
  <si>
    <t>บริษัท เออีซี อินดัสเตรียล เซอร์วิส จำกัด</t>
  </si>
  <si>
    <t>ทำผลิตภัณฑ์โลหะ</t>
  </si>
  <si>
    <t>โฉนดที่ดินเลขที่ 165552</t>
  </si>
  <si>
    <t>จ3-9(1)-4/66ลป</t>
  </si>
  <si>
    <t>20520066125660</t>
  </si>
  <si>
    <t>โรงสีข้าวลำปางเจริญพืชผล</t>
  </si>
  <si>
    <t>สีข้าว กำลังสีสูงสุดของร้านสีข้าว 72 ตันข้าวเปลือก ต่อวัน(24 ชั่วโมง),การเก็บรักษาเมล็ดพืชหรือผลิตผลจากพืชในโกดัง</t>
  </si>
  <si>
    <t>200</t>
  </si>
  <si>
    <t>หนองหล่ม</t>
  </si>
  <si>
    <t>ห้างฉัตร</t>
  </si>
  <si>
    <t>52190</t>
  </si>
  <si>
    <t>094 924 2987</t>
  </si>
  <si>
    <t>จ2-66-1/66นว</t>
  </si>
  <si>
    <t>20600064425666</t>
  </si>
  <si>
    <t>พีทีเค ไรซ์ เซอร์วิส</t>
  </si>
  <si>
    <t>ผลิต และประกอบเครื่องจักรสำหรับการกสิกรรม เช่น เครื่องจักรโรงสีข้าว</t>
  </si>
  <si>
    <t>28219</t>
  </si>
  <si>
    <t>278</t>
  </si>
  <si>
    <t>หนองกระโดน</t>
  </si>
  <si>
    <t>0815961973</t>
  </si>
  <si>
    <t>จ3-37-5/66ชม</t>
  </si>
  <si>
    <t>20500056125664</t>
  </si>
  <si>
    <t>บริษัท รวมไม้ จำกัด</t>
  </si>
  <si>
    <t>ทำเฟอร์นิเจอร์ไม้ ผลิตภัณฑ์จากไม้และเครื่องเรือน เครื่องใช้จากไม้</t>
  </si>
  <si>
    <t>224</t>
  </si>
  <si>
    <t>สารภี</t>
  </si>
  <si>
    <t>50140</t>
  </si>
  <si>
    <t>จ3-41(1)-10/66สป</t>
  </si>
  <si>
    <t>20110065625660</t>
  </si>
  <si>
    <t>บริษัท งามตา พร็อพเพอร์ตี้ส์ จำกัด</t>
  </si>
  <si>
    <t>ตัดและ เคลือบ สิ่งพิมพ์ทุกชนิด ทุกประเภท เช่น สติ๊กเกอร์ เทปกาว ฟิล์มเคลือบกาว เป็นต้น</t>
  </si>
  <si>
    <t>998/7</t>
  </si>
  <si>
    <t>02-103-3263</t>
  </si>
  <si>
    <t>จ3-43(3)-3/66สพ</t>
  </si>
  <si>
    <t>20720061525662</t>
  </si>
  <si>
    <t xml:space="preserve">บริษัท พีเอส ไทย เอนเนอร์จี จำกัด </t>
  </si>
  <si>
    <t>บดผสมกากหม้อกรองน้ำอ้อยจากโรงงานผลิตน้ำตาลทราย ขี้เถ้าชีวมวล หน้าดินดำ และมูลสัตว์เพื่อใช้เป็นสารตัวเติมเต็มปุ๋ย และวัสดุปรับปรุงดิน</t>
  </si>
  <si>
    <t>18/04/2566</t>
  </si>
  <si>
    <t>โฉลดที่ดินเลขที่ 29421 (บางส่วน)</t>
  </si>
  <si>
    <t>พลับพลาไชย</t>
  </si>
  <si>
    <t>081-7809997</t>
  </si>
  <si>
    <t>จ3-58(1)-57/66ฉช</t>
  </si>
  <si>
    <t>20240055925661</t>
  </si>
  <si>
    <t>บริษัท อินเดียร์ 99 จำกัด</t>
  </si>
  <si>
    <t>โฉนดที่ดินเลขที่ 22846</t>
  </si>
  <si>
    <t>บางขนาก</t>
  </si>
  <si>
    <t>บางน้ำเปรี้ยว</t>
  </si>
  <si>
    <t>24150</t>
  </si>
  <si>
    <t>จ3-58(1)-66/66รย</t>
  </si>
  <si>
    <t>20210064325666</t>
  </si>
  <si>
    <t>บริษัท ลีพัฒนา ดิสทริบิวชั่น จำกัด</t>
  </si>
  <si>
    <t>โฉนดที่ดินเลขที่ 21351</t>
  </si>
  <si>
    <t>หนองตะพาน</t>
  </si>
  <si>
    <t>จ3-58(1)-69/66สต</t>
  </si>
  <si>
    <t>20910065525665</t>
  </si>
  <si>
    <t>บริษัท คิวมิกซ์ซัพพลาย จำกัด สาขาควนโดน</t>
  </si>
  <si>
    <t>หนังสือรับรองการทำประโยชน์เลขที่ 6555</t>
  </si>
  <si>
    <t>ควนโดน</t>
  </si>
  <si>
    <t>91160</t>
  </si>
  <si>
    <t>020227800</t>
  </si>
  <si>
    <t>จ3-64(13)-13/66ลบ</t>
  </si>
  <si>
    <t>20160060125661</t>
  </si>
  <si>
    <t>บริษัท นามิมา จำกัด</t>
  </si>
  <si>
    <t>ทำผลิตภัณฑ์จากโลหะและซ่อมผลิตภัณฑ์โลหะที่ชำรุด เช่น ฝาปิดทางเดินระบายน้ำ ฝาปิดท่อ</t>
  </si>
  <si>
    <t>13/2</t>
  </si>
  <si>
    <t>มุจลินท์</t>
  </si>
  <si>
    <t>ท่าวุ้ง</t>
  </si>
  <si>
    <t>15150</t>
  </si>
  <si>
    <t>0953685578</t>
  </si>
  <si>
    <t>3-105-36/66ปท</t>
  </si>
  <si>
    <t>10130067225667</t>
  </si>
  <si>
    <t>บริษัท วันไนน์ กรุ๊ป 19 จำกัด</t>
  </si>
  <si>
    <t>28/5</t>
  </si>
  <si>
    <t>หน้าไม้</t>
  </si>
  <si>
    <t>3-34(4)-15/66พล</t>
  </si>
  <si>
    <t>10650054625660</t>
  </si>
  <si>
    <t>บริษัท พิษณุโลก วู๊ดชิพ จำกัด</t>
  </si>
  <si>
    <t>ผลิตชิ้นไม้สับจากไม้ยางพาราและไม้ที่ปลูกขึ้นโดยเฉพาะ 13 ชนิดตามมติคณะรัฐมนตรีเพื่อจำหน่าย</t>
  </si>
  <si>
    <t>02/04/2566</t>
  </si>
  <si>
    <t>กกไม้แดง-เนินมะปราง</t>
  </si>
  <si>
    <t>ท่าหมื่นราม</t>
  </si>
  <si>
    <t>65130</t>
  </si>
  <si>
    <t>จ3-2(1)-11/66ชร</t>
  </si>
  <si>
    <t>20570061825665</t>
  </si>
  <si>
    <t>ดีดีการเกษตร</t>
  </si>
  <si>
    <t>อบพืชหรือเมล็ดพืช และสีข้าวโพด</t>
  </si>
  <si>
    <t>โฉนดที่ดินเลขที่ 34153, 34337</t>
  </si>
  <si>
    <t>เวียงกาหลง</t>
  </si>
  <si>
    <t>เวียงป่าเป้า</t>
  </si>
  <si>
    <t>57260</t>
  </si>
  <si>
    <t>0808584198</t>
  </si>
  <si>
    <t>จ3-53(9)-4/66ชบ</t>
  </si>
  <si>
    <t>20200066525660</t>
  </si>
  <si>
    <t>บริษัท สหทวีภัทร์ เอ็นจิเนียริ่ง จำกัด</t>
  </si>
  <si>
    <t>บดย่อยพลาสติก</t>
  </si>
  <si>
    <t>โฉนดที่ดินเลขที่ 213443</t>
  </si>
  <si>
    <t>เขาคันทรง</t>
  </si>
  <si>
    <t>20110</t>
  </si>
  <si>
    <t>061-4649456</t>
  </si>
  <si>
    <t>จ3-58(1)-61/66นฐ</t>
  </si>
  <si>
    <t>20730059025666</t>
  </si>
  <si>
    <t>บริษัท พรีคาสท์ คอนกรีต จำกัด</t>
  </si>
  <si>
    <t>ทำผลิตภัณฑ์คอนกรีต เช่น คานสำเร็จ,ผนังสำเร็จรูป</t>
  </si>
  <si>
    <t>23959</t>
  </si>
  <si>
    <t>10/04/2566</t>
  </si>
  <si>
    <t>โฉนดที่ดินเลขที่ 26781</t>
  </si>
  <si>
    <t>โพรงมะเดื่อ</t>
  </si>
  <si>
    <t>เมืองนครปฐม</t>
  </si>
  <si>
    <t>73000</t>
  </si>
  <si>
    <t>จ3-58(1)-62/66นฐ</t>
  </si>
  <si>
    <t>20730059925667</t>
  </si>
  <si>
    <t>บริษัท พัฒนาอุปกรณ์วัสดุ จำกัด</t>
  </si>
  <si>
    <t>ผลิตเสาเข็มคอนกรีตอัดแรง</t>
  </si>
  <si>
    <t>121</t>
  </si>
  <si>
    <t>สามพราน</t>
  </si>
  <si>
    <t>73210</t>
  </si>
  <si>
    <t>จ3-63(2)-5/66ลป</t>
  </si>
  <si>
    <t>20520067725666</t>
  </si>
  <si>
    <t>ห้างหุ้นส่วนจำกัด บี.พี.แอล.เซอร์วิส(1999)</t>
  </si>
  <si>
    <t>ทำผลิตภัณฑ์โลหะสำหรับใช้ในงานก่อสร้างและงานจราจร เช่น ราวกันอันตราย เสาไฟฟ้า เสาไฟสัญญาณจราจร และอุปกรณ์ที่เกี่ยวข้องกับการจราจรต่างๆ</t>
  </si>
  <si>
    <t>โฉนดที่ดินเลขที่ 32331</t>
  </si>
  <si>
    <t>0613099881</t>
  </si>
  <si>
    <t>จ3-81(3)-4/66สค</t>
  </si>
  <si>
    <t>20740066425668</t>
  </si>
  <si>
    <t>บริษัท ปัญจวัฒนาพลาสติก จำกัด (มหาชน)</t>
  </si>
  <si>
    <t>ผลิตเครื่องมือและเครื่องใช้ทางการแพทย์</t>
  </si>
  <si>
    <t>28</t>
  </si>
  <si>
    <t>ธนบุรี-ปากท่อ</t>
  </si>
  <si>
    <t>ชัยมงคล</t>
  </si>
  <si>
    <t>จ3-53(4)-11/66สค</t>
  </si>
  <si>
    <t>20740055425661</t>
  </si>
  <si>
    <t>บริษัท จีเนียส เเพค จำกัด</t>
  </si>
  <si>
    <t>การทำภาชนะบรรจุจากพลาสติก</t>
  </si>
  <si>
    <t>8/18</t>
  </si>
  <si>
    <t>จ3-15(1)-3/66สท</t>
  </si>
  <si>
    <t>20640059325661</t>
  </si>
  <si>
    <t>ห้างหุ้นส่วนจำกัด เอ็กซ์แอล ฟาร์ม</t>
  </si>
  <si>
    <t>ผลิตอาหารสัตว์และการป่นหรือบดพืช เมล็ดพืช สำหรับทำหรือผสมเป็นอาหารสัตว์</t>
  </si>
  <si>
    <t>โฉนดที่ดินเลขที่ 47627 เลขที่ดิน 160</t>
  </si>
  <si>
    <t>คลองกระจง</t>
  </si>
  <si>
    <t>0897061627</t>
  </si>
  <si>
    <t>จ3-34(4)-21/66ชบ</t>
  </si>
  <si>
    <t>20200059725665</t>
  </si>
  <si>
    <t>นางสาวสุนิตา สีที</t>
  </si>
  <si>
    <t>ทำเชื้อเพลิงอัดเม็ดจากขี้เลื่อย (Wood Pellet) เพื่อใช้เป็นเชื้อเพลิง</t>
  </si>
  <si>
    <t>199/6</t>
  </si>
  <si>
    <t>จ3-46(2)-2/66สป</t>
  </si>
  <si>
    <t>20110063025665</t>
  </si>
  <si>
    <t>บริษัท ไพร์ม เอสเตท จำกัด</t>
  </si>
  <si>
    <t>ทำยาจากพืช</t>
  </si>
  <si>
    <t>โฉนดที่ดินเลขที่ 53790</t>
  </si>
  <si>
    <t>จ3-58(1)-72/66สห</t>
  </si>
  <si>
    <t>20170070025660</t>
  </si>
  <si>
    <t>บริษัท ไบโอ กรีน เพาเวอร์แพลนท์ จำกัด</t>
  </si>
  <si>
    <t>ทำผลิตภัณฑ์คอนกรีต เช่น อิฐบล็อก,บล็อกปูทางเดิน,บล็อกตัวหนอน,    บล็อกแต่งสวน และอื่นๆ</t>
  </si>
  <si>
    <t>โฉนดที่ดินเลขที่ 3810</t>
  </si>
  <si>
    <t>สายเอเชีย</t>
  </si>
  <si>
    <t>โพกรวม</t>
  </si>
  <si>
    <t>จ2-9(5)-1/66อย</t>
  </si>
  <si>
    <t>20140065225666</t>
  </si>
  <si>
    <t>บริษัท สยามฮาร์เวสท์ จำกัด</t>
  </si>
  <si>
    <t>การผสมแป้ง</t>
  </si>
  <si>
    <t>257</t>
  </si>
  <si>
    <t>ลำไทร</t>
  </si>
  <si>
    <t>วังน้อย</t>
  </si>
  <si>
    <t>13170</t>
  </si>
  <si>
    <t>0352352770-2</t>
  </si>
  <si>
    <t>จ3-37-6/66นฐ</t>
  </si>
  <si>
    <t>20730058825660</t>
  </si>
  <si>
    <t>บริษัท เว็ลม่า เฟอร์นิเทค จำกัด</t>
  </si>
  <si>
    <t>ทำเครื่องเรือนหรือเครื่องตบแต่ง ภายในอาคาร จากไม้ โลหะ อโลหะ และอื่น ๆ เช่นเก้าอี้</t>
  </si>
  <si>
    <t>61</t>
  </si>
  <si>
    <t>หอมเกร็ด</t>
  </si>
  <si>
    <t>73110</t>
  </si>
  <si>
    <t>จ3-100(5)-8/66สค</t>
  </si>
  <si>
    <t>20740067025665</t>
  </si>
  <si>
    <t>โรงชุบ ซี.เอส.</t>
  </si>
  <si>
    <t>1/8</t>
  </si>
  <si>
    <t>จ3-4(3)-5/66นฐ</t>
  </si>
  <si>
    <t>20730063625667</t>
  </si>
  <si>
    <t>เฮง ฮั้ว เส็ง เจ-เจ</t>
  </si>
  <si>
    <t>ผลิตอาหารจากเนื้อสุกร เนื้อไก่ เช่น ลูกชิ้น</t>
  </si>
  <si>
    <t>จ3-53(5)-19/66สค</t>
  </si>
  <si>
    <t>20740062225666</t>
  </si>
  <si>
    <t>บริษัท แฮปปี้ แพค จำกัด</t>
  </si>
  <si>
    <t>ทำผลิตภัณฑ์พลาสติก</t>
  </si>
  <si>
    <t>48/118</t>
  </si>
  <si>
    <t>จ3-53(9)-3/66กจ</t>
  </si>
  <si>
    <t>20710065025660</t>
  </si>
  <si>
    <t>บริษัท ที.พี.วาย.อินเตอร์ จำกัด</t>
  </si>
  <si>
    <t>บด ย่อย พลาสติก</t>
  </si>
  <si>
    <t>โฉนดที่ดินเลขที่ 10053 เลขที่ดิน 55</t>
  </si>
  <si>
    <t>วังไผ่</t>
  </si>
  <si>
    <t>085-0704646</t>
  </si>
  <si>
    <t>จ3-63(2)-4/66ลพ</t>
  </si>
  <si>
    <t>20510057525663</t>
  </si>
  <si>
    <t>บริษัท เสริมไทย พียูโฟม แซนวิช จำกัด</t>
  </si>
  <si>
    <t>รีดและหล่อหลอมเหล็ก สังกะสีและโลหะทุกชนิด ฉนวนกันความร้อน พียูโฟม พียูโฟม แซนวิช</t>
  </si>
  <si>
    <t>343-343/1-2</t>
  </si>
  <si>
    <t>อุโมงค์</t>
  </si>
  <si>
    <t>เมืองลำพูน</t>
  </si>
  <si>
    <t>51150</t>
  </si>
  <si>
    <t>094-7895929</t>
  </si>
  <si>
    <t>ก2-73-1/66</t>
  </si>
  <si>
    <t>50100063925660</t>
  </si>
  <si>
    <t>บริษัท เอ็นวิโอ้ จำกัด</t>
  </si>
  <si>
    <t>ผลิต ประกอบ เครื่องมือหรือเครื่องใช้ไฟฟ้า เช่น หัวชาร์จโทรศัพท์มือถือ</t>
  </si>
  <si>
    <t>27909</t>
  </si>
  <si>
    <t>26</t>
  </si>
  <si>
    <t>เฉลิมพระเกียรติ ร.9 ซ.7 แยก 2</t>
  </si>
  <si>
    <t>หนองบอน</t>
  </si>
  <si>
    <t>02 1856336</t>
  </si>
  <si>
    <t>จ3-95(1)-11/66ลป</t>
  </si>
  <si>
    <t>20520067825664</t>
  </si>
  <si>
    <t>ห้างหุ้นส่วนจำกัด ลำปางศิริชัย</t>
  </si>
  <si>
    <t>ซ่อมสีและตัวถังรถยนต์</t>
  </si>
  <si>
    <t>โฉนดที่ดินเลขที่ 9843 เลขที่ดิน 137</t>
  </si>
  <si>
    <t>ปงแสนทอง</t>
  </si>
  <si>
    <t>52100</t>
  </si>
  <si>
    <t>054222881-2</t>
  </si>
  <si>
    <t>จ3-2(1)-12/66พล</t>
  </si>
  <si>
    <t>20650064025669</t>
  </si>
  <si>
    <t>ห้างหุ้นส่วนจำกัด จุ้ยเจริญกิจ</t>
  </si>
  <si>
    <t>อบเมล็ดพืช เช่น ข้าวโพด ข้าวเปลือก และทำมันเส้น</t>
  </si>
  <si>
    <t>269/1</t>
  </si>
  <si>
    <t>ดงประคำ</t>
  </si>
  <si>
    <t>พรหมพิราม</t>
  </si>
  <si>
    <t>65180</t>
  </si>
  <si>
    <t>0871943421</t>
  </si>
  <si>
    <t>3-105-35/66ชบ</t>
  </si>
  <si>
    <t>10200062025667</t>
  </si>
  <si>
    <t>บริษัท เอส ดี เมทัล แอนด์ ซัพพลาย จำกัด</t>
  </si>
  <si>
    <t>โฉนดที่ดินเลขที่ 60910, 63917, 63918</t>
  </si>
  <si>
    <t>หนองขาม</t>
  </si>
  <si>
    <t>091-7929987</t>
  </si>
  <si>
    <t>3-106-13/66สบ</t>
  </si>
  <si>
    <t>10190060925663</t>
  </si>
  <si>
    <t>บริษัท ระพีพัฒน์ เจริญชัยกิจ จำกัด</t>
  </si>
  <si>
    <t>ผลิตเชื้อเพลิงแข็งอัดก้อนจากวัสดุที่ไม่ใช้แล้วที่ไม่เป็นของเสียอันตราย ถอดแยกมอเตอร์เก่าที่ไม่เป็นของเสียอันตราย ปอกสายไฟ และคัดแยกวัสดุที่ไม่ใช้แล้วที่ไม่เป็นของเสียอันตราย</t>
  </si>
  <si>
    <t>50/7</t>
  </si>
  <si>
    <t>หนองปลาหมอ</t>
  </si>
  <si>
    <t>หนองแค</t>
  </si>
  <si>
    <t>18140</t>
  </si>
  <si>
    <t>3-14-10/66พช</t>
  </si>
  <si>
    <t>10670068425667</t>
  </si>
  <si>
    <t>ห้างหุ้นส่วนจำกัด เขาค้อไอซ์</t>
  </si>
  <si>
    <t>ผลิตน้ำแข็งหลอด</t>
  </si>
  <si>
    <t>โฉนดที่ดินเลขที่ 2763</t>
  </si>
  <si>
    <t>แคมป์สน</t>
  </si>
  <si>
    <t>เขาค้อ</t>
  </si>
  <si>
    <t>67280</t>
  </si>
  <si>
    <t>081-8862425</t>
  </si>
  <si>
    <t>3-14-11/66พช</t>
  </si>
  <si>
    <t>10670068525664</t>
  </si>
  <si>
    <t>ห้างหุ้นส่วนจำกัด วิเชียรไอซ์</t>
  </si>
  <si>
    <t>โฉนดที่ดินเลขที่ 41433,9701</t>
  </si>
  <si>
    <t>ท่าโรง</t>
  </si>
  <si>
    <t>วิเชียรบุรี</t>
  </si>
  <si>
    <t>67130</t>
  </si>
  <si>
    <t>จ3-64(1)-2/66สค</t>
  </si>
  <si>
    <t>20740059825668</t>
  </si>
  <si>
    <t>บริษัท ทองประเสริฐ วิศวกรรม จำกัด</t>
  </si>
  <si>
    <t>ผลิตเครื่องผลิตน้ำดื่ม เครื่องกรองน้ำดื่มทุกชนิด รวมถึงระบบบำบัดน้ำบริสุทธิ์เเละบำบัดน้ำเสีย</t>
  </si>
  <si>
    <t>15/56</t>
  </si>
  <si>
    <t>จ3-9(4)-2/66นบ</t>
  </si>
  <si>
    <t>20120061325660</t>
  </si>
  <si>
    <t>ห้างหุ้นส่วนจำกัด นิว ไทย ที เบเกอรี่</t>
  </si>
  <si>
    <t>ผลิตน้ำนมถั่วเหลือง</t>
  </si>
  <si>
    <t>10615</t>
  </si>
  <si>
    <t>97/1</t>
  </si>
  <si>
    <t>3-105-33/66</t>
  </si>
  <si>
    <t>10100059225660</t>
  </si>
  <si>
    <t>บริษัท บุญเลี้ยงพลาสติก รีไซเคิล จำกัด</t>
  </si>
  <si>
    <t>โฉนดที่ดินเลขที่ 36091,38644,44279</t>
  </si>
  <si>
    <t>ประชาอุทิศ</t>
  </si>
  <si>
    <t>ขุมทอง</t>
  </si>
  <si>
    <t>ลาดกระบัง</t>
  </si>
  <si>
    <t>10520</t>
  </si>
  <si>
    <t>3-34(4)-24/66สข</t>
  </si>
  <si>
    <t>10900079425665</t>
  </si>
  <si>
    <t>ห้างหุ้นส่วนจำกัด คูหา กรีน</t>
  </si>
  <si>
    <t>ผลิตชิ้นไม้สับ จากไม้ยางพารา และไม้ที่ปลูกขึ้นโดยเฉพาะ 13 ชนิด ตามมติคณะรัฐมนตรี เพื่อจำหน่าย</t>
  </si>
  <si>
    <t>16/23</t>
  </si>
  <si>
    <t>คูหา</t>
  </si>
  <si>
    <t>สะบ้าย้อย</t>
  </si>
  <si>
    <t>90210</t>
  </si>
  <si>
    <t>095-4388033</t>
  </si>
  <si>
    <t>จ3-10(3)-2/66นฐ</t>
  </si>
  <si>
    <t>20730058625664</t>
  </si>
  <si>
    <t>บริษัท เอจี-ซายน์ จำกัด</t>
  </si>
  <si>
    <t>ผลิตขนมสำหรับสัตว์เลี้ยง เช่น ขนมขัดฟันสุนัข และแมว</t>
  </si>
  <si>
    <t>567/99</t>
  </si>
  <si>
    <t>บางภาษี</t>
  </si>
  <si>
    <t>จ3-10(3)-3/66สป</t>
  </si>
  <si>
    <t>20110063125663</t>
  </si>
  <si>
    <t>บริษัท นู้ดเดิ้ลคิงส์ จำกัด</t>
  </si>
  <si>
    <t>ผลิตเส้นบะหมี่และแผ่นเกี๊ยว</t>
  </si>
  <si>
    <t>10742</t>
  </si>
  <si>
    <t>100/9</t>
  </si>
  <si>
    <t>วัดคู่สร้าง</t>
  </si>
  <si>
    <t>สุขสวัสดิ์</t>
  </si>
  <si>
    <t>จ3-15(1)-4/66สป</t>
  </si>
  <si>
    <t>20110062825669</t>
  </si>
  <si>
    <t xml:space="preserve">บริษัท ไพร์ม เอสเตท จำกัด </t>
  </si>
  <si>
    <t>ผลิตอาหารสัตว์ อาหารเสริมสัตว์ และยาสัตว์ อาหารเสริม เครื่องดื่มในภาชนะบรรจุที่ปิดสนิท ชา กาแฟ ผลิตภัณฑ์นม เครื่องดื่มบรรจุขวด</t>
  </si>
  <si>
    <t>โฉนดที่ดินเลขที่ 53782</t>
  </si>
  <si>
    <t>จ3-15(1)-6/66สค</t>
  </si>
  <si>
    <t>20740069325667</t>
  </si>
  <si>
    <t>บริษัท เอ็มพาวเวอร์ริ่ง อินโนเวชั่นส์ จำกัด</t>
  </si>
  <si>
    <t>19/79</t>
  </si>
  <si>
    <t>จ3-39-11/66สค</t>
  </si>
  <si>
    <t>20740064925669</t>
  </si>
  <si>
    <t>บริษัท เอ็ม คาร์ตัน จำกัด</t>
  </si>
  <si>
    <t>ผลิต จำหน่ายกล่องกระดาษ รวมทั้งรับจ้างทำกล่องกระดาษ</t>
  </si>
  <si>
    <t>โฉนดที่ดินเลขที่ 145601</t>
  </si>
  <si>
    <t>จ3-41(1)-9/66สค</t>
  </si>
  <si>
    <t>20740060025662</t>
  </si>
  <si>
    <t>นางสาวดวงกมล ถนอมศักดิ์ศรี และนางสาวพชรมน ถนอมศักดิ์ศรี</t>
  </si>
  <si>
    <t>พิมพ์สิ่งพิมพ์ต่างๆ</t>
  </si>
  <si>
    <t>โฉนดที่ดินเลขที่ 11257</t>
  </si>
  <si>
    <t>แคราย</t>
  </si>
  <si>
    <t>จ3-53(5)-17/66ฉช</t>
  </si>
  <si>
    <t>20240058425669</t>
  </si>
  <si>
    <t>นายมนัส แก้วสวัสดิ์</t>
  </si>
  <si>
    <t>ผลิตชิ้นงานพลาสติกเป็นรูปทรงต่างๆ บด ย่อยพลาสติก</t>
  </si>
  <si>
    <t>โฉนดที่ดินเลขที่ 45773</t>
  </si>
  <si>
    <t>เขาหินซ้อน</t>
  </si>
  <si>
    <t>จ3-60-6/66สค</t>
  </si>
  <si>
    <t>20740062625667</t>
  </si>
  <si>
    <t>บริษัท เจ แอนด์ บี เมททอล จำกัด</t>
  </si>
  <si>
    <t>หลอมสังกะสีและแคตเมียม ผลิตโลหะสังกะสีแท่ง สังกะสีอัลลอยและโลหะแคตเมียม</t>
  </si>
  <si>
    <t>24203</t>
  </si>
  <si>
    <t>132</t>
  </si>
  <si>
    <t xml:space="preserve"> </t>
  </si>
  <si>
    <t>จ3-64(11)-4/66สค</t>
  </si>
  <si>
    <t>20740055625666</t>
  </si>
  <si>
    <t>บริษัท เหล็กสยามอินเตอร์เวิร์ค จำกัด</t>
  </si>
  <si>
    <t>อัดเศษโลหะ</t>
  </si>
  <si>
    <t>25999</t>
  </si>
  <si>
    <t>11/11</t>
  </si>
  <si>
    <t>เศษรฐกิจ 1</t>
  </si>
  <si>
    <t>จ3-39-10/66สค</t>
  </si>
  <si>
    <t>20740063425661</t>
  </si>
  <si>
    <t>บริษัท สัจจะ แพ็ค จำกัด</t>
  </si>
  <si>
    <t>ทำบรรจุภัณฑ์กระดาษและแม่พิมพ์</t>
  </si>
  <si>
    <t>555/28</t>
  </si>
  <si>
    <t>จ3-77(2)-8/66ปท</t>
  </si>
  <si>
    <t>20130061125663</t>
  </si>
  <si>
    <t>บริษัท นิชิริน (ประเทศไทย) จำกัด</t>
  </si>
  <si>
    <t>ผลิตข้อต่อ ประกอบท่อน้ำยาระบบเครื่องปรับอากาศสำหรับรถยนต์ ประกอบท่อน้ำมันหล่อเย็นสำหรับรถยนต์ และ ประกอบท่อน้ำสำหรับสุขภัณฑ์</t>
  </si>
  <si>
    <t>55/36</t>
  </si>
  <si>
    <t>จ3-41(1)-6/66สป</t>
  </si>
  <si>
    <t>20110055325669</t>
  </si>
  <si>
    <t>ธิติพร การพิมพ์</t>
  </si>
  <si>
    <t>17092</t>
  </si>
  <si>
    <t>โฉนดที่ดินเลขที่ 20321</t>
  </si>
  <si>
    <t>ปากคลองบางปลากด</t>
  </si>
  <si>
    <t>อ2-15(1)-1/66ชบ</t>
  </si>
  <si>
    <t>60200095925668</t>
  </si>
  <si>
    <t>บริษัท ศรีราชาฟาร์ม (เอเชีย) จำกัด</t>
  </si>
  <si>
    <t>336-336/1</t>
  </si>
  <si>
    <t>สุรศักดิ์</t>
  </si>
  <si>
    <t>038338101</t>
  </si>
  <si>
    <t>จ3-37-7/66สป</t>
  </si>
  <si>
    <t>20110066225668</t>
  </si>
  <si>
    <t>นายอภิศันส์ เชาว์วัฒนกุล</t>
  </si>
  <si>
    <t>ผลิตเฟอร์นิเจอร์</t>
  </si>
  <si>
    <t>โฉนดที่ดินเลขที่ 101935, 101936, 101937, 101938, 101939</t>
  </si>
  <si>
    <t>ศรีนครินทร์</t>
  </si>
  <si>
    <t>บางเมือง</t>
  </si>
  <si>
    <t>10270</t>
  </si>
  <si>
    <t>02-101-2568 , 094-419-4447</t>
  </si>
  <si>
    <t>จ3-20(1)-11/66ชพ</t>
  </si>
  <si>
    <t>20860064225660</t>
  </si>
  <si>
    <t>บริษัท พงศ์ศิริเลิศ จำกัด</t>
  </si>
  <si>
    <t>ผลิตน้ำดื่มและขวดพลาสติก</t>
  </si>
  <si>
    <t>โฉนดที่ดินเลขที่ 81156 และ 81939</t>
  </si>
  <si>
    <t>บางลึก</t>
  </si>
  <si>
    <t>จ3-4(6)-1/66นฐ</t>
  </si>
  <si>
    <t>20730064825662</t>
  </si>
  <si>
    <t>นายวัชรพล  ไวยศิริ</t>
  </si>
  <si>
    <t>ชำแหละเนื้อจากโครงกระดูกเป็ดเพื่อจำหน่าย และบดโครงกระดูกเป็ดเพื่อส่งทำอาหารสัตว์</t>
  </si>
  <si>
    <t>10139</t>
  </si>
  <si>
    <t>โฉนดที่ดินเลขที่ 94023</t>
  </si>
  <si>
    <t>ตาก้อง</t>
  </si>
  <si>
    <t>085-4292220</t>
  </si>
  <si>
    <t>จ3-53(9)-2/66สป</t>
  </si>
  <si>
    <t>20110056325668</t>
  </si>
  <si>
    <t>บริษัท ที เอฟ พลาสติก จำกัด</t>
  </si>
  <si>
    <t>บดย่อยเศษพลาสติก</t>
  </si>
  <si>
    <t>โฉนดที่ดินเลขที่ 11845</t>
  </si>
  <si>
    <t>ศีรษะจรเข้ใหญ่</t>
  </si>
  <si>
    <t>089-2213553</t>
  </si>
  <si>
    <t>จ3-58(1)-67/66สค</t>
  </si>
  <si>
    <t>20740064725663</t>
  </si>
  <si>
    <t>บริษัท ท่อไทยคอนกรีต จำกัด</t>
  </si>
  <si>
    <t>ทำผลิตภัณฑ์คอนกรีต เช่น คอนกรีตบล๊อค เสาเข็ม ท่อระบายน้ำ</t>
  </si>
  <si>
    <t>โฉนดที่ดินเลขที่ 43084,49807,49808</t>
  </si>
  <si>
    <t>จ3-6(1)-2/66สค</t>
  </si>
  <si>
    <t>20740056425660</t>
  </si>
  <si>
    <t>บริษัท สินสมุทร อินเตอร์ฟูดส์ จำกัด</t>
  </si>
  <si>
    <t>ชำแหละแกะล้าง แช่เย็น</t>
  </si>
  <si>
    <t>112/2</t>
  </si>
  <si>
    <t>จ3-64(13)-12/66ฉช</t>
  </si>
  <si>
    <t>20240058225663</t>
  </si>
  <si>
    <t>บริษัท บุญกมล อิเล็คทริคดีไวซ์ จำกัด</t>
  </si>
  <si>
    <t>ผลิตและประกอบเครื่องใช้สำหรับแผงไฟฟ้า เช่น ตู้ไฟฟ้าสวิทซ์บอร์ด รางไฟฟ้า ชิ้นส่วนหรือกล่องโลหะ เป็นต้น</t>
  </si>
  <si>
    <t>ท่าข้าม</t>
  </si>
  <si>
    <t>บางปะกง</t>
  </si>
  <si>
    <t>24130</t>
  </si>
  <si>
    <t>จ3-92-18/66ปข</t>
  </si>
  <si>
    <t>20770058025663</t>
  </si>
  <si>
    <t>นางบังอร เจตสิกทัต</t>
  </si>
  <si>
    <t>โฉนดที่ดินเลขที่ 2077</t>
  </si>
  <si>
    <t>ปากน้ำปราณ</t>
  </si>
  <si>
    <t>77220</t>
  </si>
  <si>
    <t>จ3-64(2)-5/66ชบ</t>
  </si>
  <si>
    <t>20200066625668</t>
  </si>
  <si>
    <t>บริษัท ซีวายพี 1991 จำกัด</t>
  </si>
  <si>
    <t>ทำผลิตภัณฑ์โลหะด้วยวิธีปั๊ม ตัด พับ ม้วน กลึง และเชื่อมโลหะ เช่น เสาไฟฟ้าแสงสว่าง เสาโมโนโพล โคมไฟฟ้า ราวเหล็กลูกฟูก ป้ายจราจร ป้ายโฆษณา</t>
  </si>
  <si>
    <t>โฉนดที่ดินเลขที่ 39884, 93525</t>
  </si>
  <si>
    <t>ข3-53(5)-18/66รย</t>
  </si>
  <si>
    <t>91150061425669</t>
  </si>
  <si>
    <t>บริษัท เพนน์ คัลเลอร์ (ประเทศไทย) จำกัด</t>
  </si>
  <si>
    <t>ผลิตพลาสติกแม่สี</t>
  </si>
  <si>
    <t>119/5</t>
  </si>
  <si>
    <t>ปลวกแดง</t>
  </si>
  <si>
    <t>21140</t>
  </si>
  <si>
    <t>0922511769</t>
  </si>
  <si>
    <t>จ3-15(1)-5/66บร</t>
  </si>
  <si>
    <t>20310065325663</t>
  </si>
  <si>
    <t>บริษัท ไทยเซิร์ฟ จำกัด</t>
  </si>
  <si>
    <t>เมืองไผ่</t>
  </si>
  <si>
    <t>กระสัง</t>
  </si>
  <si>
    <t>31160</t>
  </si>
  <si>
    <t>0818798012</t>
  </si>
  <si>
    <t>จ3-37-8/66สป</t>
  </si>
  <si>
    <t>20110066725667</t>
  </si>
  <si>
    <t>บริษัท บาลสา แมนูแฟคเจอริ่ง จำกัด</t>
  </si>
  <si>
    <t>ผลิต ประกอบ ซ่อมแซมเฟอร์นิเจอร์เครื่องเรือนไม้</t>
  </si>
  <si>
    <t>31009</t>
  </si>
  <si>
    <t>998/112-113</t>
  </si>
  <si>
    <t>จ3-46(2)-1/66สค</t>
  </si>
  <si>
    <t>20740062125668</t>
  </si>
  <si>
    <t>บริษัท พลาสติก พาย จำกัด</t>
  </si>
  <si>
    <t>ผลิตยาดม และผลิตภัณฑ์พลาสติก</t>
  </si>
  <si>
    <t>48/119</t>
  </si>
  <si>
    <t>จ3-60-5/66สค</t>
  </si>
  <si>
    <t>20740061025661</t>
  </si>
  <si>
    <t>บริษัท ด้า หยวน เช่ง เมททอล จำกัด</t>
  </si>
  <si>
    <t>หลอมหล่อโลหะ</t>
  </si>
  <si>
    <t>24101</t>
  </si>
  <si>
    <t>โฉนดที่ดินเลขที่ 2374</t>
  </si>
  <si>
    <t>จ3-64(2)-6/66ชบ</t>
  </si>
  <si>
    <t>20200067925661</t>
  </si>
  <si>
    <t>บริษัท ยูเค เอ็นจิเนียริ่ง แอนด์ ซัพพลาย จำกัด</t>
  </si>
  <si>
    <t>ปั๊มชิ้นส่วนงานโลหะ</t>
  </si>
  <si>
    <t>หนองข้างคอก</t>
  </si>
  <si>
    <t>เมืองชลบุรี</t>
  </si>
  <si>
    <t>20000</t>
  </si>
  <si>
    <t>038-113167</t>
  </si>
  <si>
    <t>จ3-78(1)-4/66นบ</t>
  </si>
  <si>
    <t>20120054925666</t>
  </si>
  <si>
    <t>บริษัท ฮอทร็อค 2018 จำกัด</t>
  </si>
  <si>
    <t>ประกอบจักรยานไฟฟ้า และจักรยานยนต์ไฟฟ้า</t>
  </si>
  <si>
    <t>88/7</t>
  </si>
  <si>
    <t>หนองเพรางาย</t>
  </si>
  <si>
    <t>0804969670</t>
  </si>
  <si>
    <t>จ3-9(4)-3/66สป</t>
  </si>
  <si>
    <t>20110062925667</t>
  </si>
  <si>
    <t>ผลิตผงโปรตีนสำเร็จรูป อาหารพร้อมปรุง ผงเครื่องดื่มสำเร็จรูป(ชาเขียว กาแฟ โกโก้) เครื่องปรุงรส และสารทดแทนความหวาน</t>
  </si>
  <si>
    <t>10794</t>
  </si>
  <si>
    <t>ข3-106-12/66รย</t>
  </si>
  <si>
    <t>91360056725664</t>
  </si>
  <si>
    <t>บริษัท เว้ลธ์ ฟิวชั่น อินเตอร์-เทค (ประเทศไทย) จำกัด</t>
  </si>
  <si>
    <t>ฝุ่นจากระบบควบคุมมลพิษอากาศจากเตาหลอมเหล็ก ฝุ่น หรือเถ้าที่มีสังกะสีเป็นองค์ประกอบ จากเตาหลอม (Electric Arc furnace dust, Zinc dust or powder)</t>
  </si>
  <si>
    <t>8/8</t>
  </si>
  <si>
    <t>โรจนะ เอ10 สวนอุตสาหกรรมโรจนะระยอง</t>
  </si>
  <si>
    <t>3-105-32/66ตก</t>
  </si>
  <si>
    <t>10630056525662</t>
  </si>
  <si>
    <t>บริษัท เย็นศิริ รีไซเคิล จำกัด</t>
  </si>
  <si>
    <t>โฉนดที่ดินเลขที่ 57312</t>
  </si>
  <si>
    <t>โป่งแดง</t>
  </si>
  <si>
    <t>เมืองตาก</t>
  </si>
  <si>
    <t>63000</t>
  </si>
  <si>
    <t>089-2429724</t>
  </si>
  <si>
    <t>3-34(1)-10/66สข</t>
  </si>
  <si>
    <t>10900079525662</t>
  </si>
  <si>
    <t>นายครรชิต เหมทานนท์</t>
  </si>
  <si>
    <t>แปรรูปไม้โดยใช้เครื่องจักรเพื่อทำการแปรรูปไม้ ผลิตชิ้นไม้สับ จากไม้ยางพาราและไม้ที่ปลูกขึ้นโดยเฉพาะ 13 ชนิด ตามมติคณะรัฐมนตรี  เพื่อจำหน่าย</t>
  </si>
  <si>
    <t>โฉนดที่ดินเลขที่ 28525,42831 เลขที่ดิน 12,49</t>
  </si>
  <si>
    <t>คลองทราย</t>
  </si>
  <si>
    <t>081-8984661</t>
  </si>
  <si>
    <t>จ3-28(1)-3/66สป</t>
  </si>
  <si>
    <t>20110064625661</t>
  </si>
  <si>
    <t>บริษัท สง่าไทย2022 จำกัด</t>
  </si>
  <si>
    <t>ตัดเย็บเสื้อผ้า เครื่องนุ่งห่มสำเร็จรูป เช่น ชุดนอน และชุดอื่นๆ ทั่วไป</t>
  </si>
  <si>
    <t>14112</t>
  </si>
  <si>
    <t>85/2</t>
  </si>
  <si>
    <t>สุขสวัสดิ์ 76 แยก 6</t>
  </si>
  <si>
    <t>บางจาก</t>
  </si>
  <si>
    <t>3-9(2)-3/66สป</t>
  </si>
  <si>
    <t>10110060525669</t>
  </si>
  <si>
    <t>บริษัท เคอรี่ ฟลาวมิลล์ จำกัด</t>
  </si>
  <si>
    <t>ผลิตโม่แป้งสาลี และผลิตภัณฑ์แปรรูป จากข้าวสาลีทุกชนิด</t>
  </si>
  <si>
    <t>10612</t>
  </si>
  <si>
    <t>โฉนดเลขที่ 62837,2830</t>
  </si>
  <si>
    <t>วัดแค</t>
  </si>
  <si>
    <t>02-425-9780</t>
  </si>
  <si>
    <t>3-52(3)-4/66สป</t>
  </si>
  <si>
    <t>10110061225665</t>
  </si>
  <si>
    <t>บริษัท จี.เอส.เค.(ไทยแลนด์) จำกัด</t>
  </si>
  <si>
    <t>ผลิตขอบยางฝาถัง</t>
  </si>
  <si>
    <t>636/12</t>
  </si>
  <si>
    <t>พุทธรักษา</t>
  </si>
  <si>
    <t>แพรกษา</t>
  </si>
  <si>
    <t>087-7985477</t>
  </si>
  <si>
    <t>ข3-72-5/66อย</t>
  </si>
  <si>
    <t>91600088125668</t>
  </si>
  <si>
    <t>บริษัท ไอเดนทีฟ (ไทยแลนด์) จำกัด</t>
  </si>
  <si>
    <t xml:space="preserve">ผลิตและจำหน่ายระบบหรืออุปกรณ์ระบุเอกลักษณ์ด้วยคลื่นวิทยุ รวมถึงอุปกรณ์เครื่องมือ เครื่องใช้ อะไหล่ อุปกรณ์เสริม หรือสินค้าใดๆ ที่ใช้กับระบบหรืออุปกรณ์ดังกล่าว </t>
  </si>
  <si>
    <t>26402</t>
  </si>
  <si>
    <t>40/32</t>
  </si>
  <si>
    <t>3-64(13)-14/66อย</t>
  </si>
  <si>
    <t>10140064525662</t>
  </si>
  <si>
    <t>บริษัท ซีเอ็นซี พลัส เอ็นจิเนียริ่ง จำกัด</t>
  </si>
  <si>
    <t>สามเรือน</t>
  </si>
  <si>
    <t>บางปะอิน</t>
  </si>
  <si>
    <t>13160</t>
  </si>
  <si>
    <t>081-991-3759</t>
  </si>
  <si>
    <t>จ3-41(1)-8/66ฉช</t>
  </si>
  <si>
    <t>20240059125664</t>
  </si>
  <si>
    <t>บริษัท ซ่างหยุ่น แพคเกจจิ้ง (ประเทศไทย) จำกัด</t>
  </si>
  <si>
    <t>รับจ้างพิมพ์กล่องกระดาษชนิดต่างๆ เช่น กล่องกระดาษลูกฟูก</t>
  </si>
  <si>
    <t>88/89</t>
  </si>
  <si>
    <t>บางวัว</t>
  </si>
  <si>
    <t>24180</t>
  </si>
  <si>
    <t>3-92-16/66จบ</t>
  </si>
  <si>
    <t>10220055225660</t>
  </si>
  <si>
    <t>บริษัท จู ซิน หยวน เทรดดิ้ง จำกัด</t>
  </si>
  <si>
    <t>ห้องเย็นและการถนอมผลไม้โดยวิธีทำให้เยือกแข็งโดยฉับพลัน เพื่อการส่งออก</t>
  </si>
  <si>
    <t>89, 89/5</t>
  </si>
  <si>
    <t>วังใหม่</t>
  </si>
  <si>
    <t>นายายอาม</t>
  </si>
  <si>
    <t>22170</t>
  </si>
  <si>
    <t>จ3-23(4)-1/66สค</t>
  </si>
  <si>
    <t>20740062725665</t>
  </si>
  <si>
    <t>บริษัท เดชธนาเจริญทรัพย์ จำกัด</t>
  </si>
  <si>
    <t>รับจ้างทำตุ๊กตาทุกชนิด และของเล่นเด็กจากผ้า และขนสัตว์</t>
  </si>
  <si>
    <t>13139</t>
  </si>
  <si>
    <t>99/168-169</t>
  </si>
  <si>
    <t>จ3-87(1)-1/66ตก</t>
  </si>
  <si>
    <t>20630058325663</t>
  </si>
  <si>
    <t>บริษัท เอช แอนด์ บี อินเตอร์เท็กซ์ จำกัด</t>
  </si>
  <si>
    <t>ทำของเล่นจากผ้าทุกชนิด บุในหมวกกันน็อค และชิ้นส่วนยานยนต์ ทำจากผลิตภัณฑ์สิ่งทอเป็นเครื่องใช้ต่างๆ รวมทั้งพลาสติก หนังแท้ และหนังเทียม</t>
  </si>
  <si>
    <t>32402</t>
  </si>
  <si>
    <t>แม่กาษา</t>
  </si>
  <si>
    <t>แม่สอด</t>
  </si>
  <si>
    <t>63110</t>
  </si>
  <si>
    <t>055-030207</t>
  </si>
  <si>
    <t>จ3-81(3)-3/66นบ</t>
  </si>
  <si>
    <t>20120062425667</t>
  </si>
  <si>
    <t>บริษัท เมด-คอน (ประเทศไทย) จำกัด</t>
  </si>
  <si>
    <t>ทำเครื่องมือ เครื่องใช้ หรืออุปกรณ์ทางการแพทย์ เช่น เสื้อกาวน์ หน้ากากอนามัย หมวกคลุมผม ถุงสวมรองเท้า</t>
  </si>
  <si>
    <t>47</t>
  </si>
  <si>
    <t>ข3-72-3/66สบ</t>
  </si>
  <si>
    <t>91040060425663</t>
  </si>
  <si>
    <t>บริษัท มิยาโกะ อินดัสตรี (ประเทศไทย) จำกัด</t>
  </si>
  <si>
    <t>ผลิตชิ้นส่วนปั๊มโลหะขึ้นรูปสินค้า ที่ใช้กับผลิตภัณฑ์อิเล็กทรอนิกส์ ,ปั๊มโลหะขึ้นรูปสำหรับอุตสาหกรรม</t>
  </si>
  <si>
    <t>190/1</t>
  </si>
  <si>
    <t>036374599</t>
  </si>
  <si>
    <t>จ3-77(2)-7/66ชบ</t>
  </si>
  <si>
    <t>20200059525669</t>
  </si>
  <si>
    <t>บริษัท วีโซลูชั่น แมนูแฟคเจอริ่ง (ไทยแลนด์) จำกัด</t>
  </si>
  <si>
    <t>ผลิต ประกอบ ชิ้นส่วนรถยนต์</t>
  </si>
  <si>
    <t>166/4</t>
  </si>
  <si>
    <t>หนองบอนแดง</t>
  </si>
  <si>
    <t>จ3-4(1)-5/66ลบ</t>
  </si>
  <si>
    <t>20160060225669</t>
  </si>
  <si>
    <t xml:space="preserve">บริษัท เอบีบี ฟู๊ดส์ จำกัด </t>
  </si>
  <si>
    <t xml:space="preserve">ฆ่าสัตว์ปีก(ไก่) </t>
  </si>
  <si>
    <t>10111</t>
  </si>
  <si>
    <t>44/9</t>
  </si>
  <si>
    <t>0851734589</t>
  </si>
  <si>
    <t>จ3-41(1)-7/66ฉช</t>
  </si>
  <si>
    <t>20240058525666</t>
  </si>
  <si>
    <t>บริษัท ชริ้งเฟล็กซ์ (ประเทศไทย) จำกัด (มหาชน</t>
  </si>
  <si>
    <t>การพิมพ์ฉลาก</t>
  </si>
  <si>
    <t>18112</t>
  </si>
  <si>
    <t>038-086483</t>
  </si>
  <si>
    <t>3-46(1)-1/66สป</t>
  </si>
  <si>
    <t>10110065425667</t>
  </si>
  <si>
    <t>บริษัท เมก้า ไลฟ์ไซแอ็นซ์ จำกัด (มหาชน)</t>
  </si>
  <si>
    <t>ผลิตยา, ยาน้ำ, ยาผง, ยาเม็ดแคปซูล, ยาแผนโบราณ และอาหารเสริม, เครื่องสำอาง</t>
  </si>
  <si>
    <t>515/1</t>
  </si>
  <si>
    <t>3-58(1)-65/66นม</t>
  </si>
  <si>
    <t>10300063525663</t>
  </si>
  <si>
    <t>บริษัท ไทย เอ็นยิเนียร์และอุตสาหกรรม จำกัด</t>
  </si>
  <si>
    <t>โรงงานหล่อชิ้นส่วนคอนกรีตสำเร็จรูป (โครงการรถไฟความเร็วสูงไทย-จีน)</t>
  </si>
  <si>
    <t>22/04/2566</t>
  </si>
  <si>
    <t>สีคิ้ว</t>
  </si>
  <si>
    <t>30140</t>
  </si>
  <si>
    <t xml:space="preserve">เดือนเมษายน 2566  โรงงานอุตสาหกรรมได้รับใบอนุญาตและแจ้งประกอบกิจการจำนวน 136 โรงงาน  เงินลงทุน 10,652.86 ล้านบาท  คนงาน 3,977 คน  ดังนี้  </t>
  </si>
  <si>
    <r>
      <t xml:space="preserve">จำนวนโรงงาน กรุงเทพมหานครและปริมณฑล </t>
    </r>
    <r>
      <rPr>
        <sz val="10"/>
        <color theme="1"/>
        <rFont val="Tahoma"/>
        <family val="2"/>
        <scheme val="minor"/>
      </rPr>
      <t xml:space="preserve">ได้รับใบอนุญาตและแจ้งประกอบกิจการ จำนวน 47 โรงงาน คิดเป็นร้อยละ 34.56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จำนวน 89 โรงงาน คิดเป็นร้อยละ 65.44</t>
    </r>
  </si>
  <si>
    <r>
      <rPr>
        <b/>
        <sz val="10"/>
        <color theme="1"/>
        <rFont val="Tahoma"/>
        <family val="2"/>
        <scheme val="minor"/>
      </rPr>
      <t>โดยภาคเหนือ</t>
    </r>
    <r>
      <rPr>
        <sz val="10"/>
        <color theme="1"/>
        <rFont val="Tahoma"/>
        <family val="2"/>
        <scheme val="minor"/>
      </rPr>
      <t xml:space="preserve"> ได้รับใบอนุญาตและแจ้งประกอบกิจการมากที่สุดจำนวน 30 โรงงาน คิดเป็นร้อยละ 22.06 </t>
    </r>
    <r>
      <rPr>
        <b/>
        <sz val="10"/>
        <color theme="1"/>
        <rFont val="Tahoma"/>
        <family val="2"/>
        <scheme val="minor"/>
      </rPr>
      <t>ภาคใต้</t>
    </r>
    <r>
      <rPr>
        <sz val="10"/>
        <color theme="1"/>
        <rFont val="Tahoma"/>
        <family val="2"/>
        <scheme val="minor"/>
      </rPr>
      <t>น้อยที่สุดจำนวน 8 โรงงาน  คิดเป็นร้อยละ 5.88</t>
    </r>
  </si>
  <si>
    <r>
      <rPr>
        <b/>
        <sz val="10"/>
        <color theme="1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color theme="1"/>
        <rFont val="Tahoma"/>
        <family val="2"/>
        <scheme val="minor"/>
      </rPr>
      <t xml:space="preserve"> มีการลงทุนเป็นจำนวนเงิน 5,833.57 ล้านบาท คิดเป็นร้อยละ 54.76 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จำนวนเงินทุน 4,819.28 ล้านบาท คิดเป็นร้อยละ 45.24</t>
    </r>
  </si>
  <si>
    <r>
      <rPr>
        <b/>
        <sz val="10"/>
        <color theme="1"/>
        <rFont val="Tahoma"/>
        <family val="2"/>
        <scheme val="minor"/>
      </rPr>
      <t xml:space="preserve">โดยภาคตะวันออก </t>
    </r>
    <r>
      <rPr>
        <sz val="10"/>
        <color theme="1"/>
        <rFont val="Tahoma"/>
        <family val="2"/>
        <scheme val="minor"/>
      </rPr>
      <t>มีการลงทุนมากที่สุด เงินลงทุน 2,067.94 ล้านบาท คิดเป็นร้อยละ 19.41 และ</t>
    </r>
    <r>
      <rPr>
        <b/>
        <sz val="10"/>
        <color theme="1"/>
        <rFont val="Tahoma"/>
        <family val="2"/>
        <scheme val="minor"/>
      </rPr>
      <t>ภาคใต้</t>
    </r>
    <r>
      <rPr>
        <sz val="10"/>
        <color theme="1"/>
        <rFont val="Tahoma"/>
        <family val="2"/>
        <scheme val="minor"/>
      </rPr>
      <t>น้อยที่สุด เงินลงทุน 203.80 ล้านบาท คิดเป็นร้อยละ 1.91</t>
    </r>
  </si>
  <si>
    <r>
      <rPr>
        <b/>
        <sz val="10"/>
        <color theme="1"/>
        <rFont val="Tahoma"/>
        <family val="2"/>
        <scheme val="minor"/>
      </rPr>
      <t>จำนวนการจ้างงาน</t>
    </r>
    <r>
      <rPr>
        <sz val="10"/>
        <color theme="1"/>
        <rFont val="Tahoma"/>
        <family val="2"/>
        <scheme val="minor"/>
      </rPr>
      <t xml:space="preserve">  มีการจ้างคนงานจำนวน 3,977 คน  เป็นคนงานชายจำนวน 2,386 คน คิดเป็นร้อยละ 59.99  และคนงานหญิงจำนวน 1,591 คน คิดเป็นร้อยละ 40.01</t>
    </r>
  </si>
  <si>
    <r>
      <rPr>
        <b/>
        <sz val="10"/>
        <color theme="1"/>
        <rFont val="Tahoma"/>
        <family val="2"/>
        <scheme val="minor"/>
      </rPr>
      <t>กรุงเทพมหานครและปริมณฑล</t>
    </r>
    <r>
      <rPr>
        <sz val="10"/>
        <color theme="1"/>
        <rFont val="Tahoma"/>
        <family val="2"/>
        <scheme val="minor"/>
      </rPr>
      <t xml:space="preserve"> มีการจ้างคนงานจำนวน 1,485 คน คิดเป็นร้อยละ 37.34 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มีการจ้างคนงานจำนวน 2,492 คน คิดเป็นร้อยละ 62.66</t>
    </r>
  </si>
  <si>
    <r>
      <rPr>
        <b/>
        <sz val="10"/>
        <color theme="1"/>
        <rFont val="Tahoma"/>
        <family val="2"/>
        <scheme val="minor"/>
      </rPr>
      <t>โดยภาคตะวันออก</t>
    </r>
    <r>
      <rPr>
        <sz val="10"/>
        <color theme="1"/>
        <rFont val="Tahoma"/>
        <family val="2"/>
        <scheme val="minor"/>
      </rPr>
      <t xml:space="preserve"> มีการจ้างคนงานมากที่สุด 927 คน คิดเป็นร้อยละ 23.31 และ</t>
    </r>
    <r>
      <rPr>
        <b/>
        <sz val="10"/>
        <color theme="1"/>
        <rFont val="Tahoma"/>
        <family val="2"/>
        <scheme val="minor"/>
      </rPr>
      <t>ภาคใต้</t>
    </r>
    <r>
      <rPr>
        <sz val="10"/>
        <color theme="1"/>
        <rFont val="Tahoma"/>
        <family val="2"/>
        <scheme val="minor"/>
      </rPr>
      <t xml:space="preserve"> น้อยที่สุดจำนวน 145 คน คิดเป็นร้อยละ 3.65</t>
    </r>
  </si>
  <si>
    <t xml:space="preserve">กรมโรงงานอุตสาหกรรม อนุญาตให้โรงงานประกอบกิจการ จำนวน 21 โรงงาน  เงินลงทุน  5,964.00  ล้านบาท   คนงานรวม  1,264 คน  เป็นชาย 856 คน และหญิง 408 คน </t>
  </si>
  <si>
    <t>สำนักงานคณะกรรมการกำกับกิจการพลังงาน อนุญาตให้ประกอบกิจการ  จำนวน  2 โรงงาน  เงินลงทุน 90.79  ล้านบาท คนงานรวม 2 คน  เป็นชาย 2 คน และหญิง 0 คน</t>
  </si>
  <si>
    <t>สำนักงานอุตสาหกรรมจังหวัด อนุญาตให้ประกอบกิจการ  จำนวน 106 โรงงาน  เงินลงทุน 4,488.06 ล้านบาท   คนงานรวม 2,631 คน  เป็นชาย 1,479 คน และหญิง 1,152 คน</t>
  </si>
  <si>
    <t>องค์กรปกครองส่วนท้องถิ่น อนุญาตให้โรงงานประกอบกิจการ จำนวน 7 โรงงาน  เงินลงทุน 110.00 ล้านบาท   คนงานรวม  80  คน  เป็นชาย 49 คน และหญิง 31 คน</t>
  </si>
  <si>
    <t>โรงงานจำพวกที่ 2 จำนวน 7 โรงงาน   เงินลงทุน 110.00 ล้านบาท   คนงานรวม 80 คน เป็นชาย 49 คน และหญิง 31 คน</t>
  </si>
  <si>
    <t>โรงงานจำพวกที่ 3 จำนวน  129 โรงงาน   เงินลงทุน  10542.85 ล้านบาท   คนงานรวม 3,897 คน เป็นชาย 2,337 คน และหญิง 1,560 คน</t>
  </si>
  <si>
    <r>
      <rPr>
        <b/>
        <sz val="10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24 โรงงาน   เงินลงทุน  1,701.16 ล้านบาท   คนงานรวม 787 คน เป็นชาย 493 คน และหญิง 294 คน</t>
    </r>
  </si>
  <si>
    <r>
      <rPr>
        <b/>
        <sz val="10"/>
        <rFont val="Tahoma"/>
        <family val="2"/>
        <scheme val="minor"/>
      </rPr>
      <t xml:space="preserve">โรงงานที่เลิกประกอบกิจการ </t>
    </r>
    <r>
      <rPr>
        <sz val="10"/>
        <rFont val="Tahoma"/>
        <family val="2"/>
        <scheme val="minor"/>
      </rPr>
      <t xml:space="preserve"> จำนวน 47 โรงงาน   เงินลงทุน  36,153.88 ล้านบาท   คนงานจำนวน  881 คน เป็นชาย 571 คน และหญิง 310 คน ตามลำดับ</t>
    </r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</si>
  <si>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เดือนเมษายน 2566  ดังนี้   </t>
  </si>
  <si>
    <t>จำนวน          19      โรงงาน</t>
  </si>
  <si>
    <t xml:space="preserve">   จังหวัด สมุทรปราการ                                                             </t>
  </si>
  <si>
    <t xml:space="preserve">จำนวน          14     โรงงาน </t>
  </si>
  <si>
    <t xml:space="preserve">   จังหวัด ชลบุรี                                                                              </t>
  </si>
  <si>
    <t>จำนวน            8     โรงงาน</t>
  </si>
  <si>
    <t>จำนวนเงินลงทุน            4,739.01    ล้านบาท</t>
  </si>
  <si>
    <t xml:space="preserve">   จังหวัด นครราชสีมา                                                                                        </t>
  </si>
  <si>
    <t xml:space="preserve">   จังหวัด iระยอง                                                                    </t>
  </si>
  <si>
    <t>จำนวนเงินลงทุน              771.64    ล้านบาท</t>
  </si>
  <si>
    <t>จำนวนเงินลงทุน              863.00    ล้านบาท</t>
  </si>
  <si>
    <t xml:space="preserve">จำนวนคนงาน                732   คน  </t>
  </si>
  <si>
    <t xml:space="preserve">   จังหวัด สมุทรสาคร                                                                                            </t>
  </si>
  <si>
    <t xml:space="preserve">จำนวนคนงาน                429   คน  </t>
  </si>
  <si>
    <t xml:space="preserve">   จังหวัด ฉะเชิงเทรา                                                                                       </t>
  </si>
  <si>
    <t xml:space="preserve">จำนวนคนงาน                427   คน  </t>
  </si>
  <si>
    <t xml:space="preserve"> จำนวน          16   โรงงาน</t>
  </si>
  <si>
    <t xml:space="preserve">   ประเภทอุตสาหกรรมลำดับที่ 37 โรงงานทำเครื่องเรือนหรือเครื่องตบแต่งภายในอาคารจากไม้ แก้ว ยาง หรืออโลหะอื่น</t>
  </si>
  <si>
    <t xml:space="preserve">   ประเภทอุตสาหกรรมลำดับที่ 46(1) การผลิตวัตถุที่รับรองไว้ในตำรายาที่รัฐมนตรีว่าการกระทรวงสาธารณสุขประกาศ</t>
  </si>
  <si>
    <t xml:space="preserve">   ประเภทอุตสาหกรรมลำดับที่ 9(2) การทำแป้ง</t>
  </si>
  <si>
    <t xml:space="preserve">จำนวนเงินทุน        2,250.00   ล้านบาท 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</si>
  <si>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</si>
  <si>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 xml:space="preserve">จำนวนเงินทุน        1,199.32   ล้านบาท </t>
  </si>
  <si>
    <t xml:space="preserve">จำนวนเงินทุน        2,254.39   ล้านบาท </t>
  </si>
  <si>
    <t>จำนวนคนงาน         523   คน</t>
  </si>
  <si>
    <t xml:space="preserve">   ประเภทอุตสาหกรรมลำดับที่ 41(1) การพิมพ์ การทำแฟ้มเก็บเอกสาร การเย็บเล่ม ทำปก หรือตบแต่งสิ่งพิมพ์</t>
  </si>
  <si>
    <t>จำนวนคนงาน         423   คน</t>
  </si>
  <si>
    <t>จำนวนคนงาน         295   คน</t>
  </si>
  <si>
    <t xml:space="preserve"> จำนวน           5   โรงงาน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</si>
</sst>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7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b/>
      <sz val="8.5"/>
      <name val="Tahoma"/>
      <family val="2"/>
      <scheme val="minor"/>
    </font>
    <font>
      <b/>
      <sz val="12"/>
      <color rgb="FF0000FF"/>
      <name val="Tahoma"/>
      <family val="2"/>
    </font>
    <font>
      <b/>
      <sz val="10"/>
      <color rgb="FFFF0000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10"/>
      <color theme="1"/>
      <name val="Tahoma"/>
      <family val="2"/>
      <scheme val="minor"/>
    </font>
    <font>
      <b/>
      <sz val="11"/>
      <color rgb="FF0000FF"/>
      <name val="Tahoma"/>
      <family val="2"/>
      <scheme val="minor"/>
    </font>
    <font>
      <sz val="10"/>
      <name val="Tahoma"/>
      <family val="2"/>
      <charset val="222"/>
      <scheme val="minor"/>
    </font>
    <font>
      <b/>
      <sz val="10.5"/>
      <color indexed="12"/>
      <name val="Arial"/>
      <family val="2"/>
      <charset val="1"/>
    </font>
    <font>
      <sz val="10"/>
      <color rgb="FF0000FF"/>
      <name val="Tahoma"/>
      <family val="2"/>
      <charset val="222"/>
      <scheme val="minor"/>
    </font>
    <font>
      <sz val="10"/>
      <color rgb="FFFF0000"/>
      <name val="Tahoma"/>
      <family val="2"/>
      <charset val="222"/>
      <scheme val="minor"/>
    </font>
    <font>
      <sz val="10.5"/>
      <color rgb="FFFF0000"/>
      <name val="Arial"/>
      <family val="2"/>
      <charset val="1"/>
    </font>
    <font>
      <sz val="10"/>
      <color rgb="FFFF0000"/>
      <name val="Arial"/>
      <family val="2"/>
      <charset val="222"/>
    </font>
    <font>
      <b/>
      <sz val="10.5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  <xf numFmtId="0" fontId="4" fillId="0" borderId="0"/>
    <xf numFmtId="188" fontId="4" fillId="0" borderId="0" applyFill="0" applyBorder="0" applyAlignment="0" applyProtection="0"/>
  </cellStyleXfs>
  <cellXfs count="787">
    <xf numFmtId="0" fontId="0" fillId="0" borderId="0" xfId="0"/>
    <xf numFmtId="0" fontId="6" fillId="0" borderId="0" xfId="2" applyFont="1"/>
    <xf numFmtId="49" fontId="6" fillId="0" borderId="0" xfId="2" applyNumberFormat="1" applyFont="1"/>
    <xf numFmtId="43" fontId="6" fillId="0" borderId="0" xfId="1" applyFont="1" applyFill="1" applyBorder="1" applyAlignment="1">
      <alignment horizontal="right"/>
    </xf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7" applyFont="1"/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2" xfId="2" applyNumberFormat="1" applyFont="1" applyBorder="1"/>
    <xf numFmtId="189" fontId="7" fillId="0" borderId="14" xfId="3" applyNumberFormat="1" applyFont="1" applyFill="1" applyBorder="1" applyAlignment="1" applyProtection="1">
      <alignment horizontal="center"/>
    </xf>
    <xf numFmtId="188" fontId="7" fillId="0" borderId="11" xfId="3" applyFont="1" applyFill="1" applyBorder="1" applyAlignment="1" applyProtection="1">
      <alignment horizontal="center"/>
    </xf>
    <xf numFmtId="49" fontId="7" fillId="0" borderId="16" xfId="2" applyNumberFormat="1" applyFont="1" applyBorder="1" applyAlignment="1">
      <alignment horizontal="left" vertical="center"/>
    </xf>
    <xf numFmtId="189" fontId="7" fillId="0" borderId="17" xfId="3" applyNumberFormat="1" applyFont="1" applyFill="1" applyBorder="1" applyAlignment="1" applyProtection="1">
      <alignment horizontal="center"/>
    </xf>
    <xf numFmtId="188" fontId="7" fillId="0" borderId="15" xfId="3" applyFont="1" applyFill="1" applyBorder="1" applyAlignment="1" applyProtection="1">
      <alignment horizontal="center"/>
    </xf>
    <xf numFmtId="189" fontId="7" fillId="0" borderId="18" xfId="3" applyNumberFormat="1" applyFont="1" applyFill="1" applyBorder="1" applyAlignment="1" applyProtection="1">
      <alignment horizontal="center"/>
    </xf>
    <xf numFmtId="0" fontId="7" fillId="0" borderId="19" xfId="2" applyFont="1" applyBorder="1" applyAlignment="1">
      <alignment horizontal="center"/>
    </xf>
    <xf numFmtId="189" fontId="6" fillId="0" borderId="24" xfId="8" applyNumberFormat="1" applyFont="1" applyFill="1" applyBorder="1" applyAlignment="1" applyProtection="1"/>
    <xf numFmtId="188" fontId="6" fillId="0" borderId="24" xfId="8" applyNumberFormat="1" applyFont="1" applyFill="1" applyBorder="1" applyAlignment="1" applyProtection="1"/>
    <xf numFmtId="0" fontId="6" fillId="0" borderId="24" xfId="7" applyFont="1" applyBorder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43" fontId="14" fillId="0" borderId="42" xfId="1" applyFont="1" applyFill="1" applyBorder="1" applyAlignment="1" applyProtection="1">
      <alignment horizontal="center"/>
    </xf>
    <xf numFmtId="187" fontId="14" fillId="0" borderId="41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7" fontId="14" fillId="0" borderId="38" xfId="1" applyNumberFormat="1" applyFont="1" applyFill="1" applyBorder="1" applyAlignment="1" applyProtection="1">
      <alignment horizontal="center"/>
    </xf>
    <xf numFmtId="187" fontId="14" fillId="0" borderId="38" xfId="1" applyNumberFormat="1" applyFont="1" applyFill="1" applyBorder="1" applyAlignment="1">
      <alignment horizontal="center"/>
    </xf>
    <xf numFmtId="187" fontId="14" fillId="0" borderId="36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87" fontId="5" fillId="0" borderId="32" xfId="1" applyNumberFormat="1" applyFont="1" applyFill="1" applyBorder="1" applyAlignment="1" applyProtection="1">
      <alignment horizontal="center"/>
    </xf>
    <xf numFmtId="43" fontId="5" fillId="0" borderId="30" xfId="1" applyFont="1" applyFill="1" applyBorder="1" applyAlignment="1" applyProtection="1">
      <alignment horizontal="center"/>
    </xf>
    <xf numFmtId="187" fontId="5" fillId="0" borderId="37" xfId="1" applyNumberFormat="1" applyFont="1" applyFill="1" applyBorder="1" applyAlignment="1" applyProtection="1">
      <alignment horizontal="center"/>
    </xf>
    <xf numFmtId="43" fontId="5" fillId="0" borderId="38" xfId="1" applyFont="1" applyFill="1" applyBorder="1" applyAlignment="1" applyProtection="1">
      <alignment horizontal="center"/>
    </xf>
    <xf numFmtId="187" fontId="5" fillId="0" borderId="38" xfId="1" applyNumberFormat="1" applyFont="1" applyFill="1" applyBorder="1" applyAlignment="1">
      <alignment horizontal="right"/>
    </xf>
    <xf numFmtId="187" fontId="5" fillId="0" borderId="38" xfId="1" applyNumberFormat="1" applyFont="1" applyFill="1" applyBorder="1" applyAlignment="1">
      <alignment horizontal="center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43" fontId="24" fillId="0" borderId="50" xfId="1" applyFont="1" applyFill="1" applyBorder="1" applyAlignment="1" applyProtection="1">
      <alignment horizontal="center"/>
    </xf>
    <xf numFmtId="187" fontId="24" fillId="0" borderId="49" xfId="1" applyNumberFormat="1" applyFont="1" applyFill="1" applyBorder="1" applyAlignment="1" applyProtection="1">
      <alignment horizontal="center"/>
    </xf>
    <xf numFmtId="187" fontId="24" fillId="0" borderId="17" xfId="1" applyNumberFormat="1" applyFont="1" applyFill="1" applyBorder="1" applyAlignment="1" applyProtection="1">
      <alignment horizontal="center"/>
    </xf>
    <xf numFmtId="43" fontId="24" fillId="0" borderId="17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7" fontId="24" fillId="0" borderId="38" xfId="1" applyNumberFormat="1" applyFont="1" applyFill="1" applyBorder="1" applyAlignment="1" applyProtection="1">
      <alignment horizontal="center"/>
    </xf>
    <xf numFmtId="187" fontId="24" fillId="0" borderId="38" xfId="1" applyNumberFormat="1" applyFont="1" applyFill="1" applyBorder="1" applyAlignment="1">
      <alignment horizontal="center"/>
    </xf>
    <xf numFmtId="187" fontId="24" fillId="0" borderId="36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43" fontId="24" fillId="0" borderId="42" xfId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0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20" fillId="0" borderId="0" xfId="1" applyNumberFormat="1" applyFont="1"/>
    <xf numFmtId="43" fontId="20" fillId="0" borderId="0" xfId="1" applyFont="1"/>
    <xf numFmtId="187" fontId="24" fillId="0" borderId="36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49" fontId="14" fillId="0" borderId="0" xfId="11" applyNumberFormat="1" applyFont="1"/>
    <xf numFmtId="189" fontId="6" fillId="0" borderId="17" xfId="12" applyNumberFormat="1" applyFont="1" applyFill="1" applyBorder="1" applyAlignment="1" applyProtection="1"/>
    <xf numFmtId="189" fontId="6" fillId="0" borderId="17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187" fontId="13" fillId="0" borderId="0" xfId="1" applyNumberFormat="1" applyFont="1" applyBorder="1"/>
    <xf numFmtId="187" fontId="13" fillId="0" borderId="0" xfId="1" applyNumberFormat="1" applyFont="1" applyBorder="1" applyAlignment="1">
      <alignment horizontal="center"/>
    </xf>
    <xf numFmtId="187" fontId="13" fillId="0" borderId="0" xfId="1" applyNumberFormat="1" applyFont="1" applyBorder="1" applyAlignment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0" fontId="14" fillId="0" borderId="0" xfId="2" applyFont="1"/>
    <xf numFmtId="43" fontId="6" fillId="0" borderId="0" xfId="1" applyFont="1" applyFill="1"/>
    <xf numFmtId="43" fontId="7" fillId="0" borderId="0" xfId="1" applyFont="1" applyFill="1" applyBorder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2" xfId="2" applyNumberFormat="1" applyFont="1" applyFill="1" applyBorder="1"/>
    <xf numFmtId="189" fontId="27" fillId="2" borderId="13" xfId="18" applyNumberFormat="1" applyFont="1" applyFill="1" applyBorder="1" applyAlignment="1" applyProtection="1">
      <alignment horizontal="right"/>
    </xf>
    <xf numFmtId="43" fontId="27" fillId="2" borderId="13" xfId="1" applyFont="1" applyFill="1" applyBorder="1" applyAlignment="1" applyProtection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187" fontId="14" fillId="0" borderId="0" xfId="1" applyNumberFormat="1" applyFont="1" applyFill="1" applyBorder="1"/>
    <xf numFmtId="0" fontId="42" fillId="0" borderId="65" xfId="2" applyFont="1" applyBorder="1"/>
    <xf numFmtId="0" fontId="42" fillId="0" borderId="64" xfId="2" applyFont="1" applyBorder="1"/>
    <xf numFmtId="187" fontId="14" fillId="0" borderId="69" xfId="1" applyNumberFormat="1" applyFont="1" applyFill="1" applyBorder="1" applyAlignment="1" applyProtection="1">
      <alignment horizontal="center"/>
    </xf>
    <xf numFmtId="43" fontId="14" fillId="0" borderId="69" xfId="1" applyFont="1" applyFill="1" applyBorder="1" applyAlignment="1" applyProtection="1">
      <alignment horizontal="center"/>
    </xf>
    <xf numFmtId="0" fontId="6" fillId="0" borderId="71" xfId="0" applyFont="1" applyBorder="1"/>
    <xf numFmtId="0" fontId="6" fillId="0" borderId="66" xfId="0" applyFont="1" applyBorder="1"/>
    <xf numFmtId="0" fontId="24" fillId="0" borderId="75" xfId="15" applyFont="1" applyBorder="1"/>
    <xf numFmtId="0" fontId="25" fillId="0" borderId="56" xfId="15" applyFont="1" applyBorder="1"/>
    <xf numFmtId="0" fontId="24" fillId="0" borderId="57" xfId="15" applyFont="1" applyBorder="1"/>
    <xf numFmtId="187" fontId="24" fillId="0" borderId="69" xfId="1" applyNumberFormat="1" applyFont="1" applyFill="1" applyBorder="1" applyAlignment="1" applyProtection="1">
      <alignment horizontal="center"/>
    </xf>
    <xf numFmtId="43" fontId="24" fillId="0" borderId="69" xfId="1" applyFont="1" applyFill="1" applyBorder="1" applyAlignment="1" applyProtection="1">
      <alignment horizontal="center"/>
    </xf>
    <xf numFmtId="187" fontId="24" fillId="0" borderId="80" xfId="1" applyNumberFormat="1" applyFont="1" applyFill="1" applyBorder="1" applyAlignment="1" applyProtection="1">
      <alignment horizontal="center"/>
    </xf>
    <xf numFmtId="43" fontId="24" fillId="0" borderId="80" xfId="1" applyFont="1" applyFill="1" applyBorder="1" applyAlignment="1" applyProtection="1">
      <alignment horizontal="center"/>
    </xf>
    <xf numFmtId="187" fontId="24" fillId="0" borderId="81" xfId="1" applyNumberFormat="1" applyFont="1" applyFill="1" applyBorder="1" applyAlignment="1">
      <alignment horizontal="center"/>
    </xf>
    <xf numFmtId="0" fontId="14" fillId="0" borderId="7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0" fontId="24" fillId="0" borderId="83" xfId="15" applyFont="1" applyBorder="1"/>
    <xf numFmtId="189" fontId="14" fillId="0" borderId="87" xfId="23" applyNumberFormat="1" applyFont="1" applyFill="1" applyBorder="1" applyAlignment="1" applyProtection="1">
      <alignment horizontal="center"/>
    </xf>
    <xf numFmtId="189" fontId="14" fillId="0" borderId="88" xfId="23" applyNumberFormat="1" applyFont="1" applyFill="1" applyBorder="1" applyAlignment="1" applyProtection="1"/>
    <xf numFmtId="0" fontId="6" fillId="0" borderId="87" xfId="24" applyFont="1" applyBorder="1" applyAlignment="1">
      <alignment wrapText="1"/>
    </xf>
    <xf numFmtId="0" fontId="6" fillId="0" borderId="89" xfId="24" applyFont="1" applyBorder="1" applyAlignment="1">
      <alignment wrapText="1"/>
    </xf>
    <xf numFmtId="0" fontId="6" fillId="0" borderId="74" xfId="24" applyFont="1" applyBorder="1" applyAlignment="1">
      <alignment wrapText="1"/>
    </xf>
    <xf numFmtId="0" fontId="6" fillId="0" borderId="89" xfId="24" applyFont="1" applyBorder="1" applyAlignment="1">
      <alignment horizontal="left" wrapText="1"/>
    </xf>
    <xf numFmtId="0" fontId="6" fillId="0" borderId="89" xfId="24" applyFont="1" applyBorder="1" applyAlignment="1">
      <alignment horizontal="left"/>
    </xf>
    <xf numFmtId="0" fontId="6" fillId="0" borderId="88" xfId="24" applyFont="1" applyBorder="1" applyAlignment="1">
      <alignment wrapText="1"/>
    </xf>
    <xf numFmtId="0" fontId="7" fillId="0" borderId="18" xfId="2" applyFont="1" applyBorder="1" applyAlignment="1">
      <alignment horizontal="center"/>
    </xf>
    <xf numFmtId="189" fontId="6" fillId="0" borderId="48" xfId="8" applyNumberFormat="1" applyFont="1" applyFill="1" applyBorder="1" applyAlignment="1" applyProtection="1"/>
    <xf numFmtId="0" fontId="13" fillId="0" borderId="0" xfId="0" applyFont="1" applyAlignment="1">
      <alignment horizontal="left"/>
    </xf>
    <xf numFmtId="187" fontId="6" fillId="0" borderId="97" xfId="1" applyNumberFormat="1" applyFont="1" applyFill="1" applyBorder="1"/>
    <xf numFmtId="187" fontId="6" fillId="0" borderId="71" xfId="1" applyNumberFormat="1" applyFont="1" applyFill="1" applyBorder="1"/>
    <xf numFmtId="187" fontId="6" fillId="0" borderId="94" xfId="1" applyNumberFormat="1" applyFont="1" applyFill="1" applyBorder="1"/>
    <xf numFmtId="187" fontId="14" fillId="0" borderId="20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93" xfId="3" applyNumberFormat="1" applyFont="1" applyFill="1" applyBorder="1" applyAlignment="1" applyProtection="1">
      <alignment horizontal="center"/>
    </xf>
    <xf numFmtId="188" fontId="7" fillId="0" borderId="95" xfId="3" applyFont="1" applyFill="1" applyBorder="1" applyAlignment="1" applyProtection="1">
      <alignment horizontal="center"/>
    </xf>
    <xf numFmtId="188" fontId="7" fillId="0" borderId="60" xfId="3" applyFont="1" applyFill="1" applyBorder="1" applyAlignment="1" applyProtection="1">
      <alignment horizontal="center"/>
    </xf>
    <xf numFmtId="0" fontId="7" fillId="0" borderId="88" xfId="2" applyFont="1" applyBorder="1" applyAlignment="1">
      <alignment horizontal="center"/>
    </xf>
    <xf numFmtId="0" fontId="42" fillId="0" borderId="93" xfId="2" applyFont="1" applyBorder="1"/>
    <xf numFmtId="0" fontId="42" fillId="0" borderId="87" xfId="2" applyFont="1" applyBorder="1"/>
    <xf numFmtId="188" fontId="43" fillId="0" borderId="69" xfId="4" applyFont="1" applyFill="1" applyBorder="1"/>
    <xf numFmtId="188" fontId="44" fillId="0" borderId="69" xfId="4" applyFont="1" applyFill="1" applyBorder="1"/>
    <xf numFmtId="188" fontId="45" fillId="0" borderId="69" xfId="4" applyFont="1" applyFill="1" applyBorder="1"/>
    <xf numFmtId="43" fontId="0" fillId="0" borderId="0" xfId="1" applyFont="1"/>
    <xf numFmtId="0" fontId="12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9" fontId="14" fillId="0" borderId="109" xfId="23" applyNumberFormat="1" applyFont="1" applyFill="1" applyBorder="1" applyAlignment="1" applyProtection="1">
      <alignment horizontal="center"/>
    </xf>
    <xf numFmtId="189" fontId="14" fillId="0" borderId="59" xfId="23" applyNumberFormat="1" applyFont="1" applyFill="1" applyBorder="1" applyAlignment="1" applyProtection="1">
      <alignment horizontal="center"/>
    </xf>
    <xf numFmtId="0" fontId="13" fillId="0" borderId="109" xfId="24" applyFont="1" applyBorder="1" applyAlignment="1">
      <alignment horizontal="center"/>
    </xf>
    <xf numFmtId="0" fontId="13" fillId="0" borderId="110" xfId="24" applyFont="1" applyBorder="1" applyAlignment="1">
      <alignment horizontal="center"/>
    </xf>
    <xf numFmtId="0" fontId="13" fillId="0" borderId="111" xfId="24" applyFont="1" applyBorder="1" applyAlignment="1">
      <alignment horizontal="center"/>
    </xf>
    <xf numFmtId="49" fontId="13" fillId="0" borderId="110" xfId="24" applyNumberFormat="1" applyFont="1" applyBorder="1" applyAlignment="1">
      <alignment horizontal="center"/>
    </xf>
    <xf numFmtId="49" fontId="13" fillId="0" borderId="111" xfId="24" applyNumberFormat="1" applyFont="1" applyBorder="1" applyAlignment="1">
      <alignment horizontal="center"/>
    </xf>
    <xf numFmtId="0" fontId="13" fillId="0" borderId="59" xfId="24" applyFont="1" applyBorder="1" applyAlignment="1">
      <alignment horizontal="center"/>
    </xf>
    <xf numFmtId="0" fontId="6" fillId="0" borderId="6" xfId="19" applyFont="1" applyBorder="1"/>
    <xf numFmtId="0" fontId="14" fillId="0" borderId="113" xfId="15" applyFont="1" applyBorder="1"/>
    <xf numFmtId="0" fontId="5" fillId="0" borderId="114" xfId="15" applyFont="1" applyBorder="1"/>
    <xf numFmtId="0" fontId="14" fillId="0" borderId="107" xfId="15" applyFont="1" applyBorder="1"/>
    <xf numFmtId="0" fontId="5" fillId="0" borderId="76" xfId="2" applyFont="1" applyBorder="1"/>
    <xf numFmtId="0" fontId="6" fillId="0" borderId="114" xfId="2" applyFont="1" applyBorder="1"/>
    <xf numFmtId="0" fontId="5" fillId="0" borderId="114" xfId="2" applyFont="1" applyBorder="1"/>
    <xf numFmtId="49" fontId="5" fillId="0" borderId="18" xfId="11" applyNumberFormat="1" applyFont="1" applyBorder="1" applyAlignment="1">
      <alignment horizontal="center"/>
    </xf>
    <xf numFmtId="49" fontId="5" fillId="0" borderId="88" xfId="11" applyNumberFormat="1" applyFont="1" applyBorder="1" applyAlignment="1">
      <alignment horizontal="center"/>
    </xf>
    <xf numFmtId="43" fontId="6" fillId="0" borderId="97" xfId="1" applyFont="1" applyFill="1" applyBorder="1" applyAlignment="1" applyProtection="1"/>
    <xf numFmtId="43" fontId="6" fillId="0" borderId="114" xfId="1" applyFont="1" applyFill="1" applyBorder="1" applyAlignment="1" applyProtection="1"/>
    <xf numFmtId="187" fontId="6" fillId="0" borderId="114" xfId="1" applyNumberFormat="1" applyFont="1" applyFill="1" applyBorder="1"/>
    <xf numFmtId="43" fontId="12" fillId="0" borderId="5" xfId="1" applyFont="1" applyFill="1" applyBorder="1" applyAlignment="1">
      <alignment vertical="center"/>
    </xf>
    <xf numFmtId="1" fontId="27" fillId="0" borderId="25" xfId="17" applyNumberFormat="1" applyFont="1" applyBorder="1" applyAlignment="1">
      <alignment horizontal="center"/>
    </xf>
    <xf numFmtId="0" fontId="5" fillId="2" borderId="84" xfId="21" applyFont="1" applyFill="1" applyBorder="1" applyAlignment="1">
      <alignment horizontal="left"/>
    </xf>
    <xf numFmtId="187" fontId="5" fillId="2" borderId="98" xfId="1" applyNumberFormat="1" applyFont="1" applyFill="1" applyBorder="1" applyAlignment="1">
      <alignment horizontal="right"/>
    </xf>
    <xf numFmtId="189" fontId="7" fillId="2" borderId="98" xfId="21" applyNumberFormat="1" applyFont="1" applyFill="1" applyBorder="1" applyAlignment="1">
      <alignment horizontal="right"/>
    </xf>
    <xf numFmtId="189" fontId="5" fillId="2" borderId="120" xfId="21" applyNumberFormat="1" applyFont="1" applyFill="1" applyBorder="1" applyAlignment="1">
      <alignment horizontal="right"/>
    </xf>
    <xf numFmtId="189" fontId="7" fillId="2" borderId="120" xfId="21" applyNumberFormat="1" applyFont="1" applyFill="1" applyBorder="1" applyAlignment="1">
      <alignment horizontal="right"/>
    </xf>
    <xf numFmtId="187" fontId="26" fillId="0" borderId="0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189" fontId="43" fillId="2" borderId="27" xfId="4" applyNumberFormat="1" applyFont="1" applyFill="1" applyBorder="1"/>
    <xf numFmtId="43" fontId="43" fillId="2" borderId="27" xfId="1" applyFont="1" applyFill="1" applyBorder="1"/>
    <xf numFmtId="0" fontId="14" fillId="0" borderId="114" xfId="15" applyFont="1" applyBorder="1" applyAlignment="1">
      <alignment horizontal="center"/>
    </xf>
    <xf numFmtId="0" fontId="39" fillId="0" borderId="60" xfId="2" applyFont="1" applyBorder="1" applyAlignment="1">
      <alignment horizontal="left"/>
    </xf>
    <xf numFmtId="49" fontId="5" fillId="0" borderId="0" xfId="2" applyNumberFormat="1" applyFont="1"/>
    <xf numFmtId="49" fontId="6" fillId="0" borderId="114" xfId="0" applyNumberFormat="1" applyFont="1" applyBorder="1"/>
    <xf numFmtId="49" fontId="5" fillId="0" borderId="114" xfId="0" applyNumberFormat="1" applyFont="1" applyBorder="1"/>
    <xf numFmtId="187" fontId="14" fillId="0" borderId="17" xfId="1" applyNumberFormat="1" applyFont="1" applyFill="1" applyBorder="1" applyAlignment="1" applyProtection="1">
      <alignment horizontal="center"/>
    </xf>
    <xf numFmtId="43" fontId="14" fillId="0" borderId="17" xfId="1" applyFont="1" applyFill="1" applyBorder="1" applyAlignment="1" applyProtection="1">
      <alignment horizontal="center"/>
    </xf>
    <xf numFmtId="187" fontId="14" fillId="0" borderId="102" xfId="1" applyNumberFormat="1" applyFont="1" applyFill="1" applyBorder="1" applyAlignment="1" applyProtection="1">
      <alignment horizontal="center"/>
    </xf>
    <xf numFmtId="43" fontId="14" fillId="0" borderId="101" xfId="1" applyFont="1" applyFill="1" applyBorder="1" applyAlignment="1" applyProtection="1">
      <alignment horizontal="center"/>
    </xf>
    <xf numFmtId="187" fontId="14" fillId="0" borderId="123" xfId="1" applyNumberFormat="1" applyFont="1" applyFill="1" applyBorder="1" applyAlignment="1">
      <alignment horizontal="right"/>
    </xf>
    <xf numFmtId="187" fontId="14" fillId="0" borderId="103" xfId="1" applyNumberFormat="1" applyFont="1" applyFill="1" applyBorder="1" applyAlignment="1">
      <alignment horizontal="right"/>
    </xf>
    <xf numFmtId="187" fontId="14" fillId="0" borderId="123" xfId="1" applyNumberFormat="1" applyFont="1" applyFill="1" applyBorder="1" applyAlignment="1">
      <alignment horizontal="center"/>
    </xf>
    <xf numFmtId="187" fontId="14" fillId="0" borderId="123" xfId="1" applyNumberFormat="1" applyFont="1" applyFill="1" applyBorder="1" applyAlignment="1" applyProtection="1">
      <alignment horizontal="center"/>
    </xf>
    <xf numFmtId="187" fontId="14" fillId="0" borderId="103" xfId="1" applyNumberFormat="1" applyFont="1" applyFill="1" applyBorder="1" applyAlignment="1">
      <alignment horizontal="center"/>
    </xf>
    <xf numFmtId="43" fontId="14" fillId="0" borderId="123" xfId="1" applyFont="1" applyFill="1" applyBorder="1" applyAlignment="1" applyProtection="1">
      <alignment horizontal="center"/>
    </xf>
    <xf numFmtId="187" fontId="14" fillId="0" borderId="101" xfId="1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0" fontId="5" fillId="2" borderId="27" xfId="0" applyFont="1" applyFill="1" applyBorder="1"/>
    <xf numFmtId="187" fontId="5" fillId="2" borderId="3" xfId="1" applyNumberFormat="1" applyFont="1" applyFill="1" applyBorder="1"/>
    <xf numFmtId="43" fontId="5" fillId="2" borderId="3" xfId="1" applyFont="1" applyFill="1" applyBorder="1"/>
    <xf numFmtId="187" fontId="24" fillId="0" borderId="127" xfId="1" applyNumberFormat="1" applyFont="1" applyFill="1" applyBorder="1" applyAlignment="1" applyProtection="1">
      <alignment horizontal="center"/>
    </xf>
    <xf numFmtId="43" fontId="24" fillId="0" borderId="127" xfId="1" applyFont="1" applyFill="1" applyBorder="1" applyAlignment="1" applyProtection="1">
      <alignment horizontal="center"/>
    </xf>
    <xf numFmtId="187" fontId="24" fillId="0" borderId="70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9" fontId="46" fillId="0" borderId="110" xfId="4" applyNumberFormat="1" applyFont="1" applyFill="1" applyBorder="1"/>
    <xf numFmtId="188" fontId="46" fillId="0" borderId="110" xfId="4" applyFont="1" applyFill="1" applyBorder="1"/>
    <xf numFmtId="188" fontId="46" fillId="0" borderId="69" xfId="4" applyFont="1" applyFill="1" applyBorder="1"/>
    <xf numFmtId="189" fontId="43" fillId="0" borderId="110" xfId="4" applyNumberFormat="1" applyFont="1" applyFill="1" applyBorder="1"/>
    <xf numFmtId="188" fontId="43" fillId="0" borderId="110" xfId="4" applyFont="1" applyFill="1" applyBorder="1"/>
    <xf numFmtId="189" fontId="4" fillId="0" borderId="110" xfId="4" applyNumberFormat="1" applyFill="1" applyBorder="1"/>
    <xf numFmtId="188" fontId="4" fillId="0" borderId="110" xfId="4" applyFill="1" applyBorder="1"/>
    <xf numFmtId="189" fontId="47" fillId="0" borderId="110" xfId="4" applyNumberFormat="1" applyFont="1" applyFill="1" applyBorder="1"/>
    <xf numFmtId="188" fontId="46" fillId="0" borderId="115" xfId="4" applyFont="1" applyFill="1" applyBorder="1"/>
    <xf numFmtId="188" fontId="43" fillId="0" borderId="115" xfId="4" applyFont="1" applyFill="1" applyBorder="1"/>
    <xf numFmtId="188" fontId="45" fillId="0" borderId="115" xfId="4" applyFont="1" applyFill="1" applyBorder="1"/>
    <xf numFmtId="43" fontId="47" fillId="0" borderId="110" xfId="1" applyFont="1" applyFill="1" applyBorder="1"/>
    <xf numFmtId="187" fontId="14" fillId="0" borderId="38" xfId="1" applyNumberFormat="1" applyFont="1" applyFill="1" applyBorder="1" applyAlignment="1">
      <alignment horizontal="right"/>
    </xf>
    <xf numFmtId="187" fontId="14" fillId="0" borderId="36" xfId="1" applyNumberFormat="1" applyFont="1" applyFill="1" applyBorder="1" applyAlignment="1">
      <alignment horizontal="right"/>
    </xf>
    <xf numFmtId="43" fontId="14" fillId="0" borderId="80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9" fontId="50" fillId="0" borderId="5" xfId="0" applyNumberFormat="1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5" xfId="0" applyFont="1" applyBorder="1"/>
    <xf numFmtId="0" fontId="52" fillId="0" borderId="5" xfId="0" applyFont="1" applyBorder="1"/>
    <xf numFmtId="49" fontId="53" fillId="0" borderId="101" xfId="0" applyNumberFormat="1" applyFont="1" applyBorder="1" applyAlignment="1">
      <alignment horizontal="center" vertical="center"/>
    </xf>
    <xf numFmtId="0" fontId="54" fillId="0" borderId="101" xfId="0" applyFont="1" applyBorder="1" applyAlignment="1">
      <alignment horizontal="left" vertical="center"/>
    </xf>
    <xf numFmtId="0" fontId="54" fillId="0" borderId="101" xfId="0" applyFont="1" applyBorder="1" applyAlignment="1">
      <alignment vertical="center"/>
    </xf>
    <xf numFmtId="0" fontId="55" fillId="0" borderId="101" xfId="0" applyFont="1" applyBorder="1" applyAlignment="1">
      <alignment vertical="center"/>
    </xf>
    <xf numFmtId="49" fontId="56" fillId="0" borderId="0" xfId="0" applyNumberFormat="1" applyFont="1" applyAlignment="1">
      <alignment horizontal="center"/>
    </xf>
    <xf numFmtId="0" fontId="56" fillId="0" borderId="0" xfId="0" applyFont="1" applyAlignment="1">
      <alignment horizontal="center"/>
    </xf>
    <xf numFmtId="0" fontId="56" fillId="0" borderId="0" xfId="0" applyFont="1"/>
    <xf numFmtId="0" fontId="57" fillId="0" borderId="0" xfId="0" applyFont="1"/>
    <xf numFmtId="49" fontId="51" fillId="0" borderId="0" xfId="0" applyNumberFormat="1" applyFont="1" applyAlignment="1">
      <alignment horizont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/>
    <xf numFmtId="49" fontId="54" fillId="0" borderId="101" xfId="0" applyNumberFormat="1" applyFont="1" applyBorder="1" applyAlignment="1">
      <alignment horizontal="center" vertical="center"/>
    </xf>
    <xf numFmtId="49" fontId="58" fillId="0" borderId="0" xfId="0" applyNumberFormat="1" applyFont="1" applyAlignment="1">
      <alignment horizontal="center" vertical="center"/>
    </xf>
    <xf numFmtId="0" fontId="54" fillId="0" borderId="101" xfId="0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2" fillId="0" borderId="0" xfId="0" applyFont="1" applyAlignment="1">
      <alignment wrapText="1"/>
    </xf>
    <xf numFmtId="0" fontId="55" fillId="0" borderId="101" xfId="0" applyFont="1" applyBorder="1" applyAlignment="1">
      <alignment vertical="center" wrapText="1"/>
    </xf>
    <xf numFmtId="0" fontId="55" fillId="0" borderId="101" xfId="0" applyFont="1" applyBorder="1" applyAlignment="1">
      <alignment horizontal="left" vertical="center" wrapText="1"/>
    </xf>
    <xf numFmtId="0" fontId="52" fillId="0" borderId="0" xfId="0" applyFont="1" applyAlignment="1">
      <alignment horizontal="left" wrapText="1"/>
    </xf>
    <xf numFmtId="1" fontId="59" fillId="0" borderId="0" xfId="17" applyNumberFormat="1" applyFont="1" applyAlignment="1">
      <alignment horizontal="left" vertical="center"/>
    </xf>
    <xf numFmtId="1" fontId="29" fillId="0" borderId="0" xfId="17" applyNumberFormat="1" applyFont="1" applyAlignment="1">
      <alignment horizontal="left" vertical="center"/>
    </xf>
    <xf numFmtId="1" fontId="59" fillId="0" borderId="0" xfId="17" applyNumberFormat="1" applyFont="1" applyAlignment="1">
      <alignment vertical="center"/>
    </xf>
    <xf numFmtId="0" fontId="5" fillId="2" borderId="98" xfId="2" applyFont="1" applyFill="1" applyBorder="1"/>
    <xf numFmtId="187" fontId="14" fillId="2" borderId="27" xfId="1" applyNumberFormat="1" applyFont="1" applyFill="1" applyBorder="1" applyAlignment="1">
      <alignment horizontal="right"/>
    </xf>
    <xf numFmtId="43" fontId="14" fillId="2" borderId="27" xfId="1" applyFont="1" applyFill="1" applyBorder="1" applyAlignment="1">
      <alignment horizontal="right"/>
    </xf>
    <xf numFmtId="1" fontId="14" fillId="2" borderId="98" xfId="11" applyNumberFormat="1" applyFont="1" applyFill="1" applyBorder="1" applyAlignment="1">
      <alignment horizontal="left"/>
    </xf>
    <xf numFmtId="187" fontId="14" fillId="2" borderId="27" xfId="1" applyNumberFormat="1" applyFont="1" applyFill="1" applyBorder="1" applyAlignment="1" applyProtection="1"/>
    <xf numFmtId="43" fontId="14" fillId="2" borderId="98" xfId="1" applyFont="1" applyFill="1" applyBorder="1" applyAlignment="1" applyProtection="1"/>
    <xf numFmtId="187" fontId="14" fillId="2" borderId="98" xfId="1" applyNumberFormat="1" applyFont="1" applyFill="1" applyBorder="1" applyAlignment="1" applyProtection="1"/>
    <xf numFmtId="43" fontId="14" fillId="0" borderId="48" xfId="1" applyFont="1" applyFill="1" applyBorder="1" applyAlignment="1">
      <alignment horizontal="center"/>
    </xf>
    <xf numFmtId="43" fontId="14" fillId="0" borderId="46" xfId="1" applyFont="1" applyFill="1" applyBorder="1" applyAlignment="1">
      <alignment horizontal="center"/>
    </xf>
    <xf numFmtId="43" fontId="14" fillId="0" borderId="36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38" xfId="1" applyFont="1" applyFill="1" applyBorder="1" applyAlignment="1">
      <alignment horizontal="center"/>
    </xf>
    <xf numFmtId="43" fontId="14" fillId="0" borderId="17" xfId="1" applyFont="1" applyFill="1" applyBorder="1" applyAlignment="1">
      <alignment horizontal="center"/>
    </xf>
    <xf numFmtId="43" fontId="14" fillId="0" borderId="123" xfId="1" applyFont="1" applyFill="1" applyBorder="1" applyAlignment="1">
      <alignment horizontal="center"/>
    </xf>
    <xf numFmtId="43" fontId="14" fillId="0" borderId="21" xfId="1" applyFont="1" applyFill="1" applyBorder="1" applyAlignment="1">
      <alignment horizontal="center"/>
    </xf>
    <xf numFmtId="43" fontId="14" fillId="0" borderId="103" xfId="1" applyFont="1" applyFill="1" applyBorder="1" applyAlignment="1">
      <alignment horizontal="center"/>
    </xf>
    <xf numFmtId="43" fontId="14" fillId="0" borderId="113" xfId="1" applyFont="1" applyFill="1" applyBorder="1" applyAlignment="1">
      <alignment horizontal="center"/>
    </xf>
    <xf numFmtId="43" fontId="14" fillId="0" borderId="98" xfId="1" applyFont="1" applyFill="1" applyBorder="1" applyAlignment="1">
      <alignment horizontal="center"/>
    </xf>
    <xf numFmtId="43" fontId="5" fillId="0" borderId="67" xfId="1" applyFont="1" applyFill="1" applyBorder="1" applyAlignment="1"/>
    <xf numFmtId="43" fontId="5" fillId="0" borderId="74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66" xfId="1" applyFont="1" applyFill="1" applyBorder="1" applyAlignment="1">
      <alignment horizontal="center"/>
    </xf>
    <xf numFmtId="43" fontId="5" fillId="0" borderId="73" xfId="1" applyFont="1" applyBorder="1" applyAlignment="1">
      <alignment horizontal="center"/>
    </xf>
    <xf numFmtId="43" fontId="24" fillId="0" borderId="48" xfId="1" applyFont="1" applyFill="1" applyBorder="1" applyAlignment="1">
      <alignment horizontal="center"/>
    </xf>
    <xf numFmtId="43" fontId="24" fillId="0" borderId="7" xfId="1" applyFont="1" applyFill="1" applyBorder="1" applyAlignment="1">
      <alignment horizontal="center"/>
    </xf>
    <xf numFmtId="43" fontId="24" fillId="0" borderId="54" xfId="1" applyFont="1" applyFill="1" applyBorder="1" applyAlignment="1">
      <alignment horizontal="center"/>
    </xf>
    <xf numFmtId="43" fontId="24" fillId="0" borderId="36" xfId="1" applyFont="1" applyFill="1" applyBorder="1" applyAlignment="1">
      <alignment horizontal="center"/>
    </xf>
    <xf numFmtId="43" fontId="14" fillId="0" borderId="82" xfId="1" applyFont="1" applyFill="1" applyBorder="1" applyAlignment="1">
      <alignment horizontal="center"/>
    </xf>
    <xf numFmtId="43" fontId="14" fillId="0" borderId="7" xfId="1" applyFont="1" applyFill="1" applyBorder="1" applyAlignment="1">
      <alignment horizontal="center"/>
    </xf>
    <xf numFmtId="43" fontId="14" fillId="0" borderId="54" xfId="1" applyFont="1" applyFill="1" applyBorder="1" applyAlignment="1">
      <alignment horizontal="center"/>
    </xf>
    <xf numFmtId="43" fontId="24" fillId="0" borderId="46" xfId="1" applyFont="1" applyFill="1" applyBorder="1" applyAlignment="1">
      <alignment horizontal="center"/>
    </xf>
    <xf numFmtId="43" fontId="24" fillId="0" borderId="87" xfId="1" applyFont="1" applyFill="1" applyBorder="1" applyAlignment="1">
      <alignment horizontal="center"/>
    </xf>
    <xf numFmtId="43" fontId="24" fillId="0" borderId="132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43" fontId="24" fillId="0" borderId="38" xfId="1" applyFont="1" applyFill="1" applyBorder="1" applyAlignment="1">
      <alignment horizontal="center"/>
    </xf>
    <xf numFmtId="187" fontId="14" fillId="0" borderId="127" xfId="1" applyNumberFormat="1" applyFont="1" applyFill="1" applyBorder="1" applyAlignment="1" applyProtection="1">
      <alignment horizontal="center"/>
    </xf>
    <xf numFmtId="43" fontId="14" fillId="0" borderId="127" xfId="1" applyFont="1" applyFill="1" applyBorder="1" applyAlignment="1" applyProtection="1">
      <alignment horizontal="center"/>
    </xf>
    <xf numFmtId="187" fontId="14" fillId="0" borderId="136" xfId="1" applyNumberFormat="1" applyFont="1" applyFill="1" applyBorder="1" applyAlignment="1">
      <alignment horizontal="center"/>
    </xf>
    <xf numFmtId="1" fontId="27" fillId="0" borderId="118" xfId="17" applyNumberFormat="1" applyFont="1" applyBorder="1" applyAlignment="1">
      <alignment horizontal="center"/>
    </xf>
    <xf numFmtId="0" fontId="26" fillId="0" borderId="110" xfId="19" applyFont="1" applyBorder="1" applyAlignment="1">
      <alignment horizontal="left"/>
    </xf>
    <xf numFmtId="0" fontId="27" fillId="2" borderId="108" xfId="21" applyFont="1" applyFill="1" applyBorder="1" applyAlignment="1">
      <alignment horizontal="left"/>
    </xf>
    <xf numFmtId="49" fontId="5" fillId="0" borderId="10" xfId="2" applyNumberFormat="1" applyFont="1" applyBorder="1"/>
    <xf numFmtId="0" fontId="7" fillId="0" borderId="118" xfId="2" applyFont="1" applyBorder="1"/>
    <xf numFmtId="49" fontId="7" fillId="0" borderId="25" xfId="2" applyNumberFormat="1" applyFont="1" applyBorder="1" applyAlignment="1">
      <alignment horizontal="left" vertical="center"/>
    </xf>
    <xf numFmtId="0" fontId="7" fillId="0" borderId="85" xfId="2" applyFont="1" applyBorder="1"/>
    <xf numFmtId="49" fontId="7" fillId="0" borderId="25" xfId="2" applyNumberFormat="1" applyFont="1" applyBorder="1"/>
    <xf numFmtId="49" fontId="5" fillId="0" borderId="25" xfId="2" applyNumberFormat="1" applyFont="1" applyBorder="1"/>
    <xf numFmtId="49" fontId="6" fillId="0" borderId="25" xfId="2" applyNumberFormat="1" applyFont="1" applyBorder="1"/>
    <xf numFmtId="49" fontId="5" fillId="2" borderId="84" xfId="2" applyNumberFormat="1" applyFont="1" applyFill="1" applyBorder="1"/>
    <xf numFmtId="0" fontId="16" fillId="0" borderId="117" xfId="2" applyFont="1" applyBorder="1"/>
    <xf numFmtId="49" fontId="40" fillId="0" borderId="110" xfId="2" applyNumberFormat="1" applyFont="1" applyBorder="1" applyAlignment="1">
      <alignment horizontal="left" vertical="center"/>
    </xf>
    <xf numFmtId="49" fontId="40" fillId="0" borderId="59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4" fillId="0" borderId="30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3" fontId="13" fillId="0" borderId="0" xfId="1" applyFont="1" applyBorder="1"/>
    <xf numFmtId="0" fontId="61" fillId="0" borderId="58" xfId="15" applyFont="1" applyBorder="1" applyAlignment="1">
      <alignment vertical="center"/>
    </xf>
    <xf numFmtId="49" fontId="6" fillId="0" borderId="107" xfId="0" applyNumberFormat="1" applyFont="1" applyBorder="1"/>
    <xf numFmtId="43" fontId="6" fillId="0" borderId="72" xfId="1" applyFont="1" applyFill="1" applyBorder="1" applyAlignment="1" applyProtection="1"/>
    <xf numFmtId="49" fontId="5" fillId="0" borderId="116" xfId="11" applyNumberFormat="1" applyFont="1" applyBorder="1" applyAlignment="1">
      <alignment horizontal="center"/>
    </xf>
    <xf numFmtId="189" fontId="6" fillId="0" borderId="137" xfId="12" applyNumberFormat="1" applyFont="1" applyFill="1" applyBorder="1" applyAlignment="1" applyProtection="1"/>
    <xf numFmtId="189" fontId="6" fillId="0" borderId="138" xfId="12" applyNumberFormat="1" applyFont="1" applyFill="1" applyBorder="1" applyAlignment="1" applyProtection="1"/>
    <xf numFmtId="189" fontId="6" fillId="0" borderId="69" xfId="12" applyNumberFormat="1" applyFont="1" applyFill="1" applyBorder="1" applyAlignment="1" applyProtection="1"/>
    <xf numFmtId="189" fontId="6" fillId="0" borderId="139" xfId="12" applyNumberFormat="1" applyFont="1" applyFill="1" applyBorder="1" applyAlignment="1" applyProtection="1"/>
    <xf numFmtId="189" fontId="6" fillId="0" borderId="69" xfId="12" applyNumberFormat="1" applyFont="1" applyFill="1" applyBorder="1" applyAlignment="1" applyProtection="1">
      <alignment horizontal="right"/>
    </xf>
    <xf numFmtId="189" fontId="6" fillId="0" borderId="139" xfId="12" applyNumberFormat="1" applyFont="1" applyFill="1" applyBorder="1" applyAlignment="1" applyProtection="1">
      <alignment horizontal="right"/>
    </xf>
    <xf numFmtId="189" fontId="6" fillId="0" borderId="127" xfId="12" applyNumberFormat="1" applyFont="1" applyFill="1" applyBorder="1" applyAlignment="1" applyProtection="1">
      <alignment horizontal="right"/>
    </xf>
    <xf numFmtId="189" fontId="6" fillId="0" borderId="140" xfId="12" applyNumberFormat="1" applyFont="1" applyFill="1" applyBorder="1" applyAlignment="1" applyProtection="1">
      <alignment horizontal="right"/>
    </xf>
    <xf numFmtId="187" fontId="6" fillId="0" borderId="141" xfId="1" applyNumberFormat="1" applyFont="1" applyFill="1" applyBorder="1"/>
    <xf numFmtId="187" fontId="6" fillId="0" borderId="26" xfId="1" applyNumberFormat="1" applyFont="1" applyFill="1" applyBorder="1"/>
    <xf numFmtId="0" fontId="7" fillId="0" borderId="0" xfId="7" applyFont="1"/>
    <xf numFmtId="0" fontId="7" fillId="0" borderId="24" xfId="7" applyFont="1" applyBorder="1"/>
    <xf numFmtId="0" fontId="5" fillId="0" borderId="148" xfId="7" applyFont="1" applyBorder="1"/>
    <xf numFmtId="189" fontId="6" fillId="0" borderId="148" xfId="8" applyNumberFormat="1" applyFont="1" applyFill="1" applyBorder="1" applyAlignment="1" applyProtection="1"/>
    <xf numFmtId="188" fontId="6" fillId="0" borderId="148" xfId="8" applyNumberFormat="1" applyFont="1" applyFill="1" applyBorder="1" applyAlignment="1" applyProtection="1"/>
    <xf numFmtId="0" fontId="6" fillId="0" borderId="148" xfId="7" applyFont="1" applyBorder="1"/>
    <xf numFmtId="189" fontId="7" fillId="0" borderId="150" xfId="8" applyNumberFormat="1" applyFont="1" applyFill="1" applyBorder="1" applyAlignment="1" applyProtection="1">
      <alignment horizontal="center"/>
    </xf>
    <xf numFmtId="188" fontId="7" fillId="0" borderId="150" xfId="8" applyNumberFormat="1" applyFont="1" applyFill="1" applyBorder="1" applyAlignment="1" applyProtection="1">
      <alignment horizontal="center"/>
    </xf>
    <xf numFmtId="189" fontId="7" fillId="0" borderId="154" xfId="8" applyNumberFormat="1" applyFont="1" applyFill="1" applyBorder="1" applyAlignment="1" applyProtection="1">
      <alignment horizontal="center"/>
    </xf>
    <xf numFmtId="188" fontId="7" fillId="0" borderId="154" xfId="8" applyNumberFormat="1" applyFont="1" applyFill="1" applyBorder="1" applyAlignment="1" applyProtection="1">
      <alignment horizontal="center"/>
    </xf>
    <xf numFmtId="189" fontId="7" fillId="0" borderId="155" xfId="8" applyNumberFormat="1" applyFont="1" applyFill="1" applyBorder="1" applyAlignment="1" applyProtection="1">
      <alignment horizontal="center"/>
    </xf>
    <xf numFmtId="0" fontId="7" fillId="0" borderId="156" xfId="7" applyFont="1" applyBorder="1" applyAlignment="1">
      <alignment horizontal="center"/>
    </xf>
    <xf numFmtId="0" fontId="7" fillId="0" borderId="157" xfId="7" applyFont="1" applyBorder="1" applyAlignment="1">
      <alignment horizontal="center"/>
    </xf>
    <xf numFmtId="0" fontId="6" fillId="0" borderId="110" xfId="7" applyFont="1" applyBorder="1"/>
    <xf numFmtId="189" fontId="6" fillId="0" borderId="150" xfId="8" applyNumberFormat="1" applyFont="1" applyFill="1" applyBorder="1" applyAlignment="1" applyProtection="1">
      <alignment horizontal="right"/>
    </xf>
    <xf numFmtId="43" fontId="6" fillId="0" borderId="150" xfId="1" applyFont="1" applyFill="1" applyBorder="1" applyAlignment="1" applyProtection="1">
      <alignment horizontal="right"/>
    </xf>
    <xf numFmtId="189" fontId="6" fillId="0" borderId="150" xfId="8" applyNumberFormat="1" applyFont="1" applyFill="1" applyBorder="1" applyAlignment="1" applyProtection="1"/>
    <xf numFmtId="43" fontId="6" fillId="0" borderId="0" xfId="7" applyNumberFormat="1" applyFont="1"/>
    <xf numFmtId="189" fontId="6" fillId="0" borderId="158" xfId="8" applyNumberFormat="1" applyFont="1" applyFill="1" applyBorder="1" applyAlignment="1" applyProtection="1">
      <alignment horizontal="right"/>
    </xf>
    <xf numFmtId="189" fontId="6" fillId="0" borderId="158" xfId="8" applyNumberFormat="1" applyFont="1" applyFill="1" applyBorder="1" applyAlignment="1" applyProtection="1"/>
    <xf numFmtId="43" fontId="6" fillId="0" borderId="158" xfId="1" applyFont="1" applyFill="1" applyBorder="1" applyAlignment="1" applyProtection="1">
      <alignment horizontal="right"/>
    </xf>
    <xf numFmtId="189" fontId="6" fillId="0" borderId="159" xfId="8" applyNumberFormat="1" applyFont="1" applyFill="1" applyBorder="1" applyAlignment="1" applyProtection="1">
      <alignment horizontal="right"/>
    </xf>
    <xf numFmtId="0" fontId="5" fillId="2" borderId="149" xfId="7" applyFont="1" applyFill="1" applyBorder="1"/>
    <xf numFmtId="189" fontId="5" fillId="2" borderId="156" xfId="8" applyNumberFormat="1" applyFont="1" applyFill="1" applyBorder="1" applyAlignment="1" applyProtection="1">
      <alignment horizontal="right"/>
    </xf>
    <xf numFmtId="0" fontId="18" fillId="0" borderId="0" xfId="7" applyFont="1"/>
    <xf numFmtId="49" fontId="5" fillId="0" borderId="161" xfId="11" applyNumberFormat="1" applyFont="1" applyBorder="1" applyAlignment="1">
      <alignment horizontal="center"/>
    </xf>
    <xf numFmtId="49" fontId="5" fillId="0" borderId="162" xfId="11" applyNumberFormat="1" applyFont="1" applyBorder="1" applyAlignment="1">
      <alignment horizontal="center"/>
    </xf>
    <xf numFmtId="49" fontId="5" fillId="0" borderId="163" xfId="11" applyNumberFormat="1" applyFont="1" applyBorder="1" applyAlignment="1">
      <alignment horizontal="center"/>
    </xf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1" fontId="62" fillId="0" borderId="0" xfId="0" applyNumberFormat="1" applyFont="1" applyAlignment="1">
      <alignment vertical="center"/>
    </xf>
    <xf numFmtId="0" fontId="14" fillId="0" borderId="162" xfId="15" applyFont="1" applyBorder="1" applyAlignment="1">
      <alignment horizontal="center"/>
    </xf>
    <xf numFmtId="0" fontId="14" fillId="0" borderId="163" xfId="15" applyFont="1" applyBorder="1" applyAlignment="1">
      <alignment horizontal="center"/>
    </xf>
    <xf numFmtId="43" fontId="48" fillId="0" borderId="58" xfId="1" applyFont="1" applyFill="1" applyBorder="1" applyAlignment="1">
      <alignment vertical="center"/>
    </xf>
    <xf numFmtId="187" fontId="48" fillId="0" borderId="58" xfId="1" applyNumberFormat="1" applyFont="1" applyFill="1" applyBorder="1" applyAlignment="1">
      <alignment vertical="center"/>
    </xf>
    <xf numFmtId="0" fontId="25" fillId="0" borderId="56" xfId="15" applyFont="1" applyBorder="1" applyAlignment="1">
      <alignment horizontal="center"/>
    </xf>
    <xf numFmtId="187" fontId="20" fillId="0" borderId="0" xfId="1" applyNumberFormat="1" applyFont="1" applyFill="1"/>
    <xf numFmtId="49" fontId="63" fillId="0" borderId="0" xfId="2" applyNumberFormat="1" applyFont="1"/>
    <xf numFmtId="43" fontId="5" fillId="2" borderId="156" xfId="1" applyFont="1" applyFill="1" applyBorder="1" applyAlignment="1" applyProtection="1">
      <alignment horizontal="right"/>
    </xf>
    <xf numFmtId="187" fontId="14" fillId="0" borderId="100" xfId="1" applyNumberFormat="1" applyFont="1" applyFill="1" applyBorder="1" applyAlignment="1" applyProtection="1">
      <alignment horizontal="center"/>
    </xf>
    <xf numFmtId="187" fontId="14" fillId="0" borderId="47" xfId="1" applyNumberFormat="1" applyFont="1" applyFill="1" applyBorder="1" applyAlignment="1" applyProtection="1">
      <alignment horizontal="center"/>
    </xf>
    <xf numFmtId="187" fontId="13" fillId="0" borderId="121" xfId="1" applyNumberFormat="1" applyFont="1" applyBorder="1"/>
    <xf numFmtId="43" fontId="13" fillId="0" borderId="121" xfId="1" applyFont="1" applyBorder="1"/>
    <xf numFmtId="187" fontId="13" fillId="0" borderId="122" xfId="1" applyNumberFormat="1" applyFont="1" applyBorder="1"/>
    <xf numFmtId="43" fontId="13" fillId="0" borderId="122" xfId="1" applyFont="1" applyBorder="1"/>
    <xf numFmtId="0" fontId="13" fillId="0" borderId="121" xfId="0" applyFont="1" applyBorder="1"/>
    <xf numFmtId="0" fontId="13" fillId="0" borderId="122" xfId="0" applyFont="1" applyBorder="1"/>
    <xf numFmtId="187" fontId="13" fillId="0" borderId="122" xfId="1" applyNumberFormat="1" applyFont="1" applyBorder="1" applyAlignment="1">
      <alignment horizontal="right"/>
    </xf>
    <xf numFmtId="43" fontId="13" fillId="0" borderId="122" xfId="1" applyFont="1" applyBorder="1" applyAlignment="1">
      <alignment horizontal="right"/>
    </xf>
    <xf numFmtId="0" fontId="13" fillId="0" borderId="128" xfId="0" applyFont="1" applyBorder="1"/>
    <xf numFmtId="43" fontId="13" fillId="0" borderId="128" xfId="1" applyFont="1" applyBorder="1"/>
    <xf numFmtId="187" fontId="13" fillId="0" borderId="128" xfId="1" applyNumberFormat="1" applyFont="1" applyBorder="1"/>
    <xf numFmtId="43" fontId="14" fillId="0" borderId="50" xfId="1" applyFont="1" applyFill="1" applyBorder="1" applyAlignment="1" applyProtection="1">
      <alignment horizontal="center"/>
    </xf>
    <xf numFmtId="43" fontId="14" fillId="0" borderId="38" xfId="1" applyFont="1" applyFill="1" applyBorder="1" applyAlignment="1" applyProtection="1">
      <alignment horizontal="center"/>
    </xf>
    <xf numFmtId="187" fontId="14" fillId="0" borderId="55" xfId="1" applyNumberFormat="1" applyFont="1" applyFill="1" applyBorder="1" applyAlignment="1">
      <alignment horizontal="center"/>
    </xf>
    <xf numFmtId="187" fontId="13" fillId="0" borderId="121" xfId="1" applyNumberFormat="1" applyFont="1" applyBorder="1" applyAlignment="1"/>
    <xf numFmtId="187" fontId="13" fillId="0" borderId="122" xfId="1" applyNumberFormat="1" applyFont="1" applyBorder="1" applyAlignment="1"/>
    <xf numFmtId="187" fontId="14" fillId="0" borderId="80" xfId="1" applyNumberFormat="1" applyFont="1" applyFill="1" applyBorder="1" applyAlignment="1" applyProtection="1">
      <alignment horizontal="center"/>
    </xf>
    <xf numFmtId="187" fontId="14" fillId="0" borderId="81" xfId="1" applyNumberFormat="1" applyFont="1" applyFill="1" applyBorder="1" applyAlignment="1">
      <alignment horizontal="center"/>
    </xf>
    <xf numFmtId="1" fontId="27" fillId="0" borderId="48" xfId="18" applyNumberFormat="1" applyFont="1" applyFill="1" applyBorder="1" applyAlignment="1" applyProtection="1">
      <alignment horizontal="center"/>
    </xf>
    <xf numFmtId="189" fontId="26" fillId="0" borderId="17" xfId="18" applyNumberFormat="1" applyFont="1" applyFill="1" applyBorder="1" applyAlignment="1" applyProtection="1">
      <alignment horizontal="right"/>
    </xf>
    <xf numFmtId="187" fontId="22" fillId="0" borderId="17" xfId="1" applyNumberFormat="1" applyFont="1" applyBorder="1"/>
    <xf numFmtId="189" fontId="26" fillId="0" borderId="154" xfId="18" applyNumberFormat="1" applyFont="1" applyFill="1" applyBorder="1" applyAlignment="1" applyProtection="1">
      <alignment horizontal="right"/>
    </xf>
    <xf numFmtId="187" fontId="22" fillId="0" borderId="154" xfId="1" applyNumberFormat="1" applyFont="1" applyBorder="1"/>
    <xf numFmtId="1" fontId="27" fillId="0" borderId="167" xfId="17" applyNumberFormat="1" applyFont="1" applyBorder="1" applyAlignment="1">
      <alignment horizontal="center"/>
    </xf>
    <xf numFmtId="49" fontId="27" fillId="0" borderId="160" xfId="11" applyNumberFormat="1" applyFont="1" applyBorder="1" applyAlignment="1">
      <alignment horizontal="center"/>
    </xf>
    <xf numFmtId="43" fontId="26" fillId="0" borderId="0" xfId="1" applyFont="1" applyFill="1" applyBorder="1" applyAlignment="1" applyProtection="1">
      <alignment horizontal="center"/>
    </xf>
    <xf numFmtId="43" fontId="27" fillId="0" borderId="160" xfId="1" applyFont="1" applyFill="1" applyBorder="1" applyAlignment="1">
      <alignment horizontal="center"/>
    </xf>
    <xf numFmtId="43" fontId="26" fillId="0" borderId="17" xfId="1" applyFont="1" applyFill="1" applyBorder="1" applyAlignment="1" applyProtection="1">
      <alignment horizontal="right"/>
    </xf>
    <xf numFmtId="43" fontId="26" fillId="0" borderId="154" xfId="1" applyFont="1" applyFill="1" applyBorder="1" applyAlignment="1" applyProtection="1">
      <alignment horizontal="right"/>
    </xf>
    <xf numFmtId="43" fontId="27" fillId="0" borderId="48" xfId="1" applyFont="1" applyFill="1" applyBorder="1" applyAlignment="1" applyProtection="1">
      <alignment horizontal="center"/>
    </xf>
    <xf numFmtId="49" fontId="28" fillId="0" borderId="112" xfId="17" applyNumberFormat="1" applyFont="1" applyBorder="1" applyAlignment="1">
      <alignment horizontal="center" vertical="center"/>
    </xf>
    <xf numFmtId="49" fontId="27" fillId="0" borderId="25" xfId="17" applyNumberFormat="1" applyFont="1" applyBorder="1" applyAlignment="1">
      <alignment horizontal="center" vertical="center"/>
    </xf>
    <xf numFmtId="49" fontId="28" fillId="0" borderId="85" xfId="17" applyNumberFormat="1" applyFont="1" applyBorder="1" applyAlignment="1">
      <alignment horizontal="center" vertical="center"/>
    </xf>
    <xf numFmtId="49" fontId="27" fillId="0" borderId="92" xfId="17" applyNumberFormat="1" applyFont="1" applyBorder="1" applyAlignment="1">
      <alignment horizontal="center" vertical="center"/>
    </xf>
    <xf numFmtId="49" fontId="29" fillId="0" borderId="18" xfId="17" applyNumberFormat="1" applyFont="1" applyBorder="1" applyAlignment="1">
      <alignment horizontal="center" vertical="center"/>
    </xf>
    <xf numFmtId="49" fontId="29" fillId="0" borderId="88" xfId="17" applyNumberFormat="1" applyFont="1" applyBorder="1" applyAlignment="1">
      <alignment horizontal="center" vertical="center"/>
    </xf>
    <xf numFmtId="49" fontId="27" fillId="0" borderId="18" xfId="17" applyNumberFormat="1" applyFont="1" applyBorder="1" applyAlignment="1">
      <alignment horizontal="center" vertical="center"/>
    </xf>
    <xf numFmtId="187" fontId="29" fillId="0" borderId="88" xfId="1" applyNumberFormat="1" applyFont="1" applyFill="1" applyBorder="1" applyAlignment="1">
      <alignment horizontal="center" vertical="center"/>
    </xf>
    <xf numFmtId="49" fontId="29" fillId="0" borderId="115" xfId="17" applyNumberFormat="1" applyFont="1" applyBorder="1" applyAlignment="1">
      <alignment horizontal="center" vertical="center"/>
    </xf>
    <xf numFmtId="0" fontId="6" fillId="0" borderId="112" xfId="19" applyFont="1" applyBorder="1" applyAlignment="1">
      <alignment horizontal="left" vertical="center"/>
    </xf>
    <xf numFmtId="187" fontId="14" fillId="0" borderId="109" xfId="1" applyNumberFormat="1" applyFont="1" applyBorder="1" applyAlignment="1">
      <alignment vertical="center"/>
    </xf>
    <xf numFmtId="189" fontId="14" fillId="0" borderId="0" xfId="12" applyNumberFormat="1" applyFont="1" applyFill="1" applyBorder="1" applyAlignment="1" applyProtection="1">
      <alignment vertical="center"/>
    </xf>
    <xf numFmtId="189" fontId="14" fillId="0" borderId="147" xfId="12" applyNumberFormat="1" applyFont="1" applyFill="1" applyBorder="1" applyAlignment="1" applyProtection="1">
      <alignment vertical="center"/>
    </xf>
    <xf numFmtId="189" fontId="6" fillId="0" borderId="17" xfId="22" applyNumberFormat="1" applyFont="1" applyFill="1" applyBorder="1" applyAlignment="1" applyProtection="1">
      <alignment vertical="center"/>
    </xf>
    <xf numFmtId="189" fontId="6" fillId="0" borderId="48" xfId="22" applyNumberFormat="1" applyFont="1" applyFill="1" applyBorder="1" applyAlignment="1" applyProtection="1">
      <alignment vertical="center"/>
    </xf>
    <xf numFmtId="189" fontId="6" fillId="0" borderId="0" xfId="22" applyNumberFormat="1" applyFont="1" applyFill="1" applyBorder="1" applyAlignment="1" applyProtection="1">
      <alignment vertical="center"/>
    </xf>
    <xf numFmtId="187" fontId="14" fillId="0" borderId="117" xfId="1" applyNumberFormat="1" applyFont="1" applyBorder="1" applyAlignment="1">
      <alignment vertical="center"/>
    </xf>
    <xf numFmtId="187" fontId="14" fillId="0" borderId="118" xfId="1" applyNumberFormat="1" applyFont="1" applyBorder="1" applyAlignment="1">
      <alignment vertical="center"/>
    </xf>
    <xf numFmtId="189" fontId="28" fillId="0" borderId="129" xfId="22" applyNumberFormat="1" applyFont="1" applyFill="1" applyBorder="1" applyAlignment="1" applyProtection="1">
      <alignment horizontal="center" vertical="center"/>
    </xf>
    <xf numFmtId="187" fontId="6" fillId="0" borderId="119" xfId="1" applyNumberFormat="1" applyFont="1" applyBorder="1" applyAlignment="1">
      <alignment vertical="center"/>
    </xf>
    <xf numFmtId="187" fontId="13" fillId="0" borderId="48" xfId="1" applyNumberFormat="1" applyFont="1" applyBorder="1" applyAlignment="1">
      <alignment vertical="center"/>
    </xf>
    <xf numFmtId="189" fontId="26" fillId="0" borderId="129" xfId="22" applyNumberFormat="1" applyFont="1" applyFill="1" applyBorder="1" applyAlignment="1" applyProtection="1">
      <alignment horizontal="center" vertical="center"/>
    </xf>
    <xf numFmtId="0" fontId="6" fillId="0" borderId="25" xfId="19" applyFont="1" applyBorder="1" applyAlignment="1">
      <alignment horizontal="left" vertical="center"/>
    </xf>
    <xf numFmtId="187" fontId="14" fillId="0" borderId="56" xfId="1" applyNumberFormat="1" applyFont="1" applyBorder="1" applyAlignment="1">
      <alignment vertical="center"/>
    </xf>
    <xf numFmtId="187" fontId="14" fillId="0" borderId="20" xfId="1" applyNumberFormat="1" applyFont="1" applyBorder="1" applyAlignment="1">
      <alignment vertical="center"/>
    </xf>
    <xf numFmtId="187" fontId="14" fillId="0" borderId="25" xfId="1" applyNumberFormat="1" applyFont="1" applyBorder="1" applyAlignment="1">
      <alignment vertical="center"/>
    </xf>
    <xf numFmtId="187" fontId="14" fillId="0" borderId="72" xfId="1" applyNumberFormat="1" applyFont="1" applyBorder="1" applyAlignment="1">
      <alignment vertical="center"/>
    </xf>
    <xf numFmtId="187" fontId="6" fillId="0" borderId="114" xfId="1" applyNumberFormat="1" applyFont="1" applyBorder="1" applyAlignment="1">
      <alignment vertical="center"/>
    </xf>
    <xf numFmtId="189" fontId="26" fillId="0" borderId="114" xfId="22" applyNumberFormat="1" applyFont="1" applyFill="1" applyBorder="1" applyAlignment="1" applyProtection="1">
      <alignment horizontal="center" vertical="center"/>
    </xf>
    <xf numFmtId="189" fontId="6" fillId="0" borderId="115" xfId="22" applyNumberFormat="1" applyFont="1" applyFill="1" applyBorder="1" applyAlignment="1" applyProtection="1">
      <alignment vertical="center"/>
    </xf>
    <xf numFmtId="189" fontId="14" fillId="0" borderId="56" xfId="22" applyNumberFormat="1" applyFont="1" applyFill="1" applyBorder="1" applyAlignment="1" applyProtection="1">
      <alignment vertical="center"/>
    </xf>
    <xf numFmtId="189" fontId="14" fillId="0" borderId="25" xfId="22" applyNumberFormat="1" applyFont="1" applyFill="1" applyBorder="1" applyAlignment="1" applyProtection="1">
      <alignment vertical="center"/>
    </xf>
    <xf numFmtId="189" fontId="14" fillId="0" borderId="72" xfId="22" applyNumberFormat="1" applyFont="1" applyFill="1" applyBorder="1" applyAlignment="1" applyProtection="1">
      <alignment vertical="center"/>
    </xf>
    <xf numFmtId="0" fontId="6" fillId="0" borderId="85" xfId="19" applyFont="1" applyBorder="1" applyAlignment="1">
      <alignment horizontal="left" vertical="center"/>
    </xf>
    <xf numFmtId="187" fontId="14" fillId="0" borderId="111" xfId="1" applyNumberFormat="1" applyFont="1" applyBorder="1" applyAlignment="1">
      <alignment vertical="center"/>
    </xf>
    <xf numFmtId="189" fontId="26" fillId="0" borderId="26" xfId="22" applyNumberFormat="1" applyFont="1" applyFill="1" applyBorder="1" applyAlignment="1" applyProtection="1">
      <alignment horizontal="center" vertical="center"/>
    </xf>
    <xf numFmtId="0" fontId="4" fillId="0" borderId="0" xfId="27"/>
    <xf numFmtId="43" fontId="4" fillId="0" borderId="0" xfId="1" applyFont="1"/>
    <xf numFmtId="187" fontId="4" fillId="0" borderId="0" xfId="1" applyNumberFormat="1" applyFont="1"/>
    <xf numFmtId="0" fontId="4" fillId="0" borderId="0" xfId="27" applyAlignment="1">
      <alignment horizontal="center"/>
    </xf>
    <xf numFmtId="0" fontId="7" fillId="0" borderId="0" xfId="2" applyFont="1" applyAlignment="1">
      <alignment horizontal="left"/>
    </xf>
    <xf numFmtId="49" fontId="39" fillId="0" borderId="110" xfId="2" applyNumberFormat="1" applyFont="1" applyBorder="1" applyAlignment="1">
      <alignment vertical="center"/>
    </xf>
    <xf numFmtId="43" fontId="6" fillId="0" borderId="17" xfId="1" applyFont="1" applyFill="1" applyBorder="1" applyAlignment="1" applyProtection="1">
      <alignment horizontal="right" vertical="center"/>
    </xf>
    <xf numFmtId="43" fontId="6" fillId="0" borderId="69" xfId="1" applyFont="1" applyFill="1" applyBorder="1" applyAlignment="1" applyProtection="1">
      <alignment horizontal="right" vertical="center"/>
    </xf>
    <xf numFmtId="49" fontId="5" fillId="2" borderId="108" xfId="2" applyNumberFormat="1" applyFont="1" applyFill="1" applyBorder="1" applyAlignment="1">
      <alignment vertical="center"/>
    </xf>
    <xf numFmtId="43" fontId="14" fillId="2" borderId="62" xfId="1" applyFont="1" applyFill="1" applyBorder="1" applyAlignment="1" applyProtection="1">
      <alignment vertical="center"/>
    </xf>
    <xf numFmtId="49" fontId="5" fillId="0" borderId="110" xfId="2" applyNumberFormat="1" applyFont="1" applyBorder="1" applyAlignment="1">
      <alignment vertical="center"/>
    </xf>
    <xf numFmtId="49" fontId="5" fillId="0" borderId="59" xfId="2" applyNumberFormat="1" applyFont="1" applyBorder="1" applyAlignment="1">
      <alignment vertical="center"/>
    </xf>
    <xf numFmtId="187" fontId="14" fillId="0" borderId="80" xfId="1" applyNumberFormat="1" applyFont="1" applyFill="1" applyBorder="1" applyAlignment="1" applyProtection="1">
      <alignment horizontal="right" vertical="center"/>
    </xf>
    <xf numFmtId="43" fontId="14" fillId="0" borderId="80" xfId="1" applyFont="1" applyFill="1" applyBorder="1" applyAlignment="1" applyProtection="1">
      <alignment horizontal="right" vertical="center"/>
    </xf>
    <xf numFmtId="43" fontId="14" fillId="0" borderId="18" xfId="1" applyFont="1" applyFill="1" applyBorder="1" applyAlignment="1" applyProtection="1">
      <alignment vertical="center"/>
    </xf>
    <xf numFmtId="49" fontId="17" fillId="0" borderId="110" xfId="2" applyNumberFormat="1" applyFont="1" applyBorder="1" applyAlignment="1">
      <alignment vertical="center"/>
    </xf>
    <xf numFmtId="49" fontId="17" fillId="0" borderId="110" xfId="2" applyNumberFormat="1" applyFont="1" applyBorder="1" applyAlignment="1">
      <alignment horizontal="left" vertical="center" wrapText="1"/>
    </xf>
    <xf numFmtId="43" fontId="39" fillId="0" borderId="60" xfId="1" applyFont="1" applyBorder="1" applyAlignment="1">
      <alignment horizontal="left"/>
    </xf>
    <xf numFmtId="43" fontId="6" fillId="0" borderId="169" xfId="1" applyFont="1" applyFill="1" applyBorder="1" applyAlignment="1" applyProtection="1">
      <alignment vertical="center"/>
    </xf>
    <xf numFmtId="43" fontId="39" fillId="0" borderId="69" xfId="1" applyFont="1" applyFill="1" applyBorder="1" applyAlignment="1" applyProtection="1">
      <alignment vertical="center"/>
    </xf>
    <xf numFmtId="43" fontId="39" fillId="2" borderId="160" xfId="1" applyFont="1" applyFill="1" applyBorder="1" applyAlignment="1" applyProtection="1">
      <alignment vertical="center"/>
    </xf>
    <xf numFmtId="43" fontId="39" fillId="0" borderId="171" xfId="1" applyFont="1" applyFill="1" applyBorder="1" applyAlignment="1" applyProtection="1">
      <alignment vertical="center"/>
    </xf>
    <xf numFmtId="43" fontId="8" fillId="0" borderId="0" xfId="1" applyFont="1"/>
    <xf numFmtId="43" fontId="6" fillId="0" borderId="17" xfId="1" applyFont="1" applyFill="1" applyBorder="1" applyAlignment="1" applyProtection="1">
      <alignment vertical="center"/>
    </xf>
    <xf numFmtId="43" fontId="14" fillId="0" borderId="17" xfId="1" applyFont="1" applyFill="1" applyBorder="1" applyAlignment="1" applyProtection="1">
      <alignment horizontal="right" vertical="center"/>
    </xf>
    <xf numFmtId="43" fontId="6" fillId="0" borderId="0" xfId="1" applyFont="1" applyFill="1" applyBorder="1" applyAlignment="1" applyProtection="1"/>
    <xf numFmtId="43" fontId="41" fillId="0" borderId="0" xfId="1" applyFont="1"/>
    <xf numFmtId="43" fontId="48" fillId="0" borderId="58" xfId="1" applyFont="1" applyBorder="1" applyAlignment="1">
      <alignment vertical="center"/>
    </xf>
    <xf numFmtId="43" fontId="12" fillId="0" borderId="5" xfId="1" applyFont="1" applyBorder="1" applyAlignment="1">
      <alignment vertical="center"/>
    </xf>
    <xf numFmtId="43" fontId="5" fillId="0" borderId="28" xfId="1" applyFont="1" applyFill="1" applyBorder="1" applyAlignment="1">
      <alignment horizontal="center"/>
    </xf>
    <xf numFmtId="43" fontId="5" fillId="0" borderId="8" xfId="1" applyFont="1" applyBorder="1" applyAlignment="1">
      <alignment horizontal="center"/>
    </xf>
    <xf numFmtId="0" fontId="5" fillId="0" borderId="23" xfId="7" applyFont="1" applyBorder="1"/>
    <xf numFmtId="0" fontId="20" fillId="0" borderId="23" xfId="7" applyFont="1" applyBorder="1"/>
    <xf numFmtId="0" fontId="6" fillId="0" borderId="23" xfId="7" applyFont="1" applyBorder="1"/>
    <xf numFmtId="0" fontId="5" fillId="0" borderId="0" xfId="7" applyFont="1" applyAlignment="1">
      <alignment horizontal="left"/>
    </xf>
    <xf numFmtId="0" fontId="13" fillId="0" borderId="0" xfId="1" applyNumberFormat="1" applyFont="1" applyFill="1"/>
    <xf numFmtId="0" fontId="6" fillId="0" borderId="24" xfId="7" applyFont="1" applyBorder="1" applyAlignment="1">
      <alignment horizontal="left"/>
    </xf>
    <xf numFmtId="0" fontId="13" fillId="0" borderId="24" xfId="0" applyFont="1" applyBorder="1"/>
    <xf numFmtId="187" fontId="13" fillId="0" borderId="24" xfId="1" applyNumberFormat="1" applyFont="1" applyFill="1" applyBorder="1"/>
    <xf numFmtId="0" fontId="13" fillId="0" borderId="24" xfId="1" applyNumberFormat="1" applyFont="1" applyFill="1" applyBorder="1"/>
    <xf numFmtId="43" fontId="13" fillId="0" borderId="0" xfId="1" applyFont="1" applyBorder="1" applyAlignment="1">
      <alignment horizontal="right"/>
    </xf>
    <xf numFmtId="43" fontId="16" fillId="0" borderId="60" xfId="1" applyFont="1" applyFill="1" applyBorder="1" applyAlignment="1" applyProtection="1">
      <alignment horizontal="center" vertical="center"/>
    </xf>
    <xf numFmtId="43" fontId="16" fillId="0" borderId="69" xfId="1" applyFont="1" applyFill="1" applyBorder="1" applyAlignment="1" applyProtection="1">
      <alignment horizontal="center" vertical="center"/>
    </xf>
    <xf numFmtId="43" fontId="16" fillId="0" borderId="61" xfId="1" applyFont="1" applyFill="1" applyBorder="1" applyAlignment="1" applyProtection="1">
      <alignment horizontal="center" vertical="center"/>
    </xf>
    <xf numFmtId="43" fontId="16" fillId="0" borderId="91" xfId="1" applyFont="1" applyFill="1" applyBorder="1" applyAlignment="1" applyProtection="1">
      <alignment horizontal="center" vertical="center"/>
    </xf>
    <xf numFmtId="43" fontId="39" fillId="0" borderId="110" xfId="1" applyFont="1" applyFill="1" applyBorder="1" applyAlignment="1" applyProtection="1">
      <alignment vertical="center"/>
    </xf>
    <xf numFmtId="187" fontId="39" fillId="0" borderId="60" xfId="1" applyNumberFormat="1" applyFont="1" applyBorder="1" applyAlignment="1">
      <alignment horizontal="left"/>
    </xf>
    <xf numFmtId="187" fontId="16" fillId="0" borderId="64" xfId="1" applyNumberFormat="1" applyFont="1" applyFill="1" applyBorder="1" applyAlignment="1" applyProtection="1">
      <alignment horizontal="center" vertical="center"/>
    </xf>
    <xf numFmtId="187" fontId="16" fillId="0" borderId="18" xfId="1" applyNumberFormat="1" applyFont="1" applyFill="1" applyBorder="1" applyAlignment="1" applyProtection="1">
      <alignment horizontal="center" vertical="center"/>
    </xf>
    <xf numFmtId="187" fontId="6" fillId="0" borderId="17" xfId="1" applyNumberFormat="1" applyFont="1" applyBorder="1" applyAlignment="1">
      <alignment vertical="center"/>
    </xf>
    <xf numFmtId="187" fontId="6" fillId="0" borderId="17" xfId="1" applyNumberFormat="1" applyFont="1" applyFill="1" applyBorder="1" applyAlignment="1" applyProtection="1">
      <alignment horizontal="right" vertical="center"/>
    </xf>
    <xf numFmtId="187" fontId="6" fillId="0" borderId="17" xfId="1" applyNumberFormat="1" applyFont="1" applyFill="1" applyBorder="1" applyAlignment="1" applyProtection="1">
      <alignment vertical="center"/>
    </xf>
    <xf numFmtId="187" fontId="14" fillId="2" borderId="62" xfId="1" applyNumberFormat="1" applyFont="1" applyFill="1" applyBorder="1" applyAlignment="1" applyProtection="1">
      <alignment vertical="center"/>
    </xf>
    <xf numFmtId="187" fontId="14" fillId="0" borderId="17" xfId="1" applyNumberFormat="1" applyFont="1" applyFill="1" applyBorder="1" applyAlignment="1" applyProtection="1">
      <alignment horizontal="right" vertical="center"/>
    </xf>
    <xf numFmtId="187" fontId="8" fillId="0" borderId="0" xfId="1" applyNumberFormat="1" applyFont="1"/>
    <xf numFmtId="187" fontId="16" fillId="0" borderId="18" xfId="1" applyNumberFormat="1" applyFont="1" applyBorder="1" applyAlignment="1">
      <alignment horizontal="center" vertical="center"/>
    </xf>
    <xf numFmtId="187" fontId="16" fillId="0" borderId="19" xfId="1" applyNumberFormat="1" applyFont="1" applyBorder="1" applyAlignment="1">
      <alignment horizontal="center" vertical="center"/>
    </xf>
    <xf numFmtId="187" fontId="6" fillId="0" borderId="69" xfId="1" applyNumberFormat="1" applyFont="1" applyFill="1" applyBorder="1" applyAlignment="1" applyProtection="1">
      <alignment horizontal="right" vertical="center"/>
    </xf>
    <xf numFmtId="187" fontId="14" fillId="0" borderId="18" xfId="1" applyNumberFormat="1" applyFont="1" applyBorder="1" applyAlignment="1">
      <alignment vertical="center"/>
    </xf>
    <xf numFmtId="187" fontId="6" fillId="0" borderId="0" xfId="1" applyNumberFormat="1" applyFont="1" applyFill="1" applyBorder="1" applyAlignment="1" applyProtection="1"/>
    <xf numFmtId="187" fontId="6" fillId="0" borderId="168" xfId="1" applyNumberFormat="1" applyFont="1" applyFill="1" applyBorder="1" applyAlignment="1" applyProtection="1">
      <alignment vertical="center"/>
    </xf>
    <xf numFmtId="187" fontId="6" fillId="0" borderId="168" xfId="1" applyNumberFormat="1" applyFont="1" applyFill="1" applyBorder="1" applyAlignment="1" applyProtection="1">
      <alignment horizontal="right" vertical="center"/>
    </xf>
    <xf numFmtId="187" fontId="14" fillId="2" borderId="151" xfId="1" applyNumberFormat="1" applyFont="1" applyFill="1" applyBorder="1" applyAlignment="1" applyProtection="1">
      <alignment vertical="center"/>
    </xf>
    <xf numFmtId="187" fontId="14" fillId="0" borderId="168" xfId="1" applyNumberFormat="1" applyFont="1" applyFill="1" applyBorder="1" applyAlignment="1" applyProtection="1">
      <alignment horizontal="right" vertical="center"/>
    </xf>
    <xf numFmtId="187" fontId="14" fillId="0" borderId="155" xfId="1" applyNumberFormat="1" applyFont="1" applyBorder="1" applyAlignment="1">
      <alignment vertical="center"/>
    </xf>
    <xf numFmtId="187" fontId="16" fillId="0" borderId="91" xfId="1" applyNumberFormat="1" applyFont="1" applyFill="1" applyBorder="1" applyAlignment="1" applyProtection="1">
      <alignment horizontal="center" vertical="center"/>
    </xf>
    <xf numFmtId="187" fontId="16" fillId="0" borderId="69" xfId="1" applyNumberFormat="1" applyFont="1" applyFill="1" applyBorder="1" applyAlignment="1" applyProtection="1">
      <alignment horizontal="center" vertical="center"/>
    </xf>
    <xf numFmtId="187" fontId="6" fillId="0" borderId="83" xfId="1" applyNumberFormat="1" applyFont="1" applyFill="1" applyBorder="1" applyAlignment="1" applyProtection="1">
      <alignment vertical="center"/>
    </xf>
    <xf numFmtId="187" fontId="39" fillId="0" borderId="110" xfId="1" applyNumberFormat="1" applyFont="1" applyFill="1" applyBorder="1" applyAlignment="1" applyProtection="1">
      <alignment vertical="center"/>
    </xf>
    <xf numFmtId="187" fontId="39" fillId="2" borderId="160" xfId="1" applyNumberFormat="1" applyFont="1" applyFill="1" applyBorder="1" applyAlignment="1" applyProtection="1">
      <alignment vertical="center"/>
    </xf>
    <xf numFmtId="187" fontId="39" fillId="0" borderId="111" xfId="1" applyNumberFormat="1" applyFont="1" applyFill="1" applyBorder="1" applyAlignment="1" applyProtection="1">
      <alignment vertical="center"/>
    </xf>
    <xf numFmtId="187" fontId="16" fillId="0" borderId="0" xfId="1" applyNumberFormat="1" applyFont="1" applyAlignment="1">
      <alignment horizontal="center" vertical="center"/>
    </xf>
    <xf numFmtId="187" fontId="16" fillId="0" borderId="150" xfId="1" applyNumberFormat="1" applyFont="1" applyBorder="1" applyAlignment="1">
      <alignment horizontal="center" vertical="center"/>
    </xf>
    <xf numFmtId="187" fontId="16" fillId="0" borderId="48" xfId="1" applyNumberFormat="1" applyFont="1" applyBorder="1" applyAlignment="1">
      <alignment horizontal="center" vertical="center"/>
    </xf>
    <xf numFmtId="187" fontId="6" fillId="0" borderId="169" xfId="1" applyNumberFormat="1" applyFont="1" applyFill="1" applyBorder="1" applyAlignment="1" applyProtection="1">
      <alignment vertical="center"/>
    </xf>
    <xf numFmtId="187" fontId="6" fillId="0" borderId="170" xfId="1" applyNumberFormat="1" applyFont="1" applyFill="1" applyBorder="1" applyAlignment="1" applyProtection="1">
      <alignment vertical="center"/>
    </xf>
    <xf numFmtId="187" fontId="39" fillId="0" borderId="69" xfId="1" applyNumberFormat="1" applyFont="1" applyFill="1" applyBorder="1" applyAlignment="1" applyProtection="1">
      <alignment vertical="center"/>
    </xf>
    <xf numFmtId="187" fontId="39" fillId="0" borderId="159" xfId="1" applyNumberFormat="1" applyFont="1" applyFill="1" applyBorder="1" applyAlignment="1" applyProtection="1">
      <alignment vertical="center"/>
    </xf>
    <xf numFmtId="187" fontId="39" fillId="0" borderId="171" xfId="1" applyNumberFormat="1" applyFont="1" applyFill="1" applyBorder="1" applyAlignment="1" applyProtection="1">
      <alignment vertical="center"/>
    </xf>
    <xf numFmtId="187" fontId="39" fillId="0" borderId="172" xfId="1" applyNumberFormat="1" applyFont="1" applyFill="1" applyBorder="1" applyAlignment="1" applyProtection="1">
      <alignment vertical="center"/>
    </xf>
    <xf numFmtId="187" fontId="8" fillId="0" borderId="0" xfId="1" applyNumberFormat="1" applyFont="1" applyFill="1" applyBorder="1"/>
    <xf numFmtId="187" fontId="67" fillId="0" borderId="121" xfId="16" applyNumberFormat="1" applyFont="1" applyBorder="1" applyAlignment="1">
      <alignment horizontal="right"/>
    </xf>
    <xf numFmtId="0" fontId="42" fillId="0" borderId="121" xfId="2" applyFont="1" applyBorder="1" applyAlignment="1">
      <alignment horizontal="right"/>
    </xf>
    <xf numFmtId="187" fontId="67" fillId="0" borderId="122" xfId="16" applyNumberFormat="1" applyFont="1" applyBorder="1" applyAlignment="1">
      <alignment horizontal="right"/>
    </xf>
    <xf numFmtId="188" fontId="4" fillId="0" borderId="122" xfId="28" applyFill="1" applyBorder="1" applyAlignment="1">
      <alignment horizontal="right"/>
    </xf>
    <xf numFmtId="0" fontId="42" fillId="0" borderId="122" xfId="2" applyFont="1" applyBorder="1" applyAlignment="1">
      <alignment horizontal="right"/>
    </xf>
    <xf numFmtId="189" fontId="4" fillId="0" borderId="122" xfId="28" applyNumberFormat="1" applyFill="1" applyBorder="1" applyAlignment="1">
      <alignment horizontal="right"/>
    </xf>
    <xf numFmtId="187" fontId="67" fillId="0" borderId="122" xfId="16" applyNumberFormat="1" applyFont="1" applyFill="1" applyBorder="1" applyAlignment="1">
      <alignment horizontal="right"/>
    </xf>
    <xf numFmtId="0" fontId="68" fillId="0" borderId="122" xfId="2" applyFont="1" applyBorder="1" applyAlignment="1">
      <alignment horizontal="right"/>
    </xf>
    <xf numFmtId="189" fontId="4" fillId="0" borderId="128" xfId="28" applyNumberFormat="1" applyFill="1" applyBorder="1" applyAlignment="1">
      <alignment horizontal="right"/>
    </xf>
    <xf numFmtId="0" fontId="14" fillId="2" borderId="160" xfId="0" applyFont="1" applyFill="1" applyBorder="1" applyAlignment="1">
      <alignment horizontal="center"/>
    </xf>
    <xf numFmtId="187" fontId="14" fillId="2" borderId="160" xfId="1" applyNumberFormat="1" applyFont="1" applyFill="1" applyBorder="1" applyAlignment="1">
      <alignment horizontal="center"/>
    </xf>
    <xf numFmtId="0" fontId="13" fillId="0" borderId="121" xfId="0" applyFont="1" applyBorder="1" applyAlignment="1">
      <alignment horizontal="center"/>
    </xf>
    <xf numFmtId="187" fontId="13" fillId="0" borderId="121" xfId="1" applyNumberFormat="1" applyFont="1" applyBorder="1" applyAlignment="1">
      <alignment horizontal="center"/>
    </xf>
    <xf numFmtId="43" fontId="13" fillId="0" borderId="121" xfId="1" applyFont="1" applyBorder="1" applyAlignment="1">
      <alignment horizontal="center"/>
    </xf>
    <xf numFmtId="187" fontId="20" fillId="0" borderId="121" xfId="1" applyNumberFormat="1" applyFont="1" applyBorder="1"/>
    <xf numFmtId="43" fontId="20" fillId="0" borderId="121" xfId="1" applyFont="1" applyBorder="1"/>
    <xf numFmtId="0" fontId="13" fillId="0" borderId="122" xfId="0" applyFont="1" applyBorder="1" applyAlignment="1">
      <alignment horizontal="center"/>
    </xf>
    <xf numFmtId="187" fontId="13" fillId="0" borderId="122" xfId="1" applyNumberFormat="1" applyFont="1" applyBorder="1" applyAlignment="1">
      <alignment horizontal="center"/>
    </xf>
    <xf numFmtId="43" fontId="13" fillId="0" borderId="122" xfId="1" applyFont="1" applyBorder="1" applyAlignment="1">
      <alignment horizontal="center"/>
    </xf>
    <xf numFmtId="187" fontId="20" fillId="0" borderId="122" xfId="1" applyNumberFormat="1" applyFont="1" applyBorder="1"/>
    <xf numFmtId="43" fontId="20" fillId="0" borderId="122" xfId="1" applyFont="1" applyBorder="1"/>
    <xf numFmtId="0" fontId="13" fillId="0" borderId="128" xfId="0" applyFont="1" applyBorder="1" applyAlignment="1">
      <alignment horizontal="center"/>
    </xf>
    <xf numFmtId="187" fontId="13" fillId="0" borderId="128" xfId="1" applyNumberFormat="1" applyFont="1" applyBorder="1" applyAlignment="1">
      <alignment horizontal="center"/>
    </xf>
    <xf numFmtId="43" fontId="13" fillId="0" borderId="128" xfId="1" applyFont="1" applyBorder="1" applyAlignment="1">
      <alignment horizontal="center"/>
    </xf>
    <xf numFmtId="187" fontId="20" fillId="0" borderId="128" xfId="1" applyNumberFormat="1" applyFont="1" applyBorder="1"/>
    <xf numFmtId="43" fontId="20" fillId="0" borderId="128" xfId="1" applyFont="1" applyBorder="1"/>
    <xf numFmtId="43" fontId="14" fillId="2" borderId="160" xfId="1" applyFont="1" applyFill="1" applyBorder="1" applyAlignment="1">
      <alignment horizontal="center"/>
    </xf>
    <xf numFmtId="187" fontId="48" fillId="0" borderId="58" xfId="1" applyNumberFormat="1" applyFont="1" applyBorder="1" applyAlignment="1">
      <alignment vertical="center"/>
    </xf>
    <xf numFmtId="187" fontId="12" fillId="0" borderId="0" xfId="1" applyNumberFormat="1" applyFont="1" applyAlignment="1">
      <alignment vertical="center"/>
    </xf>
    <xf numFmtId="187" fontId="12" fillId="0" borderId="5" xfId="1" applyNumberFormat="1" applyFont="1" applyBorder="1" applyAlignment="1">
      <alignment vertical="center"/>
    </xf>
    <xf numFmtId="187" fontId="14" fillId="2" borderId="160" xfId="1" applyNumberFormat="1" applyFont="1" applyFill="1" applyBorder="1"/>
    <xf numFmtId="43" fontId="14" fillId="2" borderId="160" xfId="1" applyFont="1" applyFill="1" applyBorder="1"/>
    <xf numFmtId="187" fontId="5" fillId="0" borderId="8" xfId="1" applyNumberFormat="1" applyFont="1" applyFill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28" xfId="1" applyNumberFormat="1" applyFont="1" applyFill="1" applyBorder="1" applyAlignment="1">
      <alignment horizontal="center"/>
    </xf>
    <xf numFmtId="187" fontId="5" fillId="0" borderId="8" xfId="1" applyNumberFormat="1" applyFont="1" applyBorder="1" applyAlignment="1">
      <alignment horizontal="center"/>
    </xf>
    <xf numFmtId="0" fontId="22" fillId="0" borderId="121" xfId="0" applyFont="1" applyBorder="1"/>
    <xf numFmtId="43" fontId="22" fillId="0" borderId="121" xfId="1" applyFont="1" applyBorder="1"/>
    <xf numFmtId="187" fontId="22" fillId="0" borderId="121" xfId="1" applyNumberFormat="1" applyFont="1" applyBorder="1"/>
    <xf numFmtId="0" fontId="22" fillId="0" borderId="122" xfId="0" applyFont="1" applyBorder="1"/>
    <xf numFmtId="43" fontId="22" fillId="0" borderId="122" xfId="1" applyFont="1" applyBorder="1"/>
    <xf numFmtId="187" fontId="22" fillId="0" borderId="122" xfId="1" applyNumberFormat="1" applyFont="1" applyBorder="1"/>
    <xf numFmtId="0" fontId="22" fillId="0" borderId="128" xfId="0" applyFont="1" applyBorder="1"/>
    <xf numFmtId="43" fontId="22" fillId="0" borderId="128" xfId="1" applyFont="1" applyBorder="1"/>
    <xf numFmtId="187" fontId="22" fillId="0" borderId="128" xfId="1" applyNumberFormat="1" applyFont="1" applyBorder="1"/>
    <xf numFmtId="43" fontId="14" fillId="0" borderId="49" xfId="1" applyFont="1" applyFill="1" applyBorder="1" applyAlignment="1" applyProtection="1">
      <alignment horizontal="center"/>
    </xf>
    <xf numFmtId="43" fontId="14" fillId="0" borderId="49" xfId="1" applyFont="1" applyBorder="1" applyAlignment="1">
      <alignment horizontal="center"/>
    </xf>
    <xf numFmtId="43" fontId="14" fillId="0" borderId="38" xfId="1" applyFont="1" applyBorder="1" applyAlignment="1">
      <alignment horizontal="right"/>
    </xf>
    <xf numFmtId="43" fontId="14" fillId="0" borderId="36" xfId="1" applyFont="1" applyBorder="1" applyAlignment="1">
      <alignment horizontal="right"/>
    </xf>
    <xf numFmtId="43" fontId="14" fillId="0" borderId="38" xfId="1" applyFont="1" applyBorder="1" applyAlignment="1">
      <alignment horizontal="center"/>
    </xf>
    <xf numFmtId="0" fontId="14" fillId="2" borderId="160" xfId="0" applyFont="1" applyFill="1" applyBorder="1"/>
    <xf numFmtId="187" fontId="13" fillId="0" borderId="121" xfId="1" applyNumberFormat="1" applyFont="1" applyFill="1" applyBorder="1"/>
    <xf numFmtId="43" fontId="13" fillId="0" borderId="121" xfId="1" applyFont="1" applyFill="1" applyBorder="1"/>
    <xf numFmtId="187" fontId="20" fillId="0" borderId="121" xfId="1" applyNumberFormat="1" applyFont="1" applyFill="1" applyBorder="1"/>
    <xf numFmtId="43" fontId="20" fillId="0" borderId="121" xfId="1" applyFont="1" applyFill="1" applyBorder="1"/>
    <xf numFmtId="187" fontId="13" fillId="0" borderId="122" xfId="1" applyNumberFormat="1" applyFont="1" applyFill="1" applyBorder="1"/>
    <xf numFmtId="43" fontId="13" fillId="0" borderId="122" xfId="1" applyFont="1" applyFill="1" applyBorder="1"/>
    <xf numFmtId="187" fontId="20" fillId="0" borderId="122" xfId="1" applyNumberFormat="1" applyFont="1" applyFill="1" applyBorder="1"/>
    <xf numFmtId="43" fontId="20" fillId="0" borderId="122" xfId="1" applyFont="1" applyFill="1" applyBorder="1"/>
    <xf numFmtId="187" fontId="13" fillId="0" borderId="128" xfId="1" applyNumberFormat="1" applyFont="1" applyFill="1" applyBorder="1"/>
    <xf numFmtId="43" fontId="13" fillId="0" borderId="128" xfId="1" applyFont="1" applyFill="1" applyBorder="1"/>
    <xf numFmtId="187" fontId="20" fillId="0" borderId="128" xfId="1" applyNumberFormat="1" applyFont="1" applyFill="1" applyBorder="1"/>
    <xf numFmtId="43" fontId="20" fillId="0" borderId="128" xfId="1" applyFont="1" applyFill="1" applyBorder="1"/>
    <xf numFmtId="187" fontId="13" fillId="0" borderId="17" xfId="1" applyNumberFormat="1" applyFont="1" applyBorder="1"/>
    <xf numFmtId="187" fontId="13" fillId="0" borderId="48" xfId="1" applyNumberFormat="1" applyFont="1" applyBorder="1"/>
    <xf numFmtId="187" fontId="5" fillId="0" borderId="160" xfId="1" applyNumberFormat="1" applyFont="1" applyBorder="1" applyAlignment="1">
      <alignment horizontal="center"/>
    </xf>
    <xf numFmtId="187" fontId="13" fillId="0" borderId="154" xfId="1" applyNumberFormat="1" applyFont="1" applyBorder="1"/>
    <xf numFmtId="187" fontId="5" fillId="2" borderId="13" xfId="1" applyNumberFormat="1" applyFont="1" applyFill="1" applyBorder="1" applyAlignment="1" applyProtection="1">
      <alignment horizontal="right"/>
    </xf>
    <xf numFmtId="0" fontId="4" fillId="0" borderId="121" xfId="27" applyBorder="1"/>
    <xf numFmtId="0" fontId="4" fillId="0" borderId="121" xfId="27" applyBorder="1" applyAlignment="1">
      <alignment horizontal="center"/>
    </xf>
    <xf numFmtId="43" fontId="4" fillId="0" borderId="121" xfId="1" applyFont="1" applyBorder="1"/>
    <xf numFmtId="187" fontId="4" fillId="0" borderId="121" xfId="1" applyNumberFormat="1" applyFont="1" applyBorder="1"/>
    <xf numFmtId="0" fontId="4" fillId="0" borderId="122" xfId="27" applyBorder="1"/>
    <xf numFmtId="0" fontId="4" fillId="0" borderId="122" xfId="27" applyBorder="1" applyAlignment="1">
      <alignment horizontal="center"/>
    </xf>
    <xf numFmtId="43" fontId="4" fillId="0" borderId="122" xfId="1" applyFont="1" applyBorder="1"/>
    <xf numFmtId="187" fontId="4" fillId="0" borderId="122" xfId="1" applyNumberFormat="1" applyFont="1" applyBorder="1"/>
    <xf numFmtId="0" fontId="4" fillId="0" borderId="128" xfId="27" applyBorder="1"/>
    <xf numFmtId="0" fontId="4" fillId="0" borderId="128" xfId="27" applyBorder="1" applyAlignment="1">
      <alignment horizontal="center"/>
    </xf>
    <xf numFmtId="43" fontId="4" fillId="0" borderId="128" xfId="1" applyFont="1" applyBorder="1"/>
    <xf numFmtId="187" fontId="4" fillId="0" borderId="128" xfId="1" applyNumberFormat="1" applyFont="1" applyBorder="1"/>
    <xf numFmtId="43" fontId="6" fillId="0" borderId="0" xfId="1" applyFont="1" applyAlignment="1">
      <alignment vertical="top" wrapText="1"/>
    </xf>
    <xf numFmtId="43" fontId="4" fillId="0" borderId="121" xfId="1" applyFont="1" applyFill="1" applyBorder="1" applyAlignment="1">
      <alignment horizontal="right"/>
    </xf>
    <xf numFmtId="43" fontId="4" fillId="0" borderId="122" xfId="1" applyFont="1" applyBorder="1" applyAlignment="1">
      <alignment horizontal="right"/>
    </xf>
    <xf numFmtId="43" fontId="4" fillId="0" borderId="122" xfId="1" applyFont="1" applyFill="1" applyBorder="1" applyAlignment="1">
      <alignment horizontal="right"/>
    </xf>
    <xf numFmtId="43" fontId="67" fillId="0" borderId="122" xfId="1" applyFont="1" applyBorder="1" applyAlignment="1">
      <alignment horizontal="right"/>
    </xf>
    <xf numFmtId="43" fontId="4" fillId="0" borderId="128" xfId="1" applyFont="1" applyFill="1" applyBorder="1" applyAlignment="1">
      <alignment horizontal="right"/>
    </xf>
    <xf numFmtId="43" fontId="24" fillId="0" borderId="49" xfId="1" applyFont="1" applyFill="1" applyBorder="1" applyAlignment="1" applyProtection="1">
      <alignment horizontal="center"/>
    </xf>
    <xf numFmtId="43" fontId="24" fillId="0" borderId="38" xfId="1" applyFont="1" applyFill="1" applyBorder="1" applyAlignment="1" applyProtection="1">
      <alignment horizontal="center"/>
    </xf>
    <xf numFmtId="43" fontId="24" fillId="0" borderId="49" xfId="1" applyFont="1" applyBorder="1" applyAlignment="1">
      <alignment horizontal="center"/>
    </xf>
    <xf numFmtId="43" fontId="24" fillId="0" borderId="38" xfId="1" applyFont="1" applyBorder="1" applyAlignment="1">
      <alignment horizontal="center"/>
    </xf>
    <xf numFmtId="43" fontId="24" fillId="0" borderId="36" xfId="1" applyFont="1" applyBorder="1" applyAlignment="1">
      <alignment horizontal="center"/>
    </xf>
    <xf numFmtId="0" fontId="69" fillId="2" borderId="160" xfId="0" applyFont="1" applyFill="1" applyBorder="1"/>
    <xf numFmtId="43" fontId="69" fillId="2" borderId="160" xfId="1" applyFont="1" applyFill="1" applyBorder="1"/>
    <xf numFmtId="187" fontId="69" fillId="2" borderId="160" xfId="1" applyNumberFormat="1" applyFont="1" applyFill="1" applyBorder="1"/>
    <xf numFmtId="187" fontId="6" fillId="0" borderId="121" xfId="1" applyNumberFormat="1" applyFont="1" applyBorder="1"/>
    <xf numFmtId="43" fontId="6" fillId="0" borderId="121" xfId="1" applyFont="1" applyBorder="1"/>
    <xf numFmtId="187" fontId="6" fillId="0" borderId="122" xfId="1" applyNumberFormat="1" applyFont="1" applyBorder="1"/>
    <xf numFmtId="43" fontId="6" fillId="0" borderId="122" xfId="1" applyFont="1" applyBorder="1"/>
    <xf numFmtId="187" fontId="13" fillId="0" borderId="173" xfId="1" applyNumberFormat="1" applyFont="1" applyBorder="1"/>
    <xf numFmtId="43" fontId="13" fillId="0" borderId="173" xfId="1" applyFont="1" applyBorder="1"/>
    <xf numFmtId="187" fontId="13" fillId="0" borderId="173" xfId="1" applyNumberFormat="1" applyFont="1" applyBorder="1" applyAlignment="1"/>
    <xf numFmtId="187" fontId="6" fillId="0" borderId="173" xfId="1" applyNumberFormat="1" applyFont="1" applyBorder="1"/>
    <xf numFmtId="43" fontId="6" fillId="0" borderId="173" xfId="1" applyFont="1" applyBorder="1"/>
    <xf numFmtId="1" fontId="27" fillId="0" borderId="162" xfId="0" applyNumberFormat="1" applyFont="1" applyBorder="1" applyAlignment="1">
      <alignment horizontal="center" vertical="center"/>
    </xf>
    <xf numFmtId="0" fontId="27" fillId="0" borderId="162" xfId="0" applyFont="1" applyBorder="1" applyAlignment="1">
      <alignment horizontal="center" vertical="center" wrapText="1"/>
    </xf>
    <xf numFmtId="0" fontId="27" fillId="0" borderId="162" xfId="0" applyFont="1" applyBorder="1" applyAlignment="1">
      <alignment horizontal="center" vertical="center"/>
    </xf>
    <xf numFmtId="191" fontId="27" fillId="0" borderId="162" xfId="0" applyNumberFormat="1" applyFont="1" applyBorder="1" applyAlignment="1">
      <alignment horizontal="center" vertical="center"/>
    </xf>
    <xf numFmtId="43" fontId="27" fillId="0" borderId="162" xfId="1" applyFont="1" applyBorder="1" applyAlignment="1">
      <alignment horizontal="center" vertical="center"/>
    </xf>
    <xf numFmtId="187" fontId="27" fillId="0" borderId="162" xfId="1" applyNumberFormat="1" applyFont="1" applyBorder="1" applyAlignment="1">
      <alignment horizontal="center" vertical="center"/>
    </xf>
    <xf numFmtId="43" fontId="27" fillId="0" borderId="162" xfId="1" applyFont="1" applyBorder="1" applyAlignment="1">
      <alignment horizontal="center" vertical="center" wrapText="1"/>
    </xf>
    <xf numFmtId="49" fontId="65" fillId="0" borderId="0" xfId="2" applyNumberFormat="1" applyFont="1"/>
    <xf numFmtId="49" fontId="13" fillId="0" borderId="0" xfId="2" applyNumberFormat="1" applyFont="1"/>
    <xf numFmtId="49" fontId="13" fillId="0" borderId="0" xfId="2" applyNumberFormat="1" applyFont="1" applyAlignment="1">
      <alignment horizontal="left"/>
    </xf>
    <xf numFmtId="49" fontId="6" fillId="3" borderId="0" xfId="2" applyNumberFormat="1" applyFont="1" applyFill="1"/>
    <xf numFmtId="187" fontId="6" fillId="3" borderId="0" xfId="1" applyNumberFormat="1" applyFont="1" applyFill="1"/>
    <xf numFmtId="43" fontId="6" fillId="3" borderId="0" xfId="1" applyFont="1" applyFill="1"/>
    <xf numFmtId="0" fontId="71" fillId="0" borderId="121" xfId="2" applyFont="1" applyBorder="1" applyAlignment="1">
      <alignment horizontal="right"/>
    </xf>
    <xf numFmtId="43" fontId="72" fillId="0" borderId="121" xfId="1" applyFont="1" applyFill="1" applyBorder="1" applyAlignment="1">
      <alignment horizontal="right"/>
    </xf>
    <xf numFmtId="187" fontId="70" fillId="0" borderId="122" xfId="16" applyNumberFormat="1" applyFont="1" applyBorder="1" applyAlignment="1">
      <alignment horizontal="right"/>
    </xf>
    <xf numFmtId="43" fontId="72" fillId="0" borderId="122" xfId="1" applyFont="1" applyBorder="1" applyAlignment="1">
      <alignment horizontal="right"/>
    </xf>
    <xf numFmtId="0" fontId="71" fillId="0" borderId="122" xfId="2" applyFont="1" applyBorder="1" applyAlignment="1">
      <alignment horizontal="right"/>
    </xf>
    <xf numFmtId="43" fontId="72" fillId="0" borderId="122" xfId="1" applyFont="1" applyFill="1" applyBorder="1" applyAlignment="1">
      <alignment horizontal="right"/>
    </xf>
    <xf numFmtId="189" fontId="72" fillId="0" borderId="122" xfId="28" applyNumberFormat="1" applyFont="1" applyFill="1" applyBorder="1" applyAlignment="1">
      <alignment horizontal="right"/>
    </xf>
    <xf numFmtId="187" fontId="70" fillId="0" borderId="122" xfId="16" applyNumberFormat="1" applyFont="1" applyFill="1" applyBorder="1" applyAlignment="1">
      <alignment horizontal="right"/>
    </xf>
    <xf numFmtId="0" fontId="73" fillId="0" borderId="122" xfId="2" applyFont="1" applyBorder="1" applyAlignment="1">
      <alignment horizontal="right"/>
    </xf>
    <xf numFmtId="43" fontId="70" fillId="0" borderId="122" xfId="1" applyFont="1" applyBorder="1" applyAlignment="1">
      <alignment horizontal="right"/>
    </xf>
    <xf numFmtId="189" fontId="72" fillId="0" borderId="128" xfId="28" applyNumberFormat="1" applyFont="1" applyFill="1" applyBorder="1" applyAlignment="1">
      <alignment horizontal="right"/>
    </xf>
    <xf numFmtId="43" fontId="72" fillId="0" borderId="128" xfId="1" applyFont="1" applyFill="1" applyBorder="1" applyAlignment="1">
      <alignment horizontal="right"/>
    </xf>
    <xf numFmtId="49" fontId="65" fillId="0" borderId="0" xfId="2" applyNumberFormat="1" applyFont="1" applyAlignment="1">
      <alignment horizontal="left"/>
    </xf>
    <xf numFmtId="0" fontId="7" fillId="0" borderId="13" xfId="2" applyFont="1" applyBorder="1" applyAlignment="1">
      <alignment horizontal="center"/>
    </xf>
    <xf numFmtId="0" fontId="7" fillId="0" borderId="96" xfId="2" applyFont="1" applyBorder="1" applyAlignment="1">
      <alignment horizontal="center"/>
    </xf>
    <xf numFmtId="0" fontId="7" fillId="0" borderId="86" xfId="2" applyFont="1" applyBorder="1" applyAlignment="1">
      <alignment horizontal="center"/>
    </xf>
    <xf numFmtId="49" fontId="13" fillId="0" borderId="0" xfId="2" applyNumberFormat="1" applyFont="1"/>
    <xf numFmtId="49" fontId="7" fillId="0" borderId="13" xfId="2" applyNumberFormat="1" applyFont="1" applyBorder="1" applyAlignment="1">
      <alignment horizontal="center"/>
    </xf>
    <xf numFmtId="49" fontId="7" fillId="0" borderId="105" xfId="2" applyNumberFormat="1" applyFont="1" applyBorder="1" applyAlignment="1">
      <alignment horizontal="center"/>
    </xf>
    <xf numFmtId="49" fontId="7" fillId="0" borderId="106" xfId="2" applyNumberFormat="1" applyFont="1" applyBorder="1" applyAlignment="1">
      <alignment horizontal="center"/>
    </xf>
    <xf numFmtId="49" fontId="6" fillId="0" borderId="0" xfId="2" applyNumberFormat="1" applyFont="1"/>
    <xf numFmtId="49" fontId="7" fillId="3" borderId="0" xfId="2" applyNumberFormat="1" applyFont="1" applyFill="1"/>
    <xf numFmtId="49" fontId="66" fillId="0" borderId="10" xfId="2" applyNumberFormat="1" applyFont="1" applyBorder="1" applyAlignment="1">
      <alignment horizontal="left"/>
    </xf>
    <xf numFmtId="49" fontId="13" fillId="3" borderId="0" xfId="2" applyNumberFormat="1" applyFont="1" applyFill="1"/>
    <xf numFmtId="187" fontId="16" fillId="0" borderId="62" xfId="1" applyNumberFormat="1" applyFont="1" applyBorder="1" applyAlignment="1">
      <alignment horizontal="center" vertical="center"/>
    </xf>
    <xf numFmtId="187" fontId="16" fillId="0" borderId="63" xfId="1" applyNumberFormat="1" applyFont="1" applyBorder="1" applyAlignment="1">
      <alignment horizontal="center" vertical="center"/>
    </xf>
    <xf numFmtId="187" fontId="16" fillId="0" borderId="77" xfId="1" applyNumberFormat="1" applyFont="1" applyBorder="1" applyAlignment="1">
      <alignment horizontal="center" vertical="center"/>
    </xf>
    <xf numFmtId="187" fontId="16" fillId="0" borderId="86" xfId="1" applyNumberFormat="1" applyFont="1" applyBorder="1" applyAlignment="1">
      <alignment horizontal="center" vertical="center"/>
    </xf>
    <xf numFmtId="49" fontId="6" fillId="3" borderId="0" xfId="2" applyNumberFormat="1" applyFont="1" applyFill="1"/>
    <xf numFmtId="0" fontId="39" fillId="0" borderId="0" xfId="2" applyFont="1" applyAlignment="1">
      <alignment horizontal="left"/>
    </xf>
    <xf numFmtId="43" fontId="40" fillId="0" borderId="62" xfId="1" applyFont="1" applyBorder="1" applyAlignment="1">
      <alignment horizontal="center"/>
    </xf>
    <xf numFmtId="43" fontId="40" fillId="0" borderId="63" xfId="1" applyFont="1" applyBorder="1" applyAlignment="1">
      <alignment horizontal="center"/>
    </xf>
    <xf numFmtId="43" fontId="40" fillId="0" borderId="90" xfId="1" applyFont="1" applyBorder="1" applyAlignment="1">
      <alignment horizontal="center"/>
    </xf>
    <xf numFmtId="43" fontId="40" fillId="0" borderId="87" xfId="1" applyFont="1" applyBorder="1" applyAlignment="1">
      <alignment horizontal="center"/>
    </xf>
    <xf numFmtId="0" fontId="7" fillId="0" borderId="149" xfId="7" applyFont="1" applyBorder="1" applyAlignment="1">
      <alignment horizontal="left" vertical="center"/>
    </xf>
    <xf numFmtId="0" fontId="7" fillId="0" borderId="153" xfId="7" applyFont="1" applyBorder="1" applyAlignment="1">
      <alignment horizontal="left" vertical="center"/>
    </xf>
    <xf numFmtId="189" fontId="7" fillId="0" borderId="151" xfId="8" applyNumberFormat="1" applyFont="1" applyFill="1" applyBorder="1" applyAlignment="1" applyProtection="1">
      <alignment horizontal="center"/>
    </xf>
    <xf numFmtId="189" fontId="7" fillId="0" borderId="152" xfId="8" applyNumberFormat="1" applyFont="1" applyFill="1" applyBorder="1" applyAlignment="1" applyProtection="1">
      <alignment horizontal="center"/>
    </xf>
    <xf numFmtId="49" fontId="5" fillId="0" borderId="164" xfId="12" applyNumberFormat="1" applyFont="1" applyFill="1" applyBorder="1" applyAlignment="1" applyProtection="1">
      <alignment horizontal="center"/>
    </xf>
    <xf numFmtId="49" fontId="5" fillId="0" borderId="165" xfId="12" applyNumberFormat="1" applyFont="1" applyFill="1" applyBorder="1" applyAlignment="1" applyProtection="1">
      <alignment horizontal="center"/>
    </xf>
    <xf numFmtId="49" fontId="5" fillId="0" borderId="166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43" fontId="5" fillId="0" borderId="99" xfId="1" applyFont="1" applyFill="1" applyBorder="1" applyAlignment="1">
      <alignment horizontal="center"/>
    </xf>
    <xf numFmtId="43" fontId="5" fillId="0" borderId="40" xfId="1" applyFont="1" applyFill="1" applyBorder="1" applyAlignment="1">
      <alignment horizontal="center"/>
    </xf>
    <xf numFmtId="43" fontId="5" fillId="0" borderId="29" xfId="1" applyFont="1" applyFill="1" applyBorder="1" applyAlignment="1">
      <alignment horizontal="center"/>
    </xf>
    <xf numFmtId="43" fontId="5" fillId="0" borderId="39" xfId="1" applyFont="1" applyFill="1" applyBorder="1" applyAlignment="1">
      <alignment horizontal="center"/>
    </xf>
    <xf numFmtId="43" fontId="5" fillId="0" borderId="124" xfId="1" applyFont="1" applyFill="1" applyBorder="1" applyAlignment="1">
      <alignment horizontal="center"/>
    </xf>
    <xf numFmtId="43" fontId="5" fillId="0" borderId="125" xfId="1" applyFont="1" applyFill="1" applyBorder="1" applyAlignment="1">
      <alignment horizontal="center"/>
    </xf>
    <xf numFmtId="43" fontId="5" fillId="0" borderId="126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5" xfId="1" applyFont="1" applyFill="1" applyBorder="1" applyAlignment="1">
      <alignment horizontal="center"/>
    </xf>
    <xf numFmtId="43" fontId="14" fillId="0" borderId="133" xfId="1" applyFont="1" applyFill="1" applyBorder="1" applyAlignment="1">
      <alignment horizontal="center"/>
    </xf>
    <xf numFmtId="43" fontId="14" fillId="0" borderId="134" xfId="1" applyFont="1" applyFill="1" applyBorder="1" applyAlignment="1">
      <alignment horizontal="center"/>
    </xf>
    <xf numFmtId="43" fontId="14" fillId="0" borderId="135" xfId="1" applyFont="1" applyFill="1" applyBorder="1" applyAlignment="1">
      <alignment horizontal="center"/>
    </xf>
    <xf numFmtId="43" fontId="5" fillId="0" borderId="101" xfId="1" applyFont="1" applyFill="1" applyBorder="1" applyAlignment="1">
      <alignment horizontal="center"/>
    </xf>
    <xf numFmtId="43" fontId="5" fillId="0" borderId="102" xfId="1" applyFont="1" applyFill="1" applyBorder="1" applyAlignment="1">
      <alignment horizontal="center"/>
    </xf>
    <xf numFmtId="43" fontId="5" fillId="0" borderId="103" xfId="1" applyFont="1" applyFill="1" applyBorder="1" applyAlignment="1">
      <alignment horizontal="center"/>
    </xf>
    <xf numFmtId="43" fontId="5" fillId="0" borderId="104" xfId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0" xfId="1" applyNumberFormat="1" applyFont="1" applyFill="1" applyBorder="1" applyAlignment="1">
      <alignment horizontal="center"/>
    </xf>
    <xf numFmtId="187" fontId="5" fillId="0" borderId="33" xfId="1" applyNumberFormat="1" applyFont="1" applyFill="1" applyBorder="1" applyAlignment="1">
      <alignment horizontal="center"/>
    </xf>
    <xf numFmtId="187" fontId="5" fillId="0" borderId="34" xfId="1" applyNumberFormat="1" applyFont="1" applyFill="1" applyBorder="1" applyAlignment="1">
      <alignment horizontal="center"/>
    </xf>
    <xf numFmtId="187" fontId="5" fillId="0" borderId="35" xfId="1" applyNumberFormat="1" applyFont="1" applyFill="1" applyBorder="1" applyAlignment="1">
      <alignment horizontal="center"/>
    </xf>
    <xf numFmtId="0" fontId="5" fillId="0" borderId="130" xfId="15" applyFont="1" applyBorder="1" applyAlignment="1">
      <alignment horizontal="center" vertical="center"/>
    </xf>
    <xf numFmtId="0" fontId="5" fillId="0" borderId="131" xfId="15" applyFont="1" applyBorder="1" applyAlignment="1">
      <alignment horizontal="center" vertical="center"/>
    </xf>
    <xf numFmtId="0" fontId="5" fillId="0" borderId="31" xfId="15" applyFont="1" applyBorder="1" applyAlignment="1">
      <alignment horizontal="center" vertical="center"/>
    </xf>
    <xf numFmtId="0" fontId="5" fillId="0" borderId="26" xfId="15" applyFont="1" applyBorder="1" applyAlignment="1">
      <alignment horizontal="center" vertical="center"/>
    </xf>
    <xf numFmtId="0" fontId="14" fillId="2" borderId="160" xfId="0" applyFont="1" applyFill="1" applyBorder="1" applyAlignment="1">
      <alignment horizontal="center"/>
    </xf>
    <xf numFmtId="0" fontId="5" fillId="0" borderId="66" xfId="13" applyFont="1" applyBorder="1" applyAlignment="1">
      <alignment horizontal="center" vertical="center"/>
    </xf>
    <xf numFmtId="0" fontId="5" fillId="0" borderId="73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0" fontId="38" fillId="0" borderId="0" xfId="15" applyFont="1" applyAlignment="1">
      <alignment vertical="center"/>
    </xf>
    <xf numFmtId="187" fontId="38" fillId="0" borderId="0" xfId="15" applyNumberFormat="1" applyFont="1" applyAlignment="1">
      <alignment vertical="center"/>
    </xf>
    <xf numFmtId="43" fontId="25" fillId="0" borderId="39" xfId="1" applyFont="1" applyBorder="1" applyAlignment="1">
      <alignment horizontal="center"/>
    </xf>
    <xf numFmtId="43" fontId="25" fillId="0" borderId="40" xfId="1" applyFont="1" applyBorder="1" applyAlignment="1">
      <alignment horizontal="center"/>
    </xf>
    <xf numFmtId="43" fontId="25" fillId="0" borderId="29" xfId="1" applyFont="1" applyBorder="1" applyAlignment="1">
      <alignment horizontal="center"/>
    </xf>
    <xf numFmtId="187" fontId="25" fillId="0" borderId="39" xfId="1" applyNumberFormat="1" applyFont="1" applyFill="1" applyBorder="1" applyAlignment="1">
      <alignment horizontal="center"/>
    </xf>
    <xf numFmtId="43" fontId="25" fillId="0" borderId="40" xfId="1" applyFont="1" applyFill="1" applyBorder="1" applyAlignment="1">
      <alignment horizontal="center"/>
    </xf>
    <xf numFmtId="187" fontId="25" fillId="0" borderId="40" xfId="1" applyNumberFormat="1" applyFont="1" applyFill="1" applyBorder="1" applyAlignment="1">
      <alignment horizontal="center"/>
    </xf>
    <xf numFmtId="43" fontId="25" fillId="0" borderId="29" xfId="1" applyFont="1" applyFill="1" applyBorder="1" applyAlignment="1">
      <alignment horizontal="center"/>
    </xf>
    <xf numFmtId="43" fontId="25" fillId="0" borderId="68" xfId="1" applyFont="1" applyFill="1" applyBorder="1" applyAlignment="1">
      <alignment horizontal="center"/>
    </xf>
    <xf numFmtId="43" fontId="24" fillId="0" borderId="51" xfId="1" applyFont="1" applyBorder="1" applyAlignment="1">
      <alignment horizontal="center"/>
    </xf>
    <xf numFmtId="43" fontId="24" fillId="0" borderId="52" xfId="1" applyFont="1" applyBorder="1" applyAlignment="1">
      <alignment horizontal="center"/>
    </xf>
    <xf numFmtId="43" fontId="24" fillId="0" borderId="53" xfId="1" applyFont="1" applyBorder="1" applyAlignment="1">
      <alignment horizontal="center"/>
    </xf>
    <xf numFmtId="187" fontId="24" fillId="0" borderId="51" xfId="1" applyNumberFormat="1" applyFont="1" applyFill="1" applyBorder="1" applyAlignment="1">
      <alignment horizontal="center"/>
    </xf>
    <xf numFmtId="187" fontId="24" fillId="0" borderId="52" xfId="1" applyNumberFormat="1" applyFont="1" applyFill="1" applyBorder="1" applyAlignment="1">
      <alignment horizontal="center"/>
    </xf>
    <xf numFmtId="187" fontId="24" fillId="0" borderId="53" xfId="1" applyNumberFormat="1" applyFont="1" applyFill="1" applyBorder="1" applyAlignment="1">
      <alignment horizontal="center"/>
    </xf>
    <xf numFmtId="187" fontId="24" fillId="0" borderId="77" xfId="1" applyNumberFormat="1" applyFont="1" applyFill="1" applyBorder="1" applyAlignment="1">
      <alignment horizontal="center"/>
    </xf>
    <xf numFmtId="187" fontId="24" fillId="0" borderId="78" xfId="1" applyNumberFormat="1" applyFont="1" applyFill="1" applyBorder="1" applyAlignment="1">
      <alignment horizontal="center"/>
    </xf>
    <xf numFmtId="187" fontId="24" fillId="0" borderId="79" xfId="1" applyNumberFormat="1" applyFont="1" applyFill="1" applyBorder="1" applyAlignment="1">
      <alignment horizontal="center"/>
    </xf>
    <xf numFmtId="43" fontId="5" fillId="0" borderId="39" xfId="1" applyFont="1" applyBorder="1" applyAlignment="1">
      <alignment horizontal="center"/>
    </xf>
    <xf numFmtId="43" fontId="5" fillId="0" borderId="40" xfId="1" applyFont="1" applyBorder="1" applyAlignment="1">
      <alignment horizontal="center"/>
    </xf>
    <xf numFmtId="43" fontId="5" fillId="0" borderId="29" xfId="1" applyFont="1" applyBorder="1" applyAlignment="1">
      <alignment horizontal="center"/>
    </xf>
    <xf numFmtId="43" fontId="5" fillId="0" borderId="68" xfId="1" applyFont="1" applyFill="1" applyBorder="1" applyAlignment="1">
      <alignment horizontal="center"/>
    </xf>
    <xf numFmtId="43" fontId="14" fillId="0" borderId="51" xfId="1" applyFont="1" applyBorder="1" applyAlignment="1">
      <alignment horizontal="center"/>
    </xf>
    <xf numFmtId="43" fontId="14" fillId="0" borderId="52" xfId="1" applyFont="1" applyBorder="1" applyAlignment="1">
      <alignment horizontal="center"/>
    </xf>
    <xf numFmtId="43" fontId="14" fillId="0" borderId="53" xfId="1" applyFont="1" applyBorder="1" applyAlignment="1">
      <alignment horizontal="center"/>
    </xf>
    <xf numFmtId="187" fontId="14" fillId="0" borderId="51" xfId="1" applyNumberFormat="1" applyFont="1" applyFill="1" applyBorder="1" applyAlignment="1">
      <alignment horizontal="center"/>
    </xf>
    <xf numFmtId="187" fontId="14" fillId="0" borderId="52" xfId="1" applyNumberFormat="1" applyFont="1" applyFill="1" applyBorder="1" applyAlignment="1">
      <alignment horizontal="center"/>
    </xf>
    <xf numFmtId="187" fontId="14" fillId="0" borderId="53" xfId="1" applyNumberFormat="1" applyFont="1" applyFill="1" applyBorder="1" applyAlignment="1">
      <alignment horizontal="center"/>
    </xf>
    <xf numFmtId="43" fontId="25" fillId="0" borderId="39" xfId="1" applyFont="1" applyFill="1" applyBorder="1" applyAlignment="1">
      <alignment horizontal="center"/>
    </xf>
    <xf numFmtId="43" fontId="25" fillId="0" borderId="124" xfId="1" applyFont="1" applyFill="1" applyBorder="1" applyAlignment="1">
      <alignment horizontal="center"/>
    </xf>
    <xf numFmtId="43" fontId="25" fillId="0" borderId="125" xfId="1" applyFont="1" applyFill="1" applyBorder="1" applyAlignment="1">
      <alignment horizontal="center"/>
    </xf>
    <xf numFmtId="43" fontId="25" fillId="0" borderId="126" xfId="1" applyFont="1" applyFill="1" applyBorder="1" applyAlignment="1">
      <alignment horizontal="center"/>
    </xf>
    <xf numFmtId="187" fontId="24" fillId="0" borderId="43" xfId="1" applyNumberFormat="1" applyFont="1" applyFill="1" applyBorder="1" applyAlignment="1">
      <alignment horizontal="center"/>
    </xf>
    <xf numFmtId="187" fontId="24" fillId="0" borderId="44" xfId="1" applyNumberFormat="1" applyFont="1" applyFill="1" applyBorder="1" applyAlignment="1">
      <alignment horizontal="center"/>
    </xf>
    <xf numFmtId="187" fontId="24" fillId="0" borderId="45" xfId="1" applyNumberFormat="1" applyFont="1" applyFill="1" applyBorder="1" applyAlignment="1">
      <alignment horizontal="center"/>
    </xf>
    <xf numFmtId="187" fontId="24" fillId="0" borderId="96" xfId="1" applyNumberFormat="1" applyFont="1" applyFill="1" applyBorder="1" applyAlignment="1">
      <alignment horizontal="center"/>
    </xf>
    <xf numFmtId="187" fontId="24" fillId="0" borderId="105" xfId="1" applyNumberFormat="1" applyFont="1" applyFill="1" applyBorder="1" applyAlignment="1">
      <alignment horizontal="center"/>
    </xf>
    <xf numFmtId="0" fontId="7" fillId="0" borderId="58" xfId="15" applyFont="1" applyBorder="1" applyAlignment="1">
      <alignment vertical="center"/>
    </xf>
    <xf numFmtId="187" fontId="7" fillId="0" borderId="58" xfId="15" applyNumberFormat="1" applyFont="1" applyBorder="1" applyAlignment="1">
      <alignment vertical="center"/>
    </xf>
    <xf numFmtId="187" fontId="14" fillId="0" borderId="43" xfId="1" applyNumberFormat="1" applyFont="1" applyFill="1" applyBorder="1" applyAlignment="1">
      <alignment horizontal="center"/>
    </xf>
    <xf numFmtId="187" fontId="14" fillId="0" borderId="44" xfId="1" applyNumberFormat="1" applyFont="1" applyFill="1" applyBorder="1" applyAlignment="1">
      <alignment horizontal="center"/>
    </xf>
    <xf numFmtId="187" fontId="14" fillId="0" borderId="45" xfId="1" applyNumberFormat="1" applyFont="1" applyFill="1" applyBorder="1" applyAlignment="1">
      <alignment horizontal="center"/>
    </xf>
    <xf numFmtId="187" fontId="14" fillId="0" borderId="77" xfId="1" applyNumberFormat="1" applyFont="1" applyFill="1" applyBorder="1" applyAlignment="1">
      <alignment horizontal="center"/>
    </xf>
    <xf numFmtId="187" fontId="14" fillId="0" borderId="78" xfId="1" applyNumberFormat="1" applyFont="1" applyFill="1" applyBorder="1" applyAlignment="1">
      <alignment horizontal="center"/>
    </xf>
    <xf numFmtId="187" fontId="14" fillId="0" borderId="79" xfId="1" applyNumberFormat="1" applyFont="1" applyFill="1" applyBorder="1" applyAlignment="1">
      <alignment horizontal="center"/>
    </xf>
    <xf numFmtId="0" fontId="14" fillId="0" borderId="75" xfId="15" applyFont="1" applyBorder="1" applyAlignment="1">
      <alignment horizontal="center" vertical="center" wrapText="1"/>
    </xf>
    <xf numFmtId="0" fontId="14" fillId="0" borderId="56" xfId="15" applyFont="1" applyBorder="1" applyAlignment="1">
      <alignment horizontal="center" vertical="center" wrapText="1"/>
    </xf>
    <xf numFmtId="0" fontId="14" fillId="0" borderId="57" xfId="15" applyFont="1" applyBorder="1" applyAlignment="1">
      <alignment horizontal="center" vertical="center" wrapText="1"/>
    </xf>
    <xf numFmtId="1" fontId="27" fillId="0" borderId="72" xfId="18" applyNumberFormat="1" applyFont="1" applyFill="1" applyBorder="1" applyAlignment="1" applyProtection="1">
      <alignment horizontal="center"/>
    </xf>
    <xf numFmtId="1" fontId="27" fillId="0" borderId="0" xfId="18" applyNumberFormat="1" applyFont="1" applyFill="1" applyBorder="1" applyAlignment="1" applyProtection="1">
      <alignment horizontal="center"/>
    </xf>
    <xf numFmtId="1" fontId="27" fillId="0" borderId="144" xfId="18" applyNumberFormat="1" applyFont="1" applyFill="1" applyBorder="1" applyAlignment="1" applyProtection="1">
      <alignment horizontal="center"/>
    </xf>
    <xf numFmtId="1" fontId="27" fillId="0" borderId="145" xfId="18" applyNumberFormat="1" applyFont="1" applyFill="1" applyBorder="1" applyAlignment="1" applyProtection="1">
      <alignment horizontal="center"/>
    </xf>
    <xf numFmtId="1" fontId="27" fillId="0" borderId="146" xfId="18" applyNumberFormat="1" applyFont="1" applyFill="1" applyBorder="1" applyAlignment="1" applyProtection="1">
      <alignment horizontal="center"/>
    </xf>
    <xf numFmtId="49" fontId="27" fillId="0" borderId="144" xfId="22" applyNumberFormat="1" applyFont="1" applyFill="1" applyBorder="1" applyAlignment="1" applyProtection="1">
      <alignment horizontal="center" vertical="center"/>
    </xf>
    <xf numFmtId="49" fontId="27" fillId="0" borderId="145" xfId="22" applyNumberFormat="1" applyFont="1" applyFill="1" applyBorder="1" applyAlignment="1" applyProtection="1">
      <alignment horizontal="center" vertical="center"/>
    </xf>
    <xf numFmtId="49" fontId="27" fillId="0" borderId="146" xfId="22" applyNumberFormat="1" applyFont="1" applyFill="1" applyBorder="1" applyAlignment="1" applyProtection="1">
      <alignment horizontal="center" vertical="center"/>
    </xf>
    <xf numFmtId="49" fontId="27" fillId="0" borderId="164" xfId="22" applyNumberFormat="1" applyFont="1" applyFill="1" applyBorder="1" applyAlignment="1" applyProtection="1">
      <alignment horizontal="center" vertical="center"/>
    </xf>
    <xf numFmtId="49" fontId="27" fillId="0" borderId="165" xfId="22" applyNumberFormat="1" applyFont="1" applyFill="1" applyBorder="1" applyAlignment="1" applyProtection="1">
      <alignment horizontal="center" vertical="center"/>
    </xf>
    <xf numFmtId="49" fontId="27" fillId="0" borderId="166" xfId="22" applyNumberFormat="1" applyFont="1" applyFill="1" applyBorder="1" applyAlignment="1" applyProtection="1">
      <alignment horizontal="center" vertical="center"/>
    </xf>
    <xf numFmtId="49" fontId="27" fillId="0" borderId="143" xfId="22" applyNumberFormat="1" applyFont="1" applyFill="1" applyBorder="1" applyAlignment="1" applyProtection="1">
      <alignment horizontal="center" vertical="center"/>
    </xf>
    <xf numFmtId="49" fontId="27" fillId="0" borderId="142" xfId="22" applyNumberFormat="1" applyFont="1" applyFill="1" applyBorder="1" applyAlignment="1" applyProtection="1">
      <alignment horizontal="center" vertical="center"/>
    </xf>
    <xf numFmtId="49" fontId="27" fillId="0" borderId="106" xfId="22" applyNumberFormat="1" applyFont="1" applyFill="1" applyBorder="1" applyAlignment="1" applyProtection="1">
      <alignment horizontal="center" vertical="center"/>
    </xf>
    <xf numFmtId="49" fontId="29" fillId="0" borderId="164" xfId="22" applyNumberFormat="1" applyFont="1" applyFill="1" applyBorder="1" applyAlignment="1" applyProtection="1">
      <alignment horizontal="center" vertical="center"/>
    </xf>
    <xf numFmtId="49" fontId="29" fillId="0" borderId="165" xfId="22" applyNumberFormat="1" applyFont="1" applyFill="1" applyBorder="1" applyAlignment="1" applyProtection="1">
      <alignment horizontal="center" vertical="center"/>
    </xf>
    <xf numFmtId="49" fontId="29" fillId="0" borderId="166" xfId="22" applyNumberFormat="1" applyFont="1" applyFill="1" applyBorder="1" applyAlignment="1" applyProtection="1">
      <alignment horizontal="center" vertical="center"/>
    </xf>
    <xf numFmtId="49" fontId="49" fillId="0" borderId="0" xfId="0" applyNumberFormat="1" applyFont="1" applyAlignment="1">
      <alignment horizontal="center"/>
    </xf>
  </cellXfs>
  <cellStyles count="29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8" xr:uid="{345AB331-4471-4431-9DDE-35865919A216}"/>
    <cellStyle name="ปกติ" xfId="0" builtinId="0"/>
    <cellStyle name="ปกติ 2" xfId="27" xr:uid="{7D398DEA-C53E-40B2-99C7-3940E20090B8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v>2553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243</c:v>
              </c:pt>
              <c:pt idx="1">
                <c:v>283</c:v>
              </c:pt>
              <c:pt idx="2">
                <c:v>356</c:v>
              </c:pt>
              <c:pt idx="3">
                <c:v>279</c:v>
              </c:pt>
              <c:pt idx="4">
                <c:v>263</c:v>
              </c:pt>
              <c:pt idx="5">
                <c:v>328</c:v>
              </c:pt>
              <c:pt idx="6">
                <c:v>339</c:v>
              </c:pt>
              <c:pt idx="7">
                <c:v>306</c:v>
              </c:pt>
              <c:pt idx="8">
                <c:v>365</c:v>
              </c:pt>
              <c:pt idx="9">
                <c:v>345</c:v>
              </c:pt>
              <c:pt idx="10">
                <c:v>333</c:v>
              </c:pt>
              <c:pt idx="11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v>2554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296</c:v>
              </c:pt>
              <c:pt idx="1">
                <c:v>261</c:v>
              </c:pt>
              <c:pt idx="2">
                <c:v>334</c:v>
              </c:pt>
              <c:pt idx="3">
                <c:v>354</c:v>
              </c:pt>
              <c:pt idx="4">
                <c:v>293</c:v>
              </c:pt>
              <c:pt idx="5">
                <c:v>344</c:v>
              </c:pt>
              <c:pt idx="6">
                <c:v>326</c:v>
              </c:pt>
              <c:pt idx="7">
                <c:v>359</c:v>
              </c:pt>
              <c:pt idx="8">
                <c:v>429</c:v>
              </c:pt>
              <c:pt idx="9">
                <c:v>305</c:v>
              </c:pt>
              <c:pt idx="10">
                <c:v>286</c:v>
              </c:pt>
              <c:pt idx="11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v>2556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328</c:v>
              </c:pt>
              <c:pt idx="1">
                <c:v>345</c:v>
              </c:pt>
              <c:pt idx="2">
                <c:v>350</c:v>
              </c:pt>
              <c:pt idx="3">
                <c:v>361</c:v>
              </c:pt>
              <c:pt idx="4">
                <c:v>358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v>2553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243</c:v>
              </c:pt>
              <c:pt idx="1">
                <c:v>283</c:v>
              </c:pt>
              <c:pt idx="2">
                <c:v>356</c:v>
              </c:pt>
              <c:pt idx="3">
                <c:v>279</c:v>
              </c:pt>
              <c:pt idx="4">
                <c:v>263</c:v>
              </c:pt>
              <c:pt idx="5">
                <c:v>328</c:v>
              </c:pt>
              <c:pt idx="6">
                <c:v>339</c:v>
              </c:pt>
              <c:pt idx="7">
                <c:v>306</c:v>
              </c:pt>
              <c:pt idx="8">
                <c:v>365</c:v>
              </c:pt>
              <c:pt idx="9">
                <c:v>345</c:v>
              </c:pt>
              <c:pt idx="10">
                <c:v>333</c:v>
              </c:pt>
              <c:pt idx="11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v>2554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296</c:v>
              </c:pt>
              <c:pt idx="1">
                <c:v>261</c:v>
              </c:pt>
              <c:pt idx="2">
                <c:v>334</c:v>
              </c:pt>
              <c:pt idx="3">
                <c:v>354</c:v>
              </c:pt>
              <c:pt idx="4">
                <c:v>293</c:v>
              </c:pt>
              <c:pt idx="5">
                <c:v>344</c:v>
              </c:pt>
              <c:pt idx="6">
                <c:v>326</c:v>
              </c:pt>
              <c:pt idx="7">
                <c:v>359</c:v>
              </c:pt>
              <c:pt idx="8">
                <c:v>429</c:v>
              </c:pt>
              <c:pt idx="9">
                <c:v>305</c:v>
              </c:pt>
              <c:pt idx="10">
                <c:v>286</c:v>
              </c:pt>
              <c:pt idx="11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v>2556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328</c:v>
              </c:pt>
              <c:pt idx="1">
                <c:v>345</c:v>
              </c:pt>
              <c:pt idx="2">
                <c:v>350</c:v>
              </c:pt>
              <c:pt idx="3">
                <c:v>361</c:v>
              </c:pt>
              <c:pt idx="4">
                <c:v>358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Normal="10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99" customWidth="1"/>
    <col min="15" max="132" width="11.125" style="1" customWidth="1"/>
    <col min="133" max="246" width="11.125" style="1"/>
    <col min="247" max="247" width="12.625" style="1" customWidth="1"/>
    <col min="248" max="248" width="13.875" style="1" customWidth="1"/>
    <col min="249" max="249" width="11.125" style="1" customWidth="1"/>
    <col min="250" max="250" width="12.625" style="1" customWidth="1"/>
    <col min="251" max="251" width="11.625" style="1" customWidth="1"/>
    <col min="252" max="252" width="11.125" style="1" customWidth="1"/>
    <col min="253" max="253" width="11.25" style="1" customWidth="1"/>
    <col min="254" max="256" width="11.125" style="1" customWidth="1"/>
    <col min="257" max="257" width="11.75" style="1" customWidth="1"/>
    <col min="258" max="258" width="12.125" style="1" customWidth="1"/>
    <col min="259" max="388" width="11.125" style="1" customWidth="1"/>
    <col min="389" max="502" width="11.125" style="1"/>
    <col min="503" max="503" width="12.625" style="1" customWidth="1"/>
    <col min="504" max="504" width="13.875" style="1" customWidth="1"/>
    <col min="505" max="505" width="11.125" style="1" customWidth="1"/>
    <col min="506" max="506" width="12.625" style="1" customWidth="1"/>
    <col min="507" max="507" width="11.625" style="1" customWidth="1"/>
    <col min="508" max="508" width="11.125" style="1" customWidth="1"/>
    <col min="509" max="509" width="11.25" style="1" customWidth="1"/>
    <col min="510" max="512" width="11.125" style="1" customWidth="1"/>
    <col min="513" max="513" width="11.75" style="1" customWidth="1"/>
    <col min="514" max="514" width="12.125" style="1" customWidth="1"/>
    <col min="515" max="644" width="11.125" style="1" customWidth="1"/>
    <col min="645" max="758" width="11.125" style="1"/>
    <col min="759" max="759" width="12.625" style="1" customWidth="1"/>
    <col min="760" max="760" width="13.875" style="1" customWidth="1"/>
    <col min="761" max="761" width="11.125" style="1" customWidth="1"/>
    <col min="762" max="762" width="12.625" style="1" customWidth="1"/>
    <col min="763" max="763" width="11.625" style="1" customWidth="1"/>
    <col min="764" max="764" width="11.125" style="1" customWidth="1"/>
    <col min="765" max="765" width="11.25" style="1" customWidth="1"/>
    <col min="766" max="768" width="11.125" style="1" customWidth="1"/>
    <col min="769" max="769" width="11.75" style="1" customWidth="1"/>
    <col min="770" max="770" width="12.125" style="1" customWidth="1"/>
    <col min="771" max="900" width="11.125" style="1" customWidth="1"/>
    <col min="901" max="1014" width="11.125" style="1"/>
    <col min="1015" max="1015" width="12.625" style="1" customWidth="1"/>
    <col min="1016" max="1016" width="13.875" style="1" customWidth="1"/>
    <col min="1017" max="1017" width="11.125" style="1" customWidth="1"/>
    <col min="1018" max="1018" width="12.625" style="1" customWidth="1"/>
    <col min="1019" max="1019" width="11.625" style="1" customWidth="1"/>
    <col min="1020" max="1020" width="11.125" style="1" customWidth="1"/>
    <col min="1021" max="1021" width="11.25" style="1" customWidth="1"/>
    <col min="1022" max="1024" width="11.125" style="1" customWidth="1"/>
    <col min="1025" max="1025" width="11.75" style="1" customWidth="1"/>
    <col min="1026" max="1026" width="12.125" style="1" customWidth="1"/>
    <col min="1027" max="1156" width="11.125" style="1" customWidth="1"/>
    <col min="1157" max="1270" width="11.125" style="1"/>
    <col min="1271" max="1271" width="12.625" style="1" customWidth="1"/>
    <col min="1272" max="1272" width="13.875" style="1" customWidth="1"/>
    <col min="1273" max="1273" width="11.125" style="1" customWidth="1"/>
    <col min="1274" max="1274" width="12.625" style="1" customWidth="1"/>
    <col min="1275" max="1275" width="11.625" style="1" customWidth="1"/>
    <col min="1276" max="1276" width="11.125" style="1" customWidth="1"/>
    <col min="1277" max="1277" width="11.25" style="1" customWidth="1"/>
    <col min="1278" max="1280" width="11.125" style="1" customWidth="1"/>
    <col min="1281" max="1281" width="11.75" style="1" customWidth="1"/>
    <col min="1282" max="1282" width="12.125" style="1" customWidth="1"/>
    <col min="1283" max="1412" width="11.125" style="1" customWidth="1"/>
    <col min="1413" max="1526" width="11.125" style="1"/>
    <col min="1527" max="1527" width="12.625" style="1" customWidth="1"/>
    <col min="1528" max="1528" width="13.875" style="1" customWidth="1"/>
    <col min="1529" max="1529" width="11.125" style="1" customWidth="1"/>
    <col min="1530" max="1530" width="12.625" style="1" customWidth="1"/>
    <col min="1531" max="1531" width="11.625" style="1" customWidth="1"/>
    <col min="1532" max="1532" width="11.125" style="1" customWidth="1"/>
    <col min="1533" max="1533" width="11.25" style="1" customWidth="1"/>
    <col min="1534" max="1536" width="11.125" style="1" customWidth="1"/>
    <col min="1537" max="1537" width="11.75" style="1" customWidth="1"/>
    <col min="1538" max="1538" width="12.125" style="1" customWidth="1"/>
    <col min="1539" max="1668" width="11.125" style="1" customWidth="1"/>
    <col min="1669" max="1782" width="11.125" style="1"/>
    <col min="1783" max="1783" width="12.625" style="1" customWidth="1"/>
    <col min="1784" max="1784" width="13.875" style="1" customWidth="1"/>
    <col min="1785" max="1785" width="11.125" style="1" customWidth="1"/>
    <col min="1786" max="1786" width="12.625" style="1" customWidth="1"/>
    <col min="1787" max="1787" width="11.625" style="1" customWidth="1"/>
    <col min="1788" max="1788" width="11.125" style="1" customWidth="1"/>
    <col min="1789" max="1789" width="11.25" style="1" customWidth="1"/>
    <col min="1790" max="1792" width="11.125" style="1" customWidth="1"/>
    <col min="1793" max="1793" width="11.75" style="1" customWidth="1"/>
    <col min="1794" max="1794" width="12.125" style="1" customWidth="1"/>
    <col min="1795" max="1924" width="11.125" style="1" customWidth="1"/>
    <col min="1925" max="2038" width="11.125" style="1"/>
    <col min="2039" max="2039" width="12.625" style="1" customWidth="1"/>
    <col min="2040" max="2040" width="13.875" style="1" customWidth="1"/>
    <col min="2041" max="2041" width="11.125" style="1" customWidth="1"/>
    <col min="2042" max="2042" width="12.625" style="1" customWidth="1"/>
    <col min="2043" max="2043" width="11.625" style="1" customWidth="1"/>
    <col min="2044" max="2044" width="11.125" style="1" customWidth="1"/>
    <col min="2045" max="2045" width="11.25" style="1" customWidth="1"/>
    <col min="2046" max="2048" width="11.125" style="1" customWidth="1"/>
    <col min="2049" max="2049" width="11.75" style="1" customWidth="1"/>
    <col min="2050" max="2050" width="12.125" style="1" customWidth="1"/>
    <col min="2051" max="2180" width="11.125" style="1" customWidth="1"/>
    <col min="2181" max="2294" width="11.125" style="1"/>
    <col min="2295" max="2295" width="12.625" style="1" customWidth="1"/>
    <col min="2296" max="2296" width="13.875" style="1" customWidth="1"/>
    <col min="2297" max="2297" width="11.125" style="1" customWidth="1"/>
    <col min="2298" max="2298" width="12.625" style="1" customWidth="1"/>
    <col min="2299" max="2299" width="11.625" style="1" customWidth="1"/>
    <col min="2300" max="2300" width="11.125" style="1" customWidth="1"/>
    <col min="2301" max="2301" width="11.25" style="1" customWidth="1"/>
    <col min="2302" max="2304" width="11.125" style="1" customWidth="1"/>
    <col min="2305" max="2305" width="11.75" style="1" customWidth="1"/>
    <col min="2306" max="2306" width="12.125" style="1" customWidth="1"/>
    <col min="2307" max="2436" width="11.125" style="1" customWidth="1"/>
    <col min="2437" max="2550" width="11.125" style="1"/>
    <col min="2551" max="2551" width="12.625" style="1" customWidth="1"/>
    <col min="2552" max="2552" width="13.875" style="1" customWidth="1"/>
    <col min="2553" max="2553" width="11.125" style="1" customWidth="1"/>
    <col min="2554" max="2554" width="12.625" style="1" customWidth="1"/>
    <col min="2555" max="2555" width="11.625" style="1" customWidth="1"/>
    <col min="2556" max="2556" width="11.125" style="1" customWidth="1"/>
    <col min="2557" max="2557" width="11.25" style="1" customWidth="1"/>
    <col min="2558" max="2560" width="11.125" style="1" customWidth="1"/>
    <col min="2561" max="2561" width="11.75" style="1" customWidth="1"/>
    <col min="2562" max="2562" width="12.125" style="1" customWidth="1"/>
    <col min="2563" max="2692" width="11.125" style="1" customWidth="1"/>
    <col min="2693" max="2806" width="11.125" style="1"/>
    <col min="2807" max="2807" width="12.625" style="1" customWidth="1"/>
    <col min="2808" max="2808" width="13.875" style="1" customWidth="1"/>
    <col min="2809" max="2809" width="11.125" style="1" customWidth="1"/>
    <col min="2810" max="2810" width="12.625" style="1" customWidth="1"/>
    <col min="2811" max="2811" width="11.625" style="1" customWidth="1"/>
    <col min="2812" max="2812" width="11.125" style="1" customWidth="1"/>
    <col min="2813" max="2813" width="11.25" style="1" customWidth="1"/>
    <col min="2814" max="2816" width="11.125" style="1" customWidth="1"/>
    <col min="2817" max="2817" width="11.75" style="1" customWidth="1"/>
    <col min="2818" max="2818" width="12.125" style="1" customWidth="1"/>
    <col min="2819" max="2948" width="11.125" style="1" customWidth="1"/>
    <col min="2949" max="3062" width="11.125" style="1"/>
    <col min="3063" max="3063" width="12.625" style="1" customWidth="1"/>
    <col min="3064" max="3064" width="13.875" style="1" customWidth="1"/>
    <col min="3065" max="3065" width="11.125" style="1" customWidth="1"/>
    <col min="3066" max="3066" width="12.625" style="1" customWidth="1"/>
    <col min="3067" max="3067" width="11.625" style="1" customWidth="1"/>
    <col min="3068" max="3068" width="11.125" style="1" customWidth="1"/>
    <col min="3069" max="3069" width="11.25" style="1" customWidth="1"/>
    <col min="3070" max="3072" width="11.125" style="1" customWidth="1"/>
    <col min="3073" max="3073" width="11.75" style="1" customWidth="1"/>
    <col min="3074" max="3074" width="12.125" style="1" customWidth="1"/>
    <col min="3075" max="3204" width="11.125" style="1" customWidth="1"/>
    <col min="3205" max="3318" width="11.125" style="1"/>
    <col min="3319" max="3319" width="12.625" style="1" customWidth="1"/>
    <col min="3320" max="3320" width="13.875" style="1" customWidth="1"/>
    <col min="3321" max="3321" width="11.125" style="1" customWidth="1"/>
    <col min="3322" max="3322" width="12.625" style="1" customWidth="1"/>
    <col min="3323" max="3323" width="11.625" style="1" customWidth="1"/>
    <col min="3324" max="3324" width="11.125" style="1" customWidth="1"/>
    <col min="3325" max="3325" width="11.25" style="1" customWidth="1"/>
    <col min="3326" max="3328" width="11.125" style="1" customWidth="1"/>
    <col min="3329" max="3329" width="11.75" style="1" customWidth="1"/>
    <col min="3330" max="3330" width="12.125" style="1" customWidth="1"/>
    <col min="3331" max="3460" width="11.125" style="1" customWidth="1"/>
    <col min="3461" max="3574" width="11.125" style="1"/>
    <col min="3575" max="3575" width="12.625" style="1" customWidth="1"/>
    <col min="3576" max="3576" width="13.875" style="1" customWidth="1"/>
    <col min="3577" max="3577" width="11.125" style="1" customWidth="1"/>
    <col min="3578" max="3578" width="12.625" style="1" customWidth="1"/>
    <col min="3579" max="3579" width="11.625" style="1" customWidth="1"/>
    <col min="3580" max="3580" width="11.125" style="1" customWidth="1"/>
    <col min="3581" max="3581" width="11.25" style="1" customWidth="1"/>
    <col min="3582" max="3584" width="11.125" style="1" customWidth="1"/>
    <col min="3585" max="3585" width="11.75" style="1" customWidth="1"/>
    <col min="3586" max="3586" width="12.125" style="1" customWidth="1"/>
    <col min="3587" max="3716" width="11.125" style="1" customWidth="1"/>
    <col min="3717" max="3830" width="11.125" style="1"/>
    <col min="3831" max="3831" width="12.625" style="1" customWidth="1"/>
    <col min="3832" max="3832" width="13.875" style="1" customWidth="1"/>
    <col min="3833" max="3833" width="11.125" style="1" customWidth="1"/>
    <col min="3834" max="3834" width="12.625" style="1" customWidth="1"/>
    <col min="3835" max="3835" width="11.625" style="1" customWidth="1"/>
    <col min="3836" max="3836" width="11.125" style="1" customWidth="1"/>
    <col min="3837" max="3837" width="11.25" style="1" customWidth="1"/>
    <col min="3838" max="3840" width="11.125" style="1" customWidth="1"/>
    <col min="3841" max="3841" width="11.75" style="1" customWidth="1"/>
    <col min="3842" max="3842" width="12.125" style="1" customWidth="1"/>
    <col min="3843" max="3972" width="11.125" style="1" customWidth="1"/>
    <col min="3973" max="4086" width="11.125" style="1"/>
    <col min="4087" max="4087" width="12.625" style="1" customWidth="1"/>
    <col min="4088" max="4088" width="13.875" style="1" customWidth="1"/>
    <col min="4089" max="4089" width="11.125" style="1" customWidth="1"/>
    <col min="4090" max="4090" width="12.625" style="1" customWidth="1"/>
    <col min="4091" max="4091" width="11.625" style="1" customWidth="1"/>
    <col min="4092" max="4092" width="11.125" style="1" customWidth="1"/>
    <col min="4093" max="4093" width="11.25" style="1" customWidth="1"/>
    <col min="4094" max="4096" width="11.125" style="1" customWidth="1"/>
    <col min="4097" max="4097" width="11.75" style="1" customWidth="1"/>
    <col min="4098" max="4098" width="12.125" style="1" customWidth="1"/>
    <col min="4099" max="4228" width="11.125" style="1" customWidth="1"/>
    <col min="4229" max="4342" width="11.125" style="1"/>
    <col min="4343" max="4343" width="12.625" style="1" customWidth="1"/>
    <col min="4344" max="4344" width="13.875" style="1" customWidth="1"/>
    <col min="4345" max="4345" width="11.125" style="1" customWidth="1"/>
    <col min="4346" max="4346" width="12.625" style="1" customWidth="1"/>
    <col min="4347" max="4347" width="11.625" style="1" customWidth="1"/>
    <col min="4348" max="4348" width="11.125" style="1" customWidth="1"/>
    <col min="4349" max="4349" width="11.25" style="1" customWidth="1"/>
    <col min="4350" max="4352" width="11.125" style="1" customWidth="1"/>
    <col min="4353" max="4353" width="11.75" style="1" customWidth="1"/>
    <col min="4354" max="4354" width="12.125" style="1" customWidth="1"/>
    <col min="4355" max="4484" width="11.125" style="1" customWidth="1"/>
    <col min="4485" max="4598" width="11.125" style="1"/>
    <col min="4599" max="4599" width="12.625" style="1" customWidth="1"/>
    <col min="4600" max="4600" width="13.875" style="1" customWidth="1"/>
    <col min="4601" max="4601" width="11.125" style="1" customWidth="1"/>
    <col min="4602" max="4602" width="12.625" style="1" customWidth="1"/>
    <col min="4603" max="4603" width="11.625" style="1" customWidth="1"/>
    <col min="4604" max="4604" width="11.125" style="1" customWidth="1"/>
    <col min="4605" max="4605" width="11.25" style="1" customWidth="1"/>
    <col min="4606" max="4608" width="11.125" style="1" customWidth="1"/>
    <col min="4609" max="4609" width="11.75" style="1" customWidth="1"/>
    <col min="4610" max="4610" width="12.125" style="1" customWidth="1"/>
    <col min="4611" max="4740" width="11.125" style="1" customWidth="1"/>
    <col min="4741" max="4854" width="11.125" style="1"/>
    <col min="4855" max="4855" width="12.625" style="1" customWidth="1"/>
    <col min="4856" max="4856" width="13.875" style="1" customWidth="1"/>
    <col min="4857" max="4857" width="11.125" style="1" customWidth="1"/>
    <col min="4858" max="4858" width="12.625" style="1" customWidth="1"/>
    <col min="4859" max="4859" width="11.625" style="1" customWidth="1"/>
    <col min="4860" max="4860" width="11.125" style="1" customWidth="1"/>
    <col min="4861" max="4861" width="11.25" style="1" customWidth="1"/>
    <col min="4862" max="4864" width="11.125" style="1" customWidth="1"/>
    <col min="4865" max="4865" width="11.75" style="1" customWidth="1"/>
    <col min="4866" max="4866" width="12.125" style="1" customWidth="1"/>
    <col min="4867" max="4996" width="11.125" style="1" customWidth="1"/>
    <col min="4997" max="5110" width="11.125" style="1"/>
    <col min="5111" max="5111" width="12.625" style="1" customWidth="1"/>
    <col min="5112" max="5112" width="13.875" style="1" customWidth="1"/>
    <col min="5113" max="5113" width="11.125" style="1" customWidth="1"/>
    <col min="5114" max="5114" width="12.625" style="1" customWidth="1"/>
    <col min="5115" max="5115" width="11.625" style="1" customWidth="1"/>
    <col min="5116" max="5116" width="11.125" style="1" customWidth="1"/>
    <col min="5117" max="5117" width="11.25" style="1" customWidth="1"/>
    <col min="5118" max="5120" width="11.125" style="1" customWidth="1"/>
    <col min="5121" max="5121" width="11.75" style="1" customWidth="1"/>
    <col min="5122" max="5122" width="12.125" style="1" customWidth="1"/>
    <col min="5123" max="5252" width="11.125" style="1" customWidth="1"/>
    <col min="5253" max="5366" width="11.125" style="1"/>
    <col min="5367" max="5367" width="12.625" style="1" customWidth="1"/>
    <col min="5368" max="5368" width="13.875" style="1" customWidth="1"/>
    <col min="5369" max="5369" width="11.125" style="1" customWidth="1"/>
    <col min="5370" max="5370" width="12.625" style="1" customWidth="1"/>
    <col min="5371" max="5371" width="11.625" style="1" customWidth="1"/>
    <col min="5372" max="5372" width="11.125" style="1" customWidth="1"/>
    <col min="5373" max="5373" width="11.25" style="1" customWidth="1"/>
    <col min="5374" max="5376" width="11.125" style="1" customWidth="1"/>
    <col min="5377" max="5377" width="11.75" style="1" customWidth="1"/>
    <col min="5378" max="5378" width="12.125" style="1" customWidth="1"/>
    <col min="5379" max="5508" width="11.125" style="1" customWidth="1"/>
    <col min="5509" max="5622" width="11.125" style="1"/>
    <col min="5623" max="5623" width="12.625" style="1" customWidth="1"/>
    <col min="5624" max="5624" width="13.875" style="1" customWidth="1"/>
    <col min="5625" max="5625" width="11.125" style="1" customWidth="1"/>
    <col min="5626" max="5626" width="12.625" style="1" customWidth="1"/>
    <col min="5627" max="5627" width="11.625" style="1" customWidth="1"/>
    <col min="5628" max="5628" width="11.125" style="1" customWidth="1"/>
    <col min="5629" max="5629" width="11.25" style="1" customWidth="1"/>
    <col min="5630" max="5632" width="11.125" style="1" customWidth="1"/>
    <col min="5633" max="5633" width="11.75" style="1" customWidth="1"/>
    <col min="5634" max="5634" width="12.125" style="1" customWidth="1"/>
    <col min="5635" max="5764" width="11.125" style="1" customWidth="1"/>
    <col min="5765" max="5878" width="11.125" style="1"/>
    <col min="5879" max="5879" width="12.625" style="1" customWidth="1"/>
    <col min="5880" max="5880" width="13.875" style="1" customWidth="1"/>
    <col min="5881" max="5881" width="11.125" style="1" customWidth="1"/>
    <col min="5882" max="5882" width="12.625" style="1" customWidth="1"/>
    <col min="5883" max="5883" width="11.625" style="1" customWidth="1"/>
    <col min="5884" max="5884" width="11.125" style="1" customWidth="1"/>
    <col min="5885" max="5885" width="11.25" style="1" customWidth="1"/>
    <col min="5886" max="5888" width="11.125" style="1" customWidth="1"/>
    <col min="5889" max="5889" width="11.75" style="1" customWidth="1"/>
    <col min="5890" max="5890" width="12.125" style="1" customWidth="1"/>
    <col min="5891" max="6020" width="11.125" style="1" customWidth="1"/>
    <col min="6021" max="6134" width="11.125" style="1"/>
    <col min="6135" max="6135" width="12.625" style="1" customWidth="1"/>
    <col min="6136" max="6136" width="13.875" style="1" customWidth="1"/>
    <col min="6137" max="6137" width="11.125" style="1" customWidth="1"/>
    <col min="6138" max="6138" width="12.625" style="1" customWidth="1"/>
    <col min="6139" max="6139" width="11.625" style="1" customWidth="1"/>
    <col min="6140" max="6140" width="11.125" style="1" customWidth="1"/>
    <col min="6141" max="6141" width="11.25" style="1" customWidth="1"/>
    <col min="6142" max="6144" width="11.125" style="1" customWidth="1"/>
    <col min="6145" max="6145" width="11.75" style="1" customWidth="1"/>
    <col min="6146" max="6146" width="12.125" style="1" customWidth="1"/>
    <col min="6147" max="6276" width="11.125" style="1" customWidth="1"/>
    <col min="6277" max="6390" width="11.125" style="1"/>
    <col min="6391" max="6391" width="12.625" style="1" customWidth="1"/>
    <col min="6392" max="6392" width="13.875" style="1" customWidth="1"/>
    <col min="6393" max="6393" width="11.125" style="1" customWidth="1"/>
    <col min="6394" max="6394" width="12.625" style="1" customWidth="1"/>
    <col min="6395" max="6395" width="11.625" style="1" customWidth="1"/>
    <col min="6396" max="6396" width="11.125" style="1" customWidth="1"/>
    <col min="6397" max="6397" width="11.25" style="1" customWidth="1"/>
    <col min="6398" max="6400" width="11.125" style="1" customWidth="1"/>
    <col min="6401" max="6401" width="11.75" style="1" customWidth="1"/>
    <col min="6402" max="6402" width="12.125" style="1" customWidth="1"/>
    <col min="6403" max="6532" width="11.125" style="1" customWidth="1"/>
    <col min="6533" max="6646" width="11.125" style="1"/>
    <col min="6647" max="6647" width="12.625" style="1" customWidth="1"/>
    <col min="6648" max="6648" width="13.875" style="1" customWidth="1"/>
    <col min="6649" max="6649" width="11.125" style="1" customWidth="1"/>
    <col min="6650" max="6650" width="12.625" style="1" customWidth="1"/>
    <col min="6651" max="6651" width="11.625" style="1" customWidth="1"/>
    <col min="6652" max="6652" width="11.125" style="1" customWidth="1"/>
    <col min="6653" max="6653" width="11.25" style="1" customWidth="1"/>
    <col min="6654" max="6656" width="11.125" style="1" customWidth="1"/>
    <col min="6657" max="6657" width="11.75" style="1" customWidth="1"/>
    <col min="6658" max="6658" width="12.125" style="1" customWidth="1"/>
    <col min="6659" max="6788" width="11.125" style="1" customWidth="1"/>
    <col min="6789" max="6902" width="11.125" style="1"/>
    <col min="6903" max="6903" width="12.625" style="1" customWidth="1"/>
    <col min="6904" max="6904" width="13.875" style="1" customWidth="1"/>
    <col min="6905" max="6905" width="11.125" style="1" customWidth="1"/>
    <col min="6906" max="6906" width="12.625" style="1" customWidth="1"/>
    <col min="6907" max="6907" width="11.625" style="1" customWidth="1"/>
    <col min="6908" max="6908" width="11.125" style="1" customWidth="1"/>
    <col min="6909" max="6909" width="11.25" style="1" customWidth="1"/>
    <col min="6910" max="6912" width="11.125" style="1" customWidth="1"/>
    <col min="6913" max="6913" width="11.75" style="1" customWidth="1"/>
    <col min="6914" max="6914" width="12.125" style="1" customWidth="1"/>
    <col min="6915" max="7044" width="11.125" style="1" customWidth="1"/>
    <col min="7045" max="7158" width="11.125" style="1"/>
    <col min="7159" max="7159" width="12.625" style="1" customWidth="1"/>
    <col min="7160" max="7160" width="13.875" style="1" customWidth="1"/>
    <col min="7161" max="7161" width="11.125" style="1" customWidth="1"/>
    <col min="7162" max="7162" width="12.625" style="1" customWidth="1"/>
    <col min="7163" max="7163" width="11.625" style="1" customWidth="1"/>
    <col min="7164" max="7164" width="11.125" style="1" customWidth="1"/>
    <col min="7165" max="7165" width="11.25" style="1" customWidth="1"/>
    <col min="7166" max="7168" width="11.125" style="1" customWidth="1"/>
    <col min="7169" max="7169" width="11.75" style="1" customWidth="1"/>
    <col min="7170" max="7170" width="12.125" style="1" customWidth="1"/>
    <col min="7171" max="7300" width="11.125" style="1" customWidth="1"/>
    <col min="7301" max="7414" width="11.125" style="1"/>
    <col min="7415" max="7415" width="12.625" style="1" customWidth="1"/>
    <col min="7416" max="7416" width="13.875" style="1" customWidth="1"/>
    <col min="7417" max="7417" width="11.125" style="1" customWidth="1"/>
    <col min="7418" max="7418" width="12.625" style="1" customWidth="1"/>
    <col min="7419" max="7419" width="11.625" style="1" customWidth="1"/>
    <col min="7420" max="7420" width="11.125" style="1" customWidth="1"/>
    <col min="7421" max="7421" width="11.25" style="1" customWidth="1"/>
    <col min="7422" max="7424" width="11.125" style="1" customWidth="1"/>
    <col min="7425" max="7425" width="11.75" style="1" customWidth="1"/>
    <col min="7426" max="7426" width="12.125" style="1" customWidth="1"/>
    <col min="7427" max="7556" width="11.125" style="1" customWidth="1"/>
    <col min="7557" max="7670" width="11.125" style="1"/>
    <col min="7671" max="7671" width="12.625" style="1" customWidth="1"/>
    <col min="7672" max="7672" width="13.875" style="1" customWidth="1"/>
    <col min="7673" max="7673" width="11.125" style="1" customWidth="1"/>
    <col min="7674" max="7674" width="12.625" style="1" customWidth="1"/>
    <col min="7675" max="7675" width="11.625" style="1" customWidth="1"/>
    <col min="7676" max="7676" width="11.125" style="1" customWidth="1"/>
    <col min="7677" max="7677" width="11.25" style="1" customWidth="1"/>
    <col min="7678" max="7680" width="11.125" style="1" customWidth="1"/>
    <col min="7681" max="7681" width="11.75" style="1" customWidth="1"/>
    <col min="7682" max="7682" width="12.125" style="1" customWidth="1"/>
    <col min="7683" max="7812" width="11.125" style="1" customWidth="1"/>
    <col min="7813" max="7926" width="11.125" style="1"/>
    <col min="7927" max="7927" width="12.625" style="1" customWidth="1"/>
    <col min="7928" max="7928" width="13.875" style="1" customWidth="1"/>
    <col min="7929" max="7929" width="11.125" style="1" customWidth="1"/>
    <col min="7930" max="7930" width="12.625" style="1" customWidth="1"/>
    <col min="7931" max="7931" width="11.625" style="1" customWidth="1"/>
    <col min="7932" max="7932" width="11.125" style="1" customWidth="1"/>
    <col min="7933" max="7933" width="11.25" style="1" customWidth="1"/>
    <col min="7934" max="7936" width="11.125" style="1" customWidth="1"/>
    <col min="7937" max="7937" width="11.75" style="1" customWidth="1"/>
    <col min="7938" max="7938" width="12.125" style="1" customWidth="1"/>
    <col min="7939" max="8068" width="11.125" style="1" customWidth="1"/>
    <col min="8069" max="8182" width="11.125" style="1"/>
    <col min="8183" max="8183" width="12.625" style="1" customWidth="1"/>
    <col min="8184" max="8184" width="13.875" style="1" customWidth="1"/>
    <col min="8185" max="8185" width="11.125" style="1" customWidth="1"/>
    <col min="8186" max="8186" width="12.625" style="1" customWidth="1"/>
    <col min="8187" max="8187" width="11.625" style="1" customWidth="1"/>
    <col min="8188" max="8188" width="11.125" style="1" customWidth="1"/>
    <col min="8189" max="8189" width="11.25" style="1" customWidth="1"/>
    <col min="8190" max="8192" width="11.125" style="1" customWidth="1"/>
    <col min="8193" max="8193" width="11.75" style="1" customWidth="1"/>
    <col min="8194" max="8194" width="12.125" style="1" customWidth="1"/>
    <col min="8195" max="8324" width="11.125" style="1" customWidth="1"/>
    <col min="8325" max="8438" width="11.125" style="1"/>
    <col min="8439" max="8439" width="12.625" style="1" customWidth="1"/>
    <col min="8440" max="8440" width="13.875" style="1" customWidth="1"/>
    <col min="8441" max="8441" width="11.125" style="1" customWidth="1"/>
    <col min="8442" max="8442" width="12.625" style="1" customWidth="1"/>
    <col min="8443" max="8443" width="11.625" style="1" customWidth="1"/>
    <col min="8444" max="8444" width="11.125" style="1" customWidth="1"/>
    <col min="8445" max="8445" width="11.25" style="1" customWidth="1"/>
    <col min="8446" max="8448" width="11.125" style="1" customWidth="1"/>
    <col min="8449" max="8449" width="11.75" style="1" customWidth="1"/>
    <col min="8450" max="8450" width="12.125" style="1" customWidth="1"/>
    <col min="8451" max="8580" width="11.125" style="1" customWidth="1"/>
    <col min="8581" max="8694" width="11.125" style="1"/>
    <col min="8695" max="8695" width="12.625" style="1" customWidth="1"/>
    <col min="8696" max="8696" width="13.875" style="1" customWidth="1"/>
    <col min="8697" max="8697" width="11.125" style="1" customWidth="1"/>
    <col min="8698" max="8698" width="12.625" style="1" customWidth="1"/>
    <col min="8699" max="8699" width="11.625" style="1" customWidth="1"/>
    <col min="8700" max="8700" width="11.125" style="1" customWidth="1"/>
    <col min="8701" max="8701" width="11.25" style="1" customWidth="1"/>
    <col min="8702" max="8704" width="11.125" style="1" customWidth="1"/>
    <col min="8705" max="8705" width="11.75" style="1" customWidth="1"/>
    <col min="8706" max="8706" width="12.125" style="1" customWidth="1"/>
    <col min="8707" max="8836" width="11.125" style="1" customWidth="1"/>
    <col min="8837" max="8950" width="11.125" style="1"/>
    <col min="8951" max="8951" width="12.625" style="1" customWidth="1"/>
    <col min="8952" max="8952" width="13.875" style="1" customWidth="1"/>
    <col min="8953" max="8953" width="11.125" style="1" customWidth="1"/>
    <col min="8954" max="8954" width="12.625" style="1" customWidth="1"/>
    <col min="8955" max="8955" width="11.625" style="1" customWidth="1"/>
    <col min="8956" max="8956" width="11.125" style="1" customWidth="1"/>
    <col min="8957" max="8957" width="11.25" style="1" customWidth="1"/>
    <col min="8958" max="8960" width="11.125" style="1" customWidth="1"/>
    <col min="8961" max="8961" width="11.75" style="1" customWidth="1"/>
    <col min="8962" max="8962" width="12.125" style="1" customWidth="1"/>
    <col min="8963" max="9092" width="11.125" style="1" customWidth="1"/>
    <col min="9093" max="9206" width="11.125" style="1"/>
    <col min="9207" max="9207" width="12.625" style="1" customWidth="1"/>
    <col min="9208" max="9208" width="13.875" style="1" customWidth="1"/>
    <col min="9209" max="9209" width="11.125" style="1" customWidth="1"/>
    <col min="9210" max="9210" width="12.625" style="1" customWidth="1"/>
    <col min="9211" max="9211" width="11.625" style="1" customWidth="1"/>
    <col min="9212" max="9212" width="11.125" style="1" customWidth="1"/>
    <col min="9213" max="9213" width="11.25" style="1" customWidth="1"/>
    <col min="9214" max="9216" width="11.125" style="1" customWidth="1"/>
    <col min="9217" max="9217" width="11.75" style="1" customWidth="1"/>
    <col min="9218" max="9218" width="12.125" style="1" customWidth="1"/>
    <col min="9219" max="9348" width="11.125" style="1" customWidth="1"/>
    <col min="9349" max="9462" width="11.125" style="1"/>
    <col min="9463" max="9463" width="12.625" style="1" customWidth="1"/>
    <col min="9464" max="9464" width="13.875" style="1" customWidth="1"/>
    <col min="9465" max="9465" width="11.125" style="1" customWidth="1"/>
    <col min="9466" max="9466" width="12.625" style="1" customWidth="1"/>
    <col min="9467" max="9467" width="11.625" style="1" customWidth="1"/>
    <col min="9468" max="9468" width="11.125" style="1" customWidth="1"/>
    <col min="9469" max="9469" width="11.25" style="1" customWidth="1"/>
    <col min="9470" max="9472" width="11.125" style="1" customWidth="1"/>
    <col min="9473" max="9473" width="11.75" style="1" customWidth="1"/>
    <col min="9474" max="9474" width="12.125" style="1" customWidth="1"/>
    <col min="9475" max="9604" width="11.125" style="1" customWidth="1"/>
    <col min="9605" max="9718" width="11.125" style="1"/>
    <col min="9719" max="9719" width="12.625" style="1" customWidth="1"/>
    <col min="9720" max="9720" width="13.875" style="1" customWidth="1"/>
    <col min="9721" max="9721" width="11.125" style="1" customWidth="1"/>
    <col min="9722" max="9722" width="12.625" style="1" customWidth="1"/>
    <col min="9723" max="9723" width="11.625" style="1" customWidth="1"/>
    <col min="9724" max="9724" width="11.125" style="1" customWidth="1"/>
    <col min="9725" max="9725" width="11.25" style="1" customWidth="1"/>
    <col min="9726" max="9728" width="11.125" style="1" customWidth="1"/>
    <col min="9729" max="9729" width="11.75" style="1" customWidth="1"/>
    <col min="9730" max="9730" width="12.125" style="1" customWidth="1"/>
    <col min="9731" max="9860" width="11.125" style="1" customWidth="1"/>
    <col min="9861" max="9974" width="11.125" style="1"/>
    <col min="9975" max="9975" width="12.625" style="1" customWidth="1"/>
    <col min="9976" max="9976" width="13.875" style="1" customWidth="1"/>
    <col min="9977" max="9977" width="11.125" style="1" customWidth="1"/>
    <col min="9978" max="9978" width="12.625" style="1" customWidth="1"/>
    <col min="9979" max="9979" width="11.625" style="1" customWidth="1"/>
    <col min="9980" max="9980" width="11.125" style="1" customWidth="1"/>
    <col min="9981" max="9981" width="11.25" style="1" customWidth="1"/>
    <col min="9982" max="9984" width="11.125" style="1" customWidth="1"/>
    <col min="9985" max="9985" width="11.75" style="1" customWidth="1"/>
    <col min="9986" max="9986" width="12.125" style="1" customWidth="1"/>
    <col min="9987" max="10116" width="11.125" style="1" customWidth="1"/>
    <col min="10117" max="10230" width="11.125" style="1"/>
    <col min="10231" max="10231" width="12.625" style="1" customWidth="1"/>
    <col min="10232" max="10232" width="13.875" style="1" customWidth="1"/>
    <col min="10233" max="10233" width="11.125" style="1" customWidth="1"/>
    <col min="10234" max="10234" width="12.625" style="1" customWidth="1"/>
    <col min="10235" max="10235" width="11.625" style="1" customWidth="1"/>
    <col min="10236" max="10236" width="11.125" style="1" customWidth="1"/>
    <col min="10237" max="10237" width="11.25" style="1" customWidth="1"/>
    <col min="10238" max="10240" width="11.125" style="1" customWidth="1"/>
    <col min="10241" max="10241" width="11.75" style="1" customWidth="1"/>
    <col min="10242" max="10242" width="12.125" style="1" customWidth="1"/>
    <col min="10243" max="10372" width="11.125" style="1" customWidth="1"/>
    <col min="10373" max="10486" width="11.125" style="1"/>
    <col min="10487" max="10487" width="12.625" style="1" customWidth="1"/>
    <col min="10488" max="10488" width="13.875" style="1" customWidth="1"/>
    <col min="10489" max="10489" width="11.125" style="1" customWidth="1"/>
    <col min="10490" max="10490" width="12.625" style="1" customWidth="1"/>
    <col min="10491" max="10491" width="11.625" style="1" customWidth="1"/>
    <col min="10492" max="10492" width="11.125" style="1" customWidth="1"/>
    <col min="10493" max="10493" width="11.25" style="1" customWidth="1"/>
    <col min="10494" max="10496" width="11.125" style="1" customWidth="1"/>
    <col min="10497" max="10497" width="11.75" style="1" customWidth="1"/>
    <col min="10498" max="10498" width="12.125" style="1" customWidth="1"/>
    <col min="10499" max="10628" width="11.125" style="1" customWidth="1"/>
    <col min="10629" max="10742" width="11.125" style="1"/>
    <col min="10743" max="10743" width="12.625" style="1" customWidth="1"/>
    <col min="10744" max="10744" width="13.875" style="1" customWidth="1"/>
    <col min="10745" max="10745" width="11.125" style="1" customWidth="1"/>
    <col min="10746" max="10746" width="12.625" style="1" customWidth="1"/>
    <col min="10747" max="10747" width="11.625" style="1" customWidth="1"/>
    <col min="10748" max="10748" width="11.125" style="1" customWidth="1"/>
    <col min="10749" max="10749" width="11.25" style="1" customWidth="1"/>
    <col min="10750" max="10752" width="11.125" style="1" customWidth="1"/>
    <col min="10753" max="10753" width="11.75" style="1" customWidth="1"/>
    <col min="10754" max="10754" width="12.125" style="1" customWidth="1"/>
    <col min="10755" max="10884" width="11.125" style="1" customWidth="1"/>
    <col min="10885" max="10998" width="11.125" style="1"/>
    <col min="10999" max="10999" width="12.625" style="1" customWidth="1"/>
    <col min="11000" max="11000" width="13.875" style="1" customWidth="1"/>
    <col min="11001" max="11001" width="11.125" style="1" customWidth="1"/>
    <col min="11002" max="11002" width="12.625" style="1" customWidth="1"/>
    <col min="11003" max="11003" width="11.625" style="1" customWidth="1"/>
    <col min="11004" max="11004" width="11.125" style="1" customWidth="1"/>
    <col min="11005" max="11005" width="11.25" style="1" customWidth="1"/>
    <col min="11006" max="11008" width="11.125" style="1" customWidth="1"/>
    <col min="11009" max="11009" width="11.75" style="1" customWidth="1"/>
    <col min="11010" max="11010" width="12.125" style="1" customWidth="1"/>
    <col min="11011" max="11140" width="11.125" style="1" customWidth="1"/>
    <col min="11141" max="11254" width="11.125" style="1"/>
    <col min="11255" max="11255" width="12.625" style="1" customWidth="1"/>
    <col min="11256" max="11256" width="13.875" style="1" customWidth="1"/>
    <col min="11257" max="11257" width="11.125" style="1" customWidth="1"/>
    <col min="11258" max="11258" width="12.625" style="1" customWidth="1"/>
    <col min="11259" max="11259" width="11.625" style="1" customWidth="1"/>
    <col min="11260" max="11260" width="11.125" style="1" customWidth="1"/>
    <col min="11261" max="11261" width="11.25" style="1" customWidth="1"/>
    <col min="11262" max="11264" width="11.125" style="1" customWidth="1"/>
    <col min="11265" max="11265" width="11.75" style="1" customWidth="1"/>
    <col min="11266" max="11266" width="12.125" style="1" customWidth="1"/>
    <col min="11267" max="11396" width="11.125" style="1" customWidth="1"/>
    <col min="11397" max="11510" width="11.125" style="1"/>
    <col min="11511" max="11511" width="12.625" style="1" customWidth="1"/>
    <col min="11512" max="11512" width="13.875" style="1" customWidth="1"/>
    <col min="11513" max="11513" width="11.125" style="1" customWidth="1"/>
    <col min="11514" max="11514" width="12.625" style="1" customWidth="1"/>
    <col min="11515" max="11515" width="11.625" style="1" customWidth="1"/>
    <col min="11516" max="11516" width="11.125" style="1" customWidth="1"/>
    <col min="11517" max="11517" width="11.25" style="1" customWidth="1"/>
    <col min="11518" max="11520" width="11.125" style="1" customWidth="1"/>
    <col min="11521" max="11521" width="11.75" style="1" customWidth="1"/>
    <col min="11522" max="11522" width="12.125" style="1" customWidth="1"/>
    <col min="11523" max="11652" width="11.125" style="1" customWidth="1"/>
    <col min="11653" max="11766" width="11.125" style="1"/>
    <col min="11767" max="11767" width="12.625" style="1" customWidth="1"/>
    <col min="11768" max="11768" width="13.875" style="1" customWidth="1"/>
    <col min="11769" max="11769" width="11.125" style="1" customWidth="1"/>
    <col min="11770" max="11770" width="12.625" style="1" customWidth="1"/>
    <col min="11771" max="11771" width="11.625" style="1" customWidth="1"/>
    <col min="11772" max="11772" width="11.125" style="1" customWidth="1"/>
    <col min="11773" max="11773" width="11.25" style="1" customWidth="1"/>
    <col min="11774" max="11776" width="11.125" style="1" customWidth="1"/>
    <col min="11777" max="11777" width="11.75" style="1" customWidth="1"/>
    <col min="11778" max="11778" width="12.125" style="1" customWidth="1"/>
    <col min="11779" max="11908" width="11.125" style="1" customWidth="1"/>
    <col min="11909" max="12022" width="11.125" style="1"/>
    <col min="12023" max="12023" width="12.625" style="1" customWidth="1"/>
    <col min="12024" max="12024" width="13.875" style="1" customWidth="1"/>
    <col min="12025" max="12025" width="11.125" style="1" customWidth="1"/>
    <col min="12026" max="12026" width="12.625" style="1" customWidth="1"/>
    <col min="12027" max="12027" width="11.625" style="1" customWidth="1"/>
    <col min="12028" max="12028" width="11.125" style="1" customWidth="1"/>
    <col min="12029" max="12029" width="11.25" style="1" customWidth="1"/>
    <col min="12030" max="12032" width="11.125" style="1" customWidth="1"/>
    <col min="12033" max="12033" width="11.75" style="1" customWidth="1"/>
    <col min="12034" max="12034" width="12.125" style="1" customWidth="1"/>
    <col min="12035" max="12164" width="11.125" style="1" customWidth="1"/>
    <col min="12165" max="12278" width="11.125" style="1"/>
    <col min="12279" max="12279" width="12.625" style="1" customWidth="1"/>
    <col min="12280" max="12280" width="13.875" style="1" customWidth="1"/>
    <col min="12281" max="12281" width="11.125" style="1" customWidth="1"/>
    <col min="12282" max="12282" width="12.625" style="1" customWidth="1"/>
    <col min="12283" max="12283" width="11.625" style="1" customWidth="1"/>
    <col min="12284" max="12284" width="11.125" style="1" customWidth="1"/>
    <col min="12285" max="12285" width="11.25" style="1" customWidth="1"/>
    <col min="12286" max="12288" width="11.125" style="1" customWidth="1"/>
    <col min="12289" max="12289" width="11.75" style="1" customWidth="1"/>
    <col min="12290" max="12290" width="12.125" style="1" customWidth="1"/>
    <col min="12291" max="12420" width="11.125" style="1" customWidth="1"/>
    <col min="12421" max="12534" width="11.125" style="1"/>
    <col min="12535" max="12535" width="12.625" style="1" customWidth="1"/>
    <col min="12536" max="12536" width="13.875" style="1" customWidth="1"/>
    <col min="12537" max="12537" width="11.125" style="1" customWidth="1"/>
    <col min="12538" max="12538" width="12.625" style="1" customWidth="1"/>
    <col min="12539" max="12539" width="11.625" style="1" customWidth="1"/>
    <col min="12540" max="12540" width="11.125" style="1" customWidth="1"/>
    <col min="12541" max="12541" width="11.25" style="1" customWidth="1"/>
    <col min="12542" max="12544" width="11.125" style="1" customWidth="1"/>
    <col min="12545" max="12545" width="11.75" style="1" customWidth="1"/>
    <col min="12546" max="12546" width="12.125" style="1" customWidth="1"/>
    <col min="12547" max="12676" width="11.125" style="1" customWidth="1"/>
    <col min="12677" max="12790" width="11.125" style="1"/>
    <col min="12791" max="12791" width="12.625" style="1" customWidth="1"/>
    <col min="12792" max="12792" width="13.875" style="1" customWidth="1"/>
    <col min="12793" max="12793" width="11.125" style="1" customWidth="1"/>
    <col min="12794" max="12794" width="12.625" style="1" customWidth="1"/>
    <col min="12795" max="12795" width="11.625" style="1" customWidth="1"/>
    <col min="12796" max="12796" width="11.125" style="1" customWidth="1"/>
    <col min="12797" max="12797" width="11.25" style="1" customWidth="1"/>
    <col min="12798" max="12800" width="11.125" style="1" customWidth="1"/>
    <col min="12801" max="12801" width="11.75" style="1" customWidth="1"/>
    <col min="12802" max="12802" width="12.125" style="1" customWidth="1"/>
    <col min="12803" max="12932" width="11.125" style="1" customWidth="1"/>
    <col min="12933" max="13046" width="11.125" style="1"/>
    <col min="13047" max="13047" width="12.625" style="1" customWidth="1"/>
    <col min="13048" max="13048" width="13.875" style="1" customWidth="1"/>
    <col min="13049" max="13049" width="11.125" style="1" customWidth="1"/>
    <col min="13050" max="13050" width="12.625" style="1" customWidth="1"/>
    <col min="13051" max="13051" width="11.625" style="1" customWidth="1"/>
    <col min="13052" max="13052" width="11.125" style="1" customWidth="1"/>
    <col min="13053" max="13053" width="11.25" style="1" customWidth="1"/>
    <col min="13054" max="13056" width="11.125" style="1" customWidth="1"/>
    <col min="13057" max="13057" width="11.75" style="1" customWidth="1"/>
    <col min="13058" max="13058" width="12.125" style="1" customWidth="1"/>
    <col min="13059" max="13188" width="11.125" style="1" customWidth="1"/>
    <col min="13189" max="13302" width="11.125" style="1"/>
    <col min="13303" max="13303" width="12.625" style="1" customWidth="1"/>
    <col min="13304" max="13304" width="13.875" style="1" customWidth="1"/>
    <col min="13305" max="13305" width="11.125" style="1" customWidth="1"/>
    <col min="13306" max="13306" width="12.625" style="1" customWidth="1"/>
    <col min="13307" max="13307" width="11.625" style="1" customWidth="1"/>
    <col min="13308" max="13308" width="11.125" style="1" customWidth="1"/>
    <col min="13309" max="13309" width="11.25" style="1" customWidth="1"/>
    <col min="13310" max="13312" width="11.125" style="1" customWidth="1"/>
    <col min="13313" max="13313" width="11.75" style="1" customWidth="1"/>
    <col min="13314" max="13314" width="12.125" style="1" customWidth="1"/>
    <col min="13315" max="13444" width="11.125" style="1" customWidth="1"/>
    <col min="13445" max="13558" width="11.125" style="1"/>
    <col min="13559" max="13559" width="12.625" style="1" customWidth="1"/>
    <col min="13560" max="13560" width="13.875" style="1" customWidth="1"/>
    <col min="13561" max="13561" width="11.125" style="1" customWidth="1"/>
    <col min="13562" max="13562" width="12.625" style="1" customWidth="1"/>
    <col min="13563" max="13563" width="11.625" style="1" customWidth="1"/>
    <col min="13564" max="13564" width="11.125" style="1" customWidth="1"/>
    <col min="13565" max="13565" width="11.25" style="1" customWidth="1"/>
    <col min="13566" max="13568" width="11.125" style="1" customWidth="1"/>
    <col min="13569" max="13569" width="11.75" style="1" customWidth="1"/>
    <col min="13570" max="13570" width="12.125" style="1" customWidth="1"/>
    <col min="13571" max="13700" width="11.125" style="1" customWidth="1"/>
    <col min="13701" max="13814" width="11.125" style="1"/>
    <col min="13815" max="13815" width="12.625" style="1" customWidth="1"/>
    <col min="13816" max="13816" width="13.875" style="1" customWidth="1"/>
    <col min="13817" max="13817" width="11.125" style="1" customWidth="1"/>
    <col min="13818" max="13818" width="12.625" style="1" customWidth="1"/>
    <col min="13819" max="13819" width="11.625" style="1" customWidth="1"/>
    <col min="13820" max="13820" width="11.125" style="1" customWidth="1"/>
    <col min="13821" max="13821" width="11.25" style="1" customWidth="1"/>
    <col min="13822" max="13824" width="11.125" style="1" customWidth="1"/>
    <col min="13825" max="13825" width="11.75" style="1" customWidth="1"/>
    <col min="13826" max="13826" width="12.125" style="1" customWidth="1"/>
    <col min="13827" max="13956" width="11.125" style="1" customWidth="1"/>
    <col min="13957" max="14070" width="11.125" style="1"/>
    <col min="14071" max="14071" width="12.625" style="1" customWidth="1"/>
    <col min="14072" max="14072" width="13.875" style="1" customWidth="1"/>
    <col min="14073" max="14073" width="11.125" style="1" customWidth="1"/>
    <col min="14074" max="14074" width="12.625" style="1" customWidth="1"/>
    <col min="14075" max="14075" width="11.625" style="1" customWidth="1"/>
    <col min="14076" max="14076" width="11.125" style="1" customWidth="1"/>
    <col min="14077" max="14077" width="11.25" style="1" customWidth="1"/>
    <col min="14078" max="14080" width="11.125" style="1" customWidth="1"/>
    <col min="14081" max="14081" width="11.75" style="1" customWidth="1"/>
    <col min="14082" max="14082" width="12.125" style="1" customWidth="1"/>
    <col min="14083" max="14212" width="11.125" style="1" customWidth="1"/>
    <col min="14213" max="14326" width="11.125" style="1"/>
    <col min="14327" max="14327" width="12.625" style="1" customWidth="1"/>
    <col min="14328" max="14328" width="13.875" style="1" customWidth="1"/>
    <col min="14329" max="14329" width="11.125" style="1" customWidth="1"/>
    <col min="14330" max="14330" width="12.625" style="1" customWidth="1"/>
    <col min="14331" max="14331" width="11.625" style="1" customWidth="1"/>
    <col min="14332" max="14332" width="11.125" style="1" customWidth="1"/>
    <col min="14333" max="14333" width="11.25" style="1" customWidth="1"/>
    <col min="14334" max="14336" width="11.125" style="1" customWidth="1"/>
    <col min="14337" max="14337" width="11.75" style="1" customWidth="1"/>
    <col min="14338" max="14338" width="12.125" style="1" customWidth="1"/>
    <col min="14339" max="14468" width="11.125" style="1" customWidth="1"/>
    <col min="14469" max="14582" width="11.125" style="1"/>
    <col min="14583" max="14583" width="12.625" style="1" customWidth="1"/>
    <col min="14584" max="14584" width="13.875" style="1" customWidth="1"/>
    <col min="14585" max="14585" width="11.125" style="1" customWidth="1"/>
    <col min="14586" max="14586" width="12.625" style="1" customWidth="1"/>
    <col min="14587" max="14587" width="11.625" style="1" customWidth="1"/>
    <col min="14588" max="14588" width="11.125" style="1" customWidth="1"/>
    <col min="14589" max="14589" width="11.25" style="1" customWidth="1"/>
    <col min="14590" max="14592" width="11.125" style="1" customWidth="1"/>
    <col min="14593" max="14593" width="11.75" style="1" customWidth="1"/>
    <col min="14594" max="14594" width="12.125" style="1" customWidth="1"/>
    <col min="14595" max="14724" width="11.125" style="1" customWidth="1"/>
    <col min="14725" max="14838" width="11.125" style="1"/>
    <col min="14839" max="14839" width="12.625" style="1" customWidth="1"/>
    <col min="14840" max="14840" width="13.875" style="1" customWidth="1"/>
    <col min="14841" max="14841" width="11.125" style="1" customWidth="1"/>
    <col min="14842" max="14842" width="12.625" style="1" customWidth="1"/>
    <col min="14843" max="14843" width="11.625" style="1" customWidth="1"/>
    <col min="14844" max="14844" width="11.125" style="1" customWidth="1"/>
    <col min="14845" max="14845" width="11.25" style="1" customWidth="1"/>
    <col min="14846" max="14848" width="11.125" style="1" customWidth="1"/>
    <col min="14849" max="14849" width="11.75" style="1" customWidth="1"/>
    <col min="14850" max="14850" width="12.125" style="1" customWidth="1"/>
    <col min="14851" max="14980" width="11.125" style="1" customWidth="1"/>
    <col min="14981" max="15094" width="11.125" style="1"/>
    <col min="15095" max="15095" width="12.625" style="1" customWidth="1"/>
    <col min="15096" max="15096" width="13.875" style="1" customWidth="1"/>
    <col min="15097" max="15097" width="11.125" style="1" customWidth="1"/>
    <col min="15098" max="15098" width="12.625" style="1" customWidth="1"/>
    <col min="15099" max="15099" width="11.625" style="1" customWidth="1"/>
    <col min="15100" max="15100" width="11.125" style="1" customWidth="1"/>
    <col min="15101" max="15101" width="11.25" style="1" customWidth="1"/>
    <col min="15102" max="15104" width="11.125" style="1" customWidth="1"/>
    <col min="15105" max="15105" width="11.75" style="1" customWidth="1"/>
    <col min="15106" max="15106" width="12.125" style="1" customWidth="1"/>
    <col min="15107" max="15236" width="11.125" style="1" customWidth="1"/>
    <col min="15237" max="15350" width="11.125" style="1"/>
    <col min="15351" max="15351" width="12.625" style="1" customWidth="1"/>
    <col min="15352" max="15352" width="13.875" style="1" customWidth="1"/>
    <col min="15353" max="15353" width="11.125" style="1" customWidth="1"/>
    <col min="15354" max="15354" width="12.625" style="1" customWidth="1"/>
    <col min="15355" max="15355" width="11.625" style="1" customWidth="1"/>
    <col min="15356" max="15356" width="11.125" style="1" customWidth="1"/>
    <col min="15357" max="15357" width="11.25" style="1" customWidth="1"/>
    <col min="15358" max="15360" width="11.125" style="1" customWidth="1"/>
    <col min="15361" max="15361" width="11.75" style="1" customWidth="1"/>
    <col min="15362" max="15362" width="12.125" style="1" customWidth="1"/>
    <col min="15363" max="15492" width="11.125" style="1" customWidth="1"/>
    <col min="15493" max="15606" width="11.125" style="1"/>
    <col min="15607" max="15607" width="12.625" style="1" customWidth="1"/>
    <col min="15608" max="15608" width="13.875" style="1" customWidth="1"/>
    <col min="15609" max="15609" width="11.125" style="1" customWidth="1"/>
    <col min="15610" max="15610" width="12.625" style="1" customWidth="1"/>
    <col min="15611" max="15611" width="11.625" style="1" customWidth="1"/>
    <col min="15612" max="15612" width="11.125" style="1" customWidth="1"/>
    <col min="15613" max="15613" width="11.25" style="1" customWidth="1"/>
    <col min="15614" max="15616" width="11.125" style="1" customWidth="1"/>
    <col min="15617" max="15617" width="11.75" style="1" customWidth="1"/>
    <col min="15618" max="15618" width="12.125" style="1" customWidth="1"/>
    <col min="15619" max="15748" width="11.125" style="1" customWidth="1"/>
    <col min="15749" max="15862" width="11.125" style="1"/>
    <col min="15863" max="15863" width="12.625" style="1" customWidth="1"/>
    <col min="15864" max="15864" width="13.875" style="1" customWidth="1"/>
    <col min="15865" max="15865" width="11.125" style="1" customWidth="1"/>
    <col min="15866" max="15866" width="12.625" style="1" customWidth="1"/>
    <col min="15867" max="15867" width="11.625" style="1" customWidth="1"/>
    <col min="15868" max="15868" width="11.125" style="1" customWidth="1"/>
    <col min="15869" max="15869" width="11.25" style="1" customWidth="1"/>
    <col min="15870" max="15872" width="11.125" style="1" customWidth="1"/>
    <col min="15873" max="15873" width="11.75" style="1" customWidth="1"/>
    <col min="15874" max="15874" width="12.125" style="1" customWidth="1"/>
    <col min="15875" max="16004" width="11.125" style="1" customWidth="1"/>
    <col min="16005" max="16118" width="11.125" style="1"/>
    <col min="16119" max="16119" width="12.625" style="1" customWidth="1"/>
    <col min="16120" max="16120" width="13.875" style="1" customWidth="1"/>
    <col min="16121" max="16121" width="11.125" style="1" customWidth="1"/>
    <col min="16122" max="16122" width="12.625" style="1" customWidth="1"/>
    <col min="16123" max="16123" width="11.625" style="1" customWidth="1"/>
    <col min="16124" max="16124" width="11.125" style="1" customWidth="1"/>
    <col min="16125" max="16125" width="11.25" style="1" customWidth="1"/>
    <col min="16126" max="16128" width="11.125" style="1" customWidth="1"/>
    <col min="16129" max="16129" width="11.75" style="1" customWidth="1"/>
    <col min="16130" max="16130" width="12.125" style="1" customWidth="1"/>
    <col min="16131" max="16260" width="11.125" style="1" customWidth="1"/>
    <col min="16261" max="16384" width="11.125" style="1"/>
  </cols>
  <sheetData>
    <row r="1" spans="1:14" ht="10.5" customHeight="1" thickBot="1"/>
    <row r="2" spans="1:14" ht="30" customHeight="1" thickTop="1">
      <c r="A2" s="309" t="s">
        <v>1164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</row>
    <row r="3" spans="1:14" ht="18.399999999999999" customHeight="1">
      <c r="A3" s="657" t="s">
        <v>2142</v>
      </c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</row>
    <row r="4" spans="1:14" ht="18.399999999999999" customHeight="1">
      <c r="A4" s="639" t="s">
        <v>2143</v>
      </c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</row>
    <row r="5" spans="1:14" ht="18.399999999999999" customHeight="1">
      <c r="A5" s="641" t="s">
        <v>2144</v>
      </c>
      <c r="B5" s="641"/>
      <c r="C5" s="641"/>
      <c r="D5" s="641"/>
      <c r="E5" s="641"/>
      <c r="F5" s="641"/>
      <c r="G5" s="641"/>
      <c r="H5" s="641"/>
      <c r="I5" s="641"/>
      <c r="J5" s="641"/>
      <c r="K5" s="641"/>
      <c r="L5" s="641"/>
    </row>
    <row r="6" spans="1:14" ht="18.399999999999999" customHeight="1">
      <c r="A6" s="641" t="s">
        <v>2145</v>
      </c>
      <c r="B6" s="641"/>
      <c r="C6" s="641"/>
      <c r="D6" s="641"/>
      <c r="E6" s="641"/>
      <c r="F6" s="641"/>
      <c r="G6" s="641"/>
      <c r="H6" s="641"/>
      <c r="I6" s="641"/>
      <c r="J6" s="641"/>
      <c r="K6" s="641"/>
      <c r="L6" s="641"/>
    </row>
    <row r="7" spans="1:14" ht="18.399999999999999" customHeight="1">
      <c r="A7" s="640" t="s">
        <v>2146</v>
      </c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</row>
    <row r="8" spans="1:14" ht="18.399999999999999" customHeight="1">
      <c r="A8" s="661" t="s">
        <v>2147</v>
      </c>
      <c r="B8" s="661"/>
      <c r="C8" s="661"/>
      <c r="D8" s="661"/>
      <c r="E8" s="661"/>
      <c r="F8" s="661"/>
      <c r="G8" s="661"/>
      <c r="H8" s="661"/>
      <c r="I8" s="661"/>
      <c r="J8" s="661"/>
      <c r="K8" s="661"/>
      <c r="L8" s="661"/>
    </row>
    <row r="9" spans="1:14" ht="18.399999999999999" customHeight="1">
      <c r="A9" s="661" t="s">
        <v>2148</v>
      </c>
      <c r="B9" s="661"/>
      <c r="C9" s="661"/>
      <c r="D9" s="661"/>
      <c r="E9" s="661"/>
      <c r="F9" s="661"/>
      <c r="G9" s="661"/>
      <c r="H9" s="661"/>
      <c r="I9" s="661"/>
      <c r="J9" s="661"/>
      <c r="K9" s="661"/>
      <c r="L9" s="661"/>
    </row>
    <row r="10" spans="1:14" ht="18.399999999999999" customHeight="1">
      <c r="A10" s="661" t="s">
        <v>2149</v>
      </c>
      <c r="B10" s="661"/>
      <c r="C10" s="661"/>
      <c r="D10" s="661"/>
      <c r="E10" s="661"/>
      <c r="F10" s="661"/>
      <c r="G10" s="661"/>
      <c r="H10" s="661"/>
      <c r="I10" s="661"/>
      <c r="J10" s="661"/>
      <c r="K10" s="661"/>
      <c r="L10" s="661"/>
    </row>
    <row r="11" spans="1:14" ht="22.5" customHeight="1">
      <c r="A11" s="193" t="s">
        <v>1165</v>
      </c>
      <c r="B11" s="378"/>
      <c r="C11" s="378"/>
      <c r="D11" s="378"/>
      <c r="E11" s="378"/>
      <c r="F11" s="378"/>
      <c r="G11" s="378"/>
      <c r="H11" s="378"/>
      <c r="I11" s="378"/>
      <c r="J11" s="378"/>
      <c r="K11" s="378"/>
      <c r="L11" s="378"/>
    </row>
    <row r="12" spans="1:14" ht="18" customHeight="1">
      <c r="A12" s="310"/>
      <c r="B12" s="20"/>
      <c r="C12" s="662" t="s">
        <v>132</v>
      </c>
      <c r="D12" s="662"/>
      <c r="E12" s="662"/>
      <c r="F12" s="662"/>
      <c r="G12" s="662"/>
      <c r="H12" s="663" t="s">
        <v>133</v>
      </c>
      <c r="I12" s="663"/>
      <c r="J12" s="663"/>
      <c r="K12" s="663"/>
      <c r="L12" s="664"/>
    </row>
    <row r="13" spans="1:14" ht="18" customHeight="1">
      <c r="A13" s="311" t="s">
        <v>134</v>
      </c>
      <c r="B13" s="4"/>
      <c r="C13" s="21" t="s">
        <v>132</v>
      </c>
      <c r="D13" s="22" t="s">
        <v>135</v>
      </c>
      <c r="E13" s="658" t="s">
        <v>136</v>
      </c>
      <c r="F13" s="658"/>
      <c r="G13" s="658"/>
      <c r="H13" s="145" t="s">
        <v>132</v>
      </c>
      <c r="I13" s="146" t="s">
        <v>135</v>
      </c>
      <c r="J13" s="659" t="s">
        <v>136</v>
      </c>
      <c r="K13" s="659"/>
      <c r="L13" s="660"/>
      <c r="M13" s="101"/>
      <c r="N13" s="101"/>
    </row>
    <row r="14" spans="1:14" ht="18" customHeight="1">
      <c r="A14" s="312"/>
      <c r="B14" s="23"/>
      <c r="C14" s="24" t="s">
        <v>137</v>
      </c>
      <c r="D14" s="25" t="s">
        <v>138</v>
      </c>
      <c r="E14" s="137" t="s">
        <v>139</v>
      </c>
      <c r="F14" s="27" t="s">
        <v>140</v>
      </c>
      <c r="G14" s="137" t="s">
        <v>131</v>
      </c>
      <c r="H14" s="26" t="s">
        <v>137</v>
      </c>
      <c r="I14" s="147" t="s">
        <v>138</v>
      </c>
      <c r="J14" s="137" t="s">
        <v>139</v>
      </c>
      <c r="K14" s="27" t="s">
        <v>140</v>
      </c>
      <c r="L14" s="148" t="s">
        <v>131</v>
      </c>
      <c r="M14" s="101"/>
      <c r="N14" s="101"/>
    </row>
    <row r="15" spans="1:14" ht="18" customHeight="1">
      <c r="A15" s="313" t="s">
        <v>141</v>
      </c>
      <c r="C15" s="111"/>
      <c r="D15" s="112"/>
      <c r="E15" s="112"/>
      <c r="F15" s="112"/>
      <c r="G15" s="112"/>
      <c r="H15" s="149"/>
      <c r="I15" s="149"/>
      <c r="J15" s="149"/>
      <c r="K15" s="149"/>
      <c r="L15" s="150"/>
    </row>
    <row r="16" spans="1:14" ht="18" customHeight="1">
      <c r="A16" s="314" t="s">
        <v>722</v>
      </c>
      <c r="B16" s="100"/>
      <c r="C16" s="220">
        <v>47</v>
      </c>
      <c r="D16" s="221">
        <v>5833.5745156600005</v>
      </c>
      <c r="E16" s="220">
        <v>786</v>
      </c>
      <c r="F16" s="220">
        <v>699</v>
      </c>
      <c r="G16" s="220">
        <v>1485</v>
      </c>
      <c r="H16" s="222">
        <v>34.558823529411761</v>
      </c>
      <c r="I16" s="222">
        <v>54.760664461122744</v>
      </c>
      <c r="J16" s="222">
        <v>19.763640935378426</v>
      </c>
      <c r="K16" s="222">
        <v>17.576062358561732</v>
      </c>
      <c r="L16" s="228">
        <v>37.339703293940154</v>
      </c>
    </row>
    <row r="17" spans="1:17" ht="18" customHeight="1">
      <c r="A17" s="314" t="s">
        <v>142</v>
      </c>
      <c r="B17" s="100"/>
      <c r="C17" s="223"/>
      <c r="D17" s="224"/>
      <c r="E17" s="223"/>
      <c r="F17" s="223"/>
      <c r="G17" s="223"/>
      <c r="H17" s="152"/>
      <c r="I17" s="151"/>
      <c r="J17" s="151"/>
      <c r="K17" s="151"/>
      <c r="L17" s="229"/>
    </row>
    <row r="18" spans="1:17" ht="18" customHeight="1">
      <c r="A18" s="315" t="s">
        <v>143</v>
      </c>
      <c r="C18" s="225">
        <v>19</v>
      </c>
      <c r="D18" s="226">
        <v>1036.7232919999999</v>
      </c>
      <c r="E18" s="225">
        <v>346</v>
      </c>
      <c r="F18" s="225">
        <v>271</v>
      </c>
      <c r="G18" s="225">
        <v>617</v>
      </c>
      <c r="H18" s="153">
        <v>13.970588235294118</v>
      </c>
      <c r="I18" s="153">
        <v>9.7318815727546291</v>
      </c>
      <c r="J18" s="153">
        <v>8.7000251445813426</v>
      </c>
      <c r="K18" s="153">
        <v>6.8141815438772939</v>
      </c>
      <c r="L18" s="230">
        <v>15.514206688458637</v>
      </c>
    </row>
    <row r="19" spans="1:17" ht="18" customHeight="1">
      <c r="A19" s="315" t="s">
        <v>144</v>
      </c>
      <c r="C19" s="225">
        <v>19</v>
      </c>
      <c r="D19" s="226">
        <v>2067.9418015000001</v>
      </c>
      <c r="E19" s="225">
        <v>556</v>
      </c>
      <c r="F19" s="225">
        <v>371</v>
      </c>
      <c r="G19" s="225">
        <v>927</v>
      </c>
      <c r="H19" s="153">
        <v>13.970588235294118</v>
      </c>
      <c r="I19" s="153">
        <v>19.412088902452155</v>
      </c>
      <c r="J19" s="153">
        <v>13.980387226552679</v>
      </c>
      <c r="K19" s="153">
        <v>9.3286396781493579</v>
      </c>
      <c r="L19" s="230">
        <v>23.309026904702037</v>
      </c>
    </row>
    <row r="20" spans="1:17" ht="18" customHeight="1">
      <c r="A20" s="315" t="s">
        <v>145</v>
      </c>
      <c r="C20" s="225">
        <v>8</v>
      </c>
      <c r="D20" s="226">
        <v>1027.7782999999999</v>
      </c>
      <c r="E20" s="225">
        <v>354</v>
      </c>
      <c r="F20" s="225">
        <v>100</v>
      </c>
      <c r="G20" s="225">
        <v>454</v>
      </c>
      <c r="H20" s="153">
        <v>5.8823529411764701</v>
      </c>
      <c r="I20" s="153">
        <v>9.6479135520831711</v>
      </c>
      <c r="J20" s="153">
        <v>8.901181795323108</v>
      </c>
      <c r="K20" s="153">
        <v>2.5144581342720644</v>
      </c>
      <c r="L20" s="230">
        <v>11.415639929595173</v>
      </c>
    </row>
    <row r="21" spans="1:17" ht="18" customHeight="1">
      <c r="A21" s="315" t="s">
        <v>146</v>
      </c>
      <c r="C21" s="225">
        <v>30</v>
      </c>
      <c r="D21" s="226">
        <v>483.03770000000003</v>
      </c>
      <c r="E21" s="225">
        <v>215</v>
      </c>
      <c r="F21" s="225">
        <v>134</v>
      </c>
      <c r="G21" s="225">
        <v>349</v>
      </c>
      <c r="H21" s="153">
        <v>22.058823529411764</v>
      </c>
      <c r="I21" s="153">
        <v>4.5343494525979837</v>
      </c>
      <c r="J21" s="153">
        <v>5.4060849886849383</v>
      </c>
      <c r="K21" s="153">
        <v>3.3693738999245659</v>
      </c>
      <c r="L21" s="230">
        <v>8.7754588886095046</v>
      </c>
    </row>
    <row r="22" spans="1:17" ht="18" customHeight="1">
      <c r="A22" s="315" t="s">
        <v>147</v>
      </c>
      <c r="C22" s="225">
        <v>13</v>
      </c>
      <c r="D22" s="226">
        <v>203.8</v>
      </c>
      <c r="E22" s="225">
        <v>129</v>
      </c>
      <c r="F22" s="225">
        <v>16</v>
      </c>
      <c r="G22" s="225">
        <v>145</v>
      </c>
      <c r="H22" s="153">
        <v>9.5588235294117645</v>
      </c>
      <c r="I22" s="153">
        <v>1.9131020589893271</v>
      </c>
      <c r="J22" s="153">
        <v>3.243650993210963</v>
      </c>
      <c r="K22" s="153">
        <v>0.40231330148353028</v>
      </c>
      <c r="L22" s="230">
        <v>3.6459642946944935</v>
      </c>
    </row>
    <row r="23" spans="1:17" ht="18" customHeight="1">
      <c r="A23" s="314" t="s">
        <v>730</v>
      </c>
      <c r="B23" s="4"/>
      <c r="C23" s="227">
        <v>89</v>
      </c>
      <c r="D23" s="231">
        <v>4819.2810934999998</v>
      </c>
      <c r="E23" s="227">
        <v>1600</v>
      </c>
      <c r="F23" s="227">
        <v>892</v>
      </c>
      <c r="G23" s="227">
        <v>2492</v>
      </c>
      <c r="H23" s="231">
        <v>65.441176470588232</v>
      </c>
      <c r="I23" s="231">
        <v>45.239335538877263</v>
      </c>
      <c r="J23" s="231">
        <v>40.231330148353031</v>
      </c>
      <c r="K23" s="231">
        <v>22.428966557706811</v>
      </c>
      <c r="L23" s="231">
        <v>62.660296706059846</v>
      </c>
    </row>
    <row r="24" spans="1:17" s="4" customFormat="1" ht="18" customHeight="1">
      <c r="A24" s="316" t="s">
        <v>148</v>
      </c>
      <c r="B24" s="105"/>
      <c r="C24" s="189">
        <f>C16+C23</f>
        <v>136</v>
      </c>
      <c r="D24" s="190">
        <f>D16+D23</f>
        <v>10652.85560916</v>
      </c>
      <c r="E24" s="189">
        <f t="shared" ref="E24:L24" si="0">E16+E23</f>
        <v>2386</v>
      </c>
      <c r="F24" s="189">
        <f t="shared" si="0"/>
        <v>1591</v>
      </c>
      <c r="G24" s="189">
        <f t="shared" si="0"/>
        <v>3977</v>
      </c>
      <c r="H24" s="190">
        <f t="shared" si="0"/>
        <v>100</v>
      </c>
      <c r="I24" s="190">
        <f t="shared" si="0"/>
        <v>100</v>
      </c>
      <c r="J24" s="190">
        <f t="shared" si="0"/>
        <v>59.994971083731457</v>
      </c>
      <c r="K24" s="190">
        <f t="shared" si="0"/>
        <v>40.005028916268543</v>
      </c>
      <c r="L24" s="190">
        <f t="shared" si="0"/>
        <v>100</v>
      </c>
      <c r="M24" s="99"/>
      <c r="N24" s="102"/>
    </row>
    <row r="25" spans="1:17" ht="21.95" customHeight="1">
      <c r="A25" s="7" t="s">
        <v>957</v>
      </c>
      <c r="B25" s="7"/>
      <c r="C25" s="7"/>
    </row>
    <row r="26" spans="1:17" ht="21.95" customHeight="1">
      <c r="A26" s="2" t="s">
        <v>774</v>
      </c>
      <c r="D26" s="9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</row>
    <row r="27" spans="1:17" ht="21.95" customHeight="1">
      <c r="D27" s="99"/>
      <c r="H27" s="99"/>
      <c r="I27" s="99"/>
      <c r="J27" s="99"/>
      <c r="K27" s="99"/>
      <c r="L27" s="99"/>
    </row>
    <row r="28" spans="1:17" ht="21.95" customHeight="1">
      <c r="D28" s="99"/>
      <c r="H28" s="99"/>
      <c r="I28" s="99"/>
      <c r="J28" s="99"/>
      <c r="K28" s="99"/>
      <c r="L28" s="99"/>
    </row>
    <row r="29" spans="1:17" ht="21.95" customHeight="1">
      <c r="D29" s="99"/>
      <c r="H29" s="99"/>
      <c r="I29" s="99"/>
      <c r="J29" s="99"/>
      <c r="K29" s="99"/>
      <c r="L29" s="99"/>
    </row>
    <row r="30" spans="1:17" ht="21.95" customHeight="1">
      <c r="D30" s="99"/>
      <c r="H30" s="99"/>
      <c r="I30" s="99"/>
      <c r="J30" s="99"/>
      <c r="K30" s="99"/>
      <c r="L30" s="99"/>
    </row>
    <row r="31" spans="1:17" ht="21.95" customHeight="1">
      <c r="D31" s="99"/>
      <c r="H31" s="99"/>
      <c r="I31" s="99"/>
      <c r="J31" s="99"/>
      <c r="K31" s="99"/>
      <c r="L31" s="99"/>
    </row>
    <row r="32" spans="1:17" ht="21.95" customHeight="1">
      <c r="D32" s="99"/>
      <c r="H32" s="99"/>
      <c r="I32" s="99"/>
      <c r="J32" s="99"/>
      <c r="K32" s="99"/>
      <c r="L32" s="99"/>
    </row>
    <row r="33" spans="4:12" ht="21.95" customHeight="1">
      <c r="D33" s="99"/>
      <c r="H33" s="99"/>
      <c r="I33" s="99"/>
      <c r="J33" s="99"/>
      <c r="K33" s="99"/>
      <c r="L33" s="99"/>
    </row>
    <row r="34" spans="4:12" ht="21.95" customHeight="1">
      <c r="D34" s="99"/>
      <c r="H34" s="99"/>
      <c r="I34" s="99"/>
      <c r="J34" s="99"/>
      <c r="K34" s="99"/>
      <c r="L34" s="99"/>
    </row>
    <row r="35" spans="4:12" ht="21.95" customHeight="1">
      <c r="D35" s="99"/>
      <c r="H35" s="99"/>
      <c r="I35" s="99"/>
      <c r="J35" s="99"/>
      <c r="K35" s="99"/>
      <c r="L35" s="99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honeticPr fontId="64" type="noConversion"/>
  <pageMargins left="0.51181102362204722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5"/>
  <sheetViews>
    <sheetView workbookViewId="0">
      <selection activeCell="P21" sqref="P21"/>
    </sheetView>
  </sheetViews>
  <sheetFormatPr defaultColWidth="9.125" defaultRowHeight="20.100000000000001" customHeight="1"/>
  <cols>
    <col min="1" max="1" width="69.375" style="7" customWidth="1"/>
    <col min="2" max="2" width="7.875" style="14" bestFit="1" customWidth="1"/>
    <col min="3" max="3" width="14" style="15" customWidth="1"/>
    <col min="4" max="6" width="9.125" style="14" customWidth="1"/>
    <col min="7" max="7" width="15.625" style="15" customWidth="1"/>
    <col min="8" max="8" width="9.125" style="7"/>
    <col min="9" max="9" width="23.625" style="7" customWidth="1"/>
    <col min="10" max="11" width="9.125" style="7"/>
    <col min="12" max="12" width="9.125" style="15"/>
    <col min="13" max="15" width="9.125" style="14"/>
    <col min="16" max="16" width="9.125" style="15"/>
    <col min="17" max="16384" width="9.125" style="7"/>
  </cols>
  <sheetData>
    <row r="1" spans="1:7" ht="25.5" customHeight="1">
      <c r="A1" s="158" t="s">
        <v>1180</v>
      </c>
      <c r="B1" s="558"/>
      <c r="C1" s="476"/>
      <c r="D1" s="558"/>
      <c r="E1" s="558"/>
      <c r="F1" s="558"/>
      <c r="G1" s="288"/>
    </row>
    <row r="2" spans="1:7" ht="20.100000000000001" customHeight="1">
      <c r="A2" s="715" t="s">
        <v>179</v>
      </c>
      <c r="B2" s="563" t="s">
        <v>132</v>
      </c>
      <c r="C2" s="477" t="s">
        <v>156</v>
      </c>
      <c r="D2" s="717" t="s">
        <v>157</v>
      </c>
      <c r="E2" s="718"/>
      <c r="F2" s="719"/>
      <c r="G2" s="289" t="s">
        <v>180</v>
      </c>
    </row>
    <row r="3" spans="1:7" ht="20.100000000000001" customHeight="1">
      <c r="A3" s="716"/>
      <c r="B3" s="564" t="s">
        <v>137</v>
      </c>
      <c r="C3" s="478" t="s">
        <v>138</v>
      </c>
      <c r="D3" s="561" t="s">
        <v>139</v>
      </c>
      <c r="E3" s="561" t="s">
        <v>140</v>
      </c>
      <c r="F3" s="562" t="s">
        <v>131</v>
      </c>
      <c r="G3" s="290" t="s">
        <v>181</v>
      </c>
    </row>
    <row r="4" spans="1:7" ht="18.95" customHeight="1">
      <c r="A4" s="116" t="s">
        <v>990</v>
      </c>
      <c r="B4" s="382">
        <v>10</v>
      </c>
      <c r="C4" s="383">
        <v>2448.5529999999999</v>
      </c>
      <c r="D4" s="382">
        <v>120</v>
      </c>
      <c r="E4" s="382">
        <v>69</v>
      </c>
      <c r="F4" s="382">
        <v>189</v>
      </c>
      <c r="G4" s="383">
        <v>8273.56</v>
      </c>
    </row>
    <row r="5" spans="1:7" ht="18.95" customHeight="1">
      <c r="A5" s="115" t="s">
        <v>182</v>
      </c>
      <c r="B5" s="384">
        <v>16</v>
      </c>
      <c r="C5" s="385">
        <v>496.58499999999998</v>
      </c>
      <c r="D5" s="384">
        <v>251</v>
      </c>
      <c r="E5" s="384">
        <v>244</v>
      </c>
      <c r="F5" s="384">
        <v>495</v>
      </c>
      <c r="G5" s="385">
        <v>6236.54</v>
      </c>
    </row>
    <row r="6" spans="1:7" ht="18.95" customHeight="1">
      <c r="A6" s="115" t="s">
        <v>183</v>
      </c>
      <c r="B6" s="384">
        <v>3</v>
      </c>
      <c r="C6" s="385">
        <v>59</v>
      </c>
      <c r="D6" s="384">
        <v>30</v>
      </c>
      <c r="E6" s="384">
        <v>10</v>
      </c>
      <c r="F6" s="384">
        <v>40</v>
      </c>
      <c r="G6" s="385">
        <v>624.04</v>
      </c>
    </row>
    <row r="7" spans="1:7" ht="18.95" customHeight="1">
      <c r="A7" s="115" t="s">
        <v>184</v>
      </c>
      <c r="B7" s="388">
        <v>1</v>
      </c>
      <c r="C7" s="389">
        <v>1.08</v>
      </c>
      <c r="D7" s="388">
        <v>20</v>
      </c>
      <c r="E7" s="388">
        <v>60</v>
      </c>
      <c r="F7" s="388">
        <v>80</v>
      </c>
      <c r="G7" s="389">
        <v>83</v>
      </c>
    </row>
    <row r="8" spans="1:7" ht="18.95" customHeight="1">
      <c r="A8" s="115" t="s">
        <v>185</v>
      </c>
      <c r="B8" s="384">
        <v>1</v>
      </c>
      <c r="C8" s="385">
        <v>3.03</v>
      </c>
      <c r="D8" s="384">
        <v>22</v>
      </c>
      <c r="E8" s="384">
        <v>41</v>
      </c>
      <c r="F8" s="384">
        <v>63</v>
      </c>
      <c r="G8" s="385">
        <v>97.25</v>
      </c>
    </row>
    <row r="9" spans="1:7" ht="18.95" customHeight="1">
      <c r="A9" s="115" t="s">
        <v>186</v>
      </c>
      <c r="B9" s="388">
        <v>1</v>
      </c>
      <c r="C9" s="389">
        <v>26</v>
      </c>
      <c r="D9" s="388">
        <v>5</v>
      </c>
      <c r="E9" s="388">
        <v>3</v>
      </c>
      <c r="F9" s="388">
        <v>8</v>
      </c>
      <c r="G9" s="389">
        <v>185</v>
      </c>
    </row>
    <row r="10" spans="1:7" ht="18.95" customHeight="1">
      <c r="A10" s="115" t="s">
        <v>187</v>
      </c>
      <c r="B10" s="384">
        <v>8</v>
      </c>
      <c r="C10" s="385">
        <v>162.15</v>
      </c>
      <c r="D10" s="384">
        <v>110</v>
      </c>
      <c r="E10" s="384">
        <v>17</v>
      </c>
      <c r="F10" s="384">
        <v>127</v>
      </c>
      <c r="G10" s="385">
        <v>5396.5</v>
      </c>
    </row>
    <row r="11" spans="1:7" ht="18.95" customHeight="1">
      <c r="A11" s="115" t="s">
        <v>188</v>
      </c>
      <c r="B11" s="384">
        <v>5</v>
      </c>
      <c r="C11" s="385">
        <v>154.59028000000001</v>
      </c>
      <c r="D11" s="384">
        <v>62</v>
      </c>
      <c r="E11" s="384">
        <v>32</v>
      </c>
      <c r="F11" s="384">
        <v>94</v>
      </c>
      <c r="G11" s="385">
        <v>1086.83</v>
      </c>
    </row>
    <row r="12" spans="1:7" ht="18.95" customHeight="1">
      <c r="A12" s="115" t="s">
        <v>189</v>
      </c>
      <c r="B12" s="384">
        <v>2</v>
      </c>
      <c r="C12" s="385">
        <v>47</v>
      </c>
      <c r="D12" s="384">
        <v>30</v>
      </c>
      <c r="E12" s="384">
        <v>12</v>
      </c>
      <c r="F12" s="384">
        <v>42</v>
      </c>
      <c r="G12" s="385">
        <v>631</v>
      </c>
    </row>
    <row r="13" spans="1:7" ht="18.95" customHeight="1">
      <c r="A13" s="115" t="s">
        <v>190</v>
      </c>
      <c r="B13" s="384">
        <v>5</v>
      </c>
      <c r="C13" s="385">
        <v>581.84180149999997</v>
      </c>
      <c r="D13" s="384">
        <v>230</v>
      </c>
      <c r="E13" s="384">
        <v>193</v>
      </c>
      <c r="F13" s="384">
        <v>423</v>
      </c>
      <c r="G13" s="385">
        <v>1826.8600000000001</v>
      </c>
    </row>
    <row r="14" spans="1:7" ht="18.95" customHeight="1">
      <c r="A14" s="115" t="s">
        <v>191</v>
      </c>
      <c r="B14" s="384">
        <v>4</v>
      </c>
      <c r="C14" s="385">
        <v>2293.7390912999999</v>
      </c>
      <c r="D14" s="384">
        <v>136</v>
      </c>
      <c r="E14" s="384">
        <v>220</v>
      </c>
      <c r="F14" s="384">
        <v>356</v>
      </c>
      <c r="G14" s="385">
        <v>7172.06</v>
      </c>
    </row>
    <row r="15" spans="1:7" ht="18.95" customHeight="1">
      <c r="A15" s="115" t="s">
        <v>192</v>
      </c>
      <c r="B15" s="384">
        <v>0</v>
      </c>
      <c r="C15" s="385">
        <v>0</v>
      </c>
      <c r="D15" s="384">
        <v>0</v>
      </c>
      <c r="E15" s="384">
        <v>0</v>
      </c>
      <c r="F15" s="384">
        <v>0</v>
      </c>
      <c r="G15" s="385">
        <v>0</v>
      </c>
    </row>
    <row r="16" spans="1:7" ht="18.95" customHeight="1">
      <c r="A16" s="115" t="s">
        <v>193</v>
      </c>
      <c r="B16" s="384">
        <v>1</v>
      </c>
      <c r="C16" s="385">
        <v>11</v>
      </c>
      <c r="D16" s="384">
        <v>43</v>
      </c>
      <c r="E16" s="384">
        <v>29</v>
      </c>
      <c r="F16" s="384">
        <v>72</v>
      </c>
      <c r="G16" s="385">
        <v>1545.58</v>
      </c>
    </row>
    <row r="17" spans="1:7" ht="18.95" customHeight="1">
      <c r="A17" s="115" t="s">
        <v>194</v>
      </c>
      <c r="B17" s="384">
        <v>8</v>
      </c>
      <c r="C17" s="385">
        <v>456.1</v>
      </c>
      <c r="D17" s="384">
        <v>83</v>
      </c>
      <c r="E17" s="384">
        <v>59</v>
      </c>
      <c r="F17" s="384">
        <v>142</v>
      </c>
      <c r="G17" s="385">
        <v>3854.08</v>
      </c>
    </row>
    <row r="18" spans="1:7" ht="18.95" customHeight="1">
      <c r="A18" s="115" t="s">
        <v>195</v>
      </c>
      <c r="B18" s="384">
        <v>16</v>
      </c>
      <c r="C18" s="385">
        <v>1199.32</v>
      </c>
      <c r="D18" s="384">
        <v>426</v>
      </c>
      <c r="E18" s="384">
        <v>97</v>
      </c>
      <c r="F18" s="384">
        <v>523</v>
      </c>
      <c r="G18" s="385">
        <v>4500.66</v>
      </c>
    </row>
    <row r="19" spans="1:7" ht="18.95" customHeight="1">
      <c r="A19" s="115" t="s">
        <v>196</v>
      </c>
      <c r="B19" s="384">
        <v>2</v>
      </c>
      <c r="C19" s="385">
        <v>112.5</v>
      </c>
      <c r="D19" s="384">
        <v>50</v>
      </c>
      <c r="E19" s="384">
        <v>10</v>
      </c>
      <c r="F19" s="384">
        <v>60</v>
      </c>
      <c r="G19" s="385">
        <v>870</v>
      </c>
    </row>
    <row r="20" spans="1:7" ht="18.95" customHeight="1">
      <c r="A20" s="115" t="s">
        <v>197</v>
      </c>
      <c r="B20" s="384">
        <v>11</v>
      </c>
      <c r="C20" s="385">
        <v>427.8</v>
      </c>
      <c r="D20" s="384">
        <v>227</v>
      </c>
      <c r="E20" s="384">
        <v>37</v>
      </c>
      <c r="F20" s="384">
        <v>264</v>
      </c>
      <c r="G20" s="385">
        <v>3116.77</v>
      </c>
    </row>
    <row r="21" spans="1:7" ht="18.95" customHeight="1">
      <c r="A21" s="115" t="s">
        <v>198</v>
      </c>
      <c r="B21" s="384">
        <v>1</v>
      </c>
      <c r="C21" s="385">
        <v>7.15</v>
      </c>
      <c r="D21" s="384">
        <v>9</v>
      </c>
      <c r="E21" s="384">
        <v>0</v>
      </c>
      <c r="F21" s="384">
        <v>9</v>
      </c>
      <c r="G21" s="385">
        <v>72.489999999999995</v>
      </c>
    </row>
    <row r="22" spans="1:7" ht="18.95" customHeight="1">
      <c r="A22" s="115" t="s">
        <v>199</v>
      </c>
      <c r="B22" s="384">
        <v>3</v>
      </c>
      <c r="C22" s="385">
        <v>625.92029200000002</v>
      </c>
      <c r="D22" s="384">
        <v>52</v>
      </c>
      <c r="E22" s="384">
        <v>141</v>
      </c>
      <c r="F22" s="384">
        <v>193</v>
      </c>
      <c r="G22" s="385">
        <v>1702.8799999999999</v>
      </c>
    </row>
    <row r="23" spans="1:7" ht="18.95" customHeight="1">
      <c r="A23" s="115" t="s">
        <v>200</v>
      </c>
      <c r="B23" s="384">
        <v>4</v>
      </c>
      <c r="C23" s="385">
        <v>433.00601786000004</v>
      </c>
      <c r="D23" s="384">
        <v>140</v>
      </c>
      <c r="E23" s="384">
        <v>119</v>
      </c>
      <c r="F23" s="384">
        <v>259</v>
      </c>
      <c r="G23" s="385">
        <v>931.47</v>
      </c>
    </row>
    <row r="24" spans="1:7" ht="18.95" customHeight="1">
      <c r="A24" s="115" t="s">
        <v>201</v>
      </c>
      <c r="B24" s="392">
        <v>34</v>
      </c>
      <c r="C24" s="391">
        <v>1106.4901265000001</v>
      </c>
      <c r="D24" s="392">
        <v>340</v>
      </c>
      <c r="E24" s="392">
        <v>198</v>
      </c>
      <c r="F24" s="392">
        <v>538</v>
      </c>
      <c r="G24" s="391">
        <v>22599.707999999999</v>
      </c>
    </row>
    <row r="25" spans="1:7" ht="20.100000000000001" customHeight="1">
      <c r="A25" s="211" t="s">
        <v>131</v>
      </c>
      <c r="B25" s="212">
        <f t="shared" ref="B25:G25" si="0">SUM(B4:B24)</f>
        <v>136</v>
      </c>
      <c r="C25" s="213">
        <f t="shared" si="0"/>
        <v>10652.85560916</v>
      </c>
      <c r="D25" s="212">
        <f t="shared" si="0"/>
        <v>2386</v>
      </c>
      <c r="E25" s="212">
        <f t="shared" si="0"/>
        <v>1591</v>
      </c>
      <c r="F25" s="212">
        <f t="shared" si="0"/>
        <v>3977</v>
      </c>
      <c r="G25" s="213">
        <f t="shared" si="0"/>
        <v>70806.277999999991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1"/>
  <sheetViews>
    <sheetView workbookViewId="0">
      <selection activeCell="AI8" sqref="AI8"/>
    </sheetView>
  </sheetViews>
  <sheetFormatPr defaultColWidth="9.125" defaultRowHeight="21.95" customHeight="1"/>
  <cols>
    <col min="1" max="1" width="11.25" style="51" bestFit="1" customWidth="1"/>
    <col min="2" max="2" width="5.375" style="53" customWidth="1"/>
    <col min="3" max="3" width="7.5" style="53" customWidth="1"/>
    <col min="4" max="6" width="4.625" style="53" customWidth="1"/>
    <col min="7" max="7" width="6.875" style="53" customWidth="1"/>
    <col min="8" max="8" width="8.5" style="52" customWidth="1"/>
    <col min="9" max="9" width="9.375" style="53" bestFit="1" customWidth="1"/>
    <col min="10" max="12" width="8.5" style="52" customWidth="1"/>
    <col min="13" max="13" width="11.5" style="53" bestFit="1" customWidth="1"/>
    <col min="14" max="14" width="8.5" style="52" customWidth="1"/>
    <col min="15" max="15" width="9.25" style="53" bestFit="1" customWidth="1"/>
    <col min="16" max="18" width="8.5" style="52" customWidth="1"/>
    <col min="19" max="19" width="11.5" style="53" customWidth="1"/>
    <col min="20" max="20" width="10.125" style="51" customWidth="1"/>
    <col min="21" max="16384" width="9.125" style="51"/>
  </cols>
  <sheetData>
    <row r="1" spans="1:19" ht="21.95" customHeight="1">
      <c r="A1" s="720" t="s">
        <v>1181</v>
      </c>
      <c r="B1" s="720"/>
      <c r="C1" s="720"/>
      <c r="D1" s="720"/>
      <c r="E1" s="720"/>
      <c r="F1" s="720"/>
      <c r="G1" s="720"/>
      <c r="H1" s="721"/>
      <c r="I1" s="720"/>
      <c r="J1" s="721"/>
      <c r="K1" s="721"/>
      <c r="L1" s="721"/>
      <c r="M1" s="720"/>
      <c r="N1" s="721"/>
      <c r="O1" s="720"/>
      <c r="P1" s="721"/>
      <c r="Q1" s="721"/>
      <c r="R1" s="721"/>
      <c r="S1" s="720"/>
    </row>
    <row r="2" spans="1:19" ht="21.95" customHeight="1">
      <c r="A2" s="117"/>
      <c r="B2" s="722" t="s">
        <v>217</v>
      </c>
      <c r="C2" s="723"/>
      <c r="D2" s="723"/>
      <c r="E2" s="723"/>
      <c r="F2" s="723"/>
      <c r="G2" s="724"/>
      <c r="H2" s="725" t="s">
        <v>218</v>
      </c>
      <c r="I2" s="726"/>
      <c r="J2" s="727"/>
      <c r="K2" s="727"/>
      <c r="L2" s="727"/>
      <c r="M2" s="728"/>
      <c r="N2" s="725" t="s">
        <v>148</v>
      </c>
      <c r="O2" s="726"/>
      <c r="P2" s="727"/>
      <c r="Q2" s="727"/>
      <c r="R2" s="727"/>
      <c r="S2" s="729"/>
    </row>
    <row r="3" spans="1:19" ht="21.95" customHeight="1">
      <c r="A3" s="118" t="s">
        <v>202</v>
      </c>
      <c r="B3" s="615" t="s">
        <v>132</v>
      </c>
      <c r="C3" s="54" t="s">
        <v>135</v>
      </c>
      <c r="D3" s="730" t="s">
        <v>136</v>
      </c>
      <c r="E3" s="731"/>
      <c r="F3" s="732"/>
      <c r="G3" s="617" t="s">
        <v>180</v>
      </c>
      <c r="H3" s="55" t="s">
        <v>132</v>
      </c>
      <c r="I3" s="54" t="s">
        <v>135</v>
      </c>
      <c r="J3" s="733" t="s">
        <v>136</v>
      </c>
      <c r="K3" s="734"/>
      <c r="L3" s="735"/>
      <c r="M3" s="293" t="s">
        <v>180</v>
      </c>
      <c r="N3" s="120" t="s">
        <v>132</v>
      </c>
      <c r="O3" s="121" t="s">
        <v>135</v>
      </c>
      <c r="P3" s="736" t="s">
        <v>136</v>
      </c>
      <c r="Q3" s="737"/>
      <c r="R3" s="738"/>
      <c r="S3" s="291" t="s">
        <v>180</v>
      </c>
    </row>
    <row r="4" spans="1:19" ht="21.95" customHeight="1">
      <c r="A4" s="119"/>
      <c r="B4" s="616" t="s">
        <v>137</v>
      </c>
      <c r="C4" s="58" t="s">
        <v>138</v>
      </c>
      <c r="D4" s="618" t="s">
        <v>139</v>
      </c>
      <c r="E4" s="619" t="s">
        <v>140</v>
      </c>
      <c r="F4" s="618" t="s">
        <v>131</v>
      </c>
      <c r="G4" s="618" t="s">
        <v>181</v>
      </c>
      <c r="H4" s="59" t="s">
        <v>137</v>
      </c>
      <c r="I4" s="58" t="s">
        <v>138</v>
      </c>
      <c r="J4" s="60" t="s">
        <v>139</v>
      </c>
      <c r="K4" s="61" t="s">
        <v>140</v>
      </c>
      <c r="L4" s="60" t="s">
        <v>131</v>
      </c>
      <c r="M4" s="294" t="s">
        <v>181</v>
      </c>
      <c r="N4" s="122" t="s">
        <v>137</v>
      </c>
      <c r="O4" s="123" t="s">
        <v>138</v>
      </c>
      <c r="P4" s="62" t="s">
        <v>139</v>
      </c>
      <c r="Q4" s="124" t="s">
        <v>140</v>
      </c>
      <c r="R4" s="124" t="s">
        <v>131</v>
      </c>
      <c r="S4" s="292" t="s">
        <v>181</v>
      </c>
    </row>
    <row r="5" spans="1:19" ht="21.95" customHeight="1">
      <c r="A5" s="565" t="s">
        <v>89</v>
      </c>
      <c r="B5" s="566">
        <v>0</v>
      </c>
      <c r="C5" s="566">
        <v>0</v>
      </c>
      <c r="D5" s="566">
        <v>0</v>
      </c>
      <c r="E5" s="566">
        <v>0</v>
      </c>
      <c r="F5" s="566">
        <v>0</v>
      </c>
      <c r="G5" s="566">
        <v>0</v>
      </c>
      <c r="H5" s="567">
        <v>1</v>
      </c>
      <c r="I5" s="566">
        <v>46</v>
      </c>
      <c r="J5" s="567">
        <v>33</v>
      </c>
      <c r="K5" s="567">
        <v>12</v>
      </c>
      <c r="L5" s="567">
        <v>45</v>
      </c>
      <c r="M5" s="566">
        <v>79.55</v>
      </c>
      <c r="N5" s="567">
        <f t="shared" ref="N5:S5" si="0">+B5+H5</f>
        <v>1</v>
      </c>
      <c r="O5" s="566">
        <f t="shared" si="0"/>
        <v>46</v>
      </c>
      <c r="P5" s="567">
        <f t="shared" si="0"/>
        <v>33</v>
      </c>
      <c r="Q5" s="567">
        <f t="shared" si="0"/>
        <v>12</v>
      </c>
      <c r="R5" s="567">
        <f t="shared" si="0"/>
        <v>45</v>
      </c>
      <c r="S5" s="566">
        <f t="shared" si="0"/>
        <v>79.55</v>
      </c>
    </row>
    <row r="6" spans="1:19" ht="21.95" customHeight="1">
      <c r="A6" s="568" t="s">
        <v>32</v>
      </c>
      <c r="B6" s="569">
        <v>0</v>
      </c>
      <c r="C6" s="569">
        <v>0</v>
      </c>
      <c r="D6" s="569">
        <v>0</v>
      </c>
      <c r="E6" s="569">
        <v>0</v>
      </c>
      <c r="F6" s="569">
        <v>0</v>
      </c>
      <c r="G6" s="569">
        <v>0</v>
      </c>
      <c r="H6" s="570">
        <v>1</v>
      </c>
      <c r="I6" s="569">
        <v>59</v>
      </c>
      <c r="J6" s="570">
        <v>25</v>
      </c>
      <c r="K6" s="570">
        <v>51</v>
      </c>
      <c r="L6" s="570">
        <v>76</v>
      </c>
      <c r="M6" s="569">
        <v>960.03</v>
      </c>
      <c r="N6" s="570">
        <f t="shared" ref="N6:N20" si="1">+B6+H6</f>
        <v>1</v>
      </c>
      <c r="O6" s="569">
        <f t="shared" ref="O6:O20" si="2">+C6+I6</f>
        <v>59</v>
      </c>
      <c r="P6" s="570">
        <f t="shared" ref="P6:P20" si="3">+D6+J6</f>
        <v>25</v>
      </c>
      <c r="Q6" s="570">
        <f t="shared" ref="Q6:Q20" si="4">+E6+K6</f>
        <v>51</v>
      </c>
      <c r="R6" s="570">
        <f t="shared" ref="R6:R20" si="5">+F6+L6</f>
        <v>76</v>
      </c>
      <c r="S6" s="569">
        <f t="shared" ref="S6:S20" si="6">+G6+M6</f>
        <v>960.03</v>
      </c>
    </row>
    <row r="7" spans="1:19" ht="21.95" customHeight="1">
      <c r="A7" s="568" t="s">
        <v>92</v>
      </c>
      <c r="B7" s="569">
        <v>0</v>
      </c>
      <c r="C7" s="569">
        <v>0</v>
      </c>
      <c r="D7" s="569">
        <v>0</v>
      </c>
      <c r="E7" s="569">
        <v>0</v>
      </c>
      <c r="F7" s="569">
        <v>0</v>
      </c>
      <c r="G7" s="569">
        <v>0</v>
      </c>
      <c r="H7" s="570">
        <v>1</v>
      </c>
      <c r="I7" s="569">
        <v>0</v>
      </c>
      <c r="J7" s="570">
        <v>0</v>
      </c>
      <c r="K7" s="570">
        <v>0</v>
      </c>
      <c r="L7" s="570">
        <v>0</v>
      </c>
      <c r="M7" s="569">
        <v>454.31</v>
      </c>
      <c r="N7" s="570">
        <f t="shared" si="1"/>
        <v>1</v>
      </c>
      <c r="O7" s="569">
        <f t="shared" si="2"/>
        <v>0</v>
      </c>
      <c r="P7" s="570">
        <f t="shared" si="3"/>
        <v>0</v>
      </c>
      <c r="Q7" s="570">
        <f t="shared" si="4"/>
        <v>0</v>
      </c>
      <c r="R7" s="570">
        <f t="shared" si="5"/>
        <v>0</v>
      </c>
      <c r="S7" s="569">
        <f t="shared" si="6"/>
        <v>454.31</v>
      </c>
    </row>
    <row r="8" spans="1:19" ht="21.95" customHeight="1">
      <c r="A8" s="568" t="s">
        <v>31</v>
      </c>
      <c r="B8" s="569">
        <v>0</v>
      </c>
      <c r="C8" s="569">
        <v>0</v>
      </c>
      <c r="D8" s="569">
        <v>0</v>
      </c>
      <c r="E8" s="569">
        <v>0</v>
      </c>
      <c r="F8" s="569">
        <v>0</v>
      </c>
      <c r="G8" s="569">
        <v>0</v>
      </c>
      <c r="H8" s="570">
        <v>1</v>
      </c>
      <c r="I8" s="569">
        <v>10</v>
      </c>
      <c r="J8" s="570">
        <v>1</v>
      </c>
      <c r="K8" s="570">
        <v>0</v>
      </c>
      <c r="L8" s="570">
        <v>1</v>
      </c>
      <c r="M8" s="569">
        <v>178.7</v>
      </c>
      <c r="N8" s="570">
        <f t="shared" si="1"/>
        <v>1</v>
      </c>
      <c r="O8" s="569">
        <f t="shared" si="2"/>
        <v>10</v>
      </c>
      <c r="P8" s="570">
        <f t="shared" si="3"/>
        <v>1</v>
      </c>
      <c r="Q8" s="570">
        <f t="shared" si="4"/>
        <v>0</v>
      </c>
      <c r="R8" s="570">
        <f t="shared" si="5"/>
        <v>1</v>
      </c>
      <c r="S8" s="569">
        <f t="shared" si="6"/>
        <v>178.7</v>
      </c>
    </row>
    <row r="9" spans="1:19" ht="21.95" customHeight="1">
      <c r="A9" s="568" t="s">
        <v>41</v>
      </c>
      <c r="B9" s="569">
        <v>0</v>
      </c>
      <c r="C9" s="569">
        <v>0</v>
      </c>
      <c r="D9" s="569">
        <v>0</v>
      </c>
      <c r="E9" s="569">
        <v>0</v>
      </c>
      <c r="F9" s="569">
        <v>0</v>
      </c>
      <c r="G9" s="569">
        <v>0</v>
      </c>
      <c r="H9" s="570">
        <v>1</v>
      </c>
      <c r="I9" s="569">
        <v>0</v>
      </c>
      <c r="J9" s="570">
        <v>0</v>
      </c>
      <c r="K9" s="570">
        <v>0</v>
      </c>
      <c r="L9" s="570">
        <v>0</v>
      </c>
      <c r="M9" s="569">
        <v>3062.08</v>
      </c>
      <c r="N9" s="570">
        <f t="shared" si="1"/>
        <v>1</v>
      </c>
      <c r="O9" s="569">
        <f t="shared" si="2"/>
        <v>0</v>
      </c>
      <c r="P9" s="570">
        <f t="shared" si="3"/>
        <v>0</v>
      </c>
      <c r="Q9" s="570">
        <f t="shared" si="4"/>
        <v>0</v>
      </c>
      <c r="R9" s="570">
        <f t="shared" si="5"/>
        <v>0</v>
      </c>
      <c r="S9" s="569">
        <f t="shared" si="6"/>
        <v>3062.08</v>
      </c>
    </row>
    <row r="10" spans="1:19" ht="21.95" customHeight="1">
      <c r="A10" s="568" t="s">
        <v>43</v>
      </c>
      <c r="B10" s="569">
        <v>0</v>
      </c>
      <c r="C10" s="569">
        <v>0</v>
      </c>
      <c r="D10" s="569">
        <v>0</v>
      </c>
      <c r="E10" s="569">
        <v>0</v>
      </c>
      <c r="F10" s="569">
        <v>0</v>
      </c>
      <c r="G10" s="569">
        <v>0</v>
      </c>
      <c r="H10" s="570">
        <v>3</v>
      </c>
      <c r="I10" s="569">
        <v>445.4</v>
      </c>
      <c r="J10" s="570">
        <v>43</v>
      </c>
      <c r="K10" s="570">
        <v>59</v>
      </c>
      <c r="L10" s="570">
        <v>102</v>
      </c>
      <c r="M10" s="569">
        <v>10017.34</v>
      </c>
      <c r="N10" s="570">
        <f t="shared" si="1"/>
        <v>3</v>
      </c>
      <c r="O10" s="569">
        <f t="shared" si="2"/>
        <v>445.4</v>
      </c>
      <c r="P10" s="570">
        <f t="shared" si="3"/>
        <v>43</v>
      </c>
      <c r="Q10" s="570">
        <f t="shared" si="4"/>
        <v>59</v>
      </c>
      <c r="R10" s="570">
        <f t="shared" si="5"/>
        <v>102</v>
      </c>
      <c r="S10" s="569">
        <f t="shared" si="6"/>
        <v>10017.34</v>
      </c>
    </row>
    <row r="11" spans="1:19" ht="21.95" customHeight="1">
      <c r="A11" s="568" t="s">
        <v>8</v>
      </c>
      <c r="B11" s="569">
        <v>0</v>
      </c>
      <c r="C11" s="569">
        <v>0</v>
      </c>
      <c r="D11" s="569">
        <v>0</v>
      </c>
      <c r="E11" s="569">
        <v>0</v>
      </c>
      <c r="F11" s="569">
        <v>0</v>
      </c>
      <c r="G11" s="569">
        <v>0</v>
      </c>
      <c r="H11" s="570">
        <v>1</v>
      </c>
      <c r="I11" s="569">
        <v>11.5669</v>
      </c>
      <c r="J11" s="570">
        <v>28</v>
      </c>
      <c r="K11" s="570">
        <v>5</v>
      </c>
      <c r="L11" s="570">
        <v>33</v>
      </c>
      <c r="M11" s="569">
        <v>270.72000000000003</v>
      </c>
      <c r="N11" s="570">
        <f t="shared" si="1"/>
        <v>1</v>
      </c>
      <c r="O11" s="569">
        <f t="shared" si="2"/>
        <v>11.5669</v>
      </c>
      <c r="P11" s="570">
        <f t="shared" si="3"/>
        <v>28</v>
      </c>
      <c r="Q11" s="570">
        <f t="shared" si="4"/>
        <v>5</v>
      </c>
      <c r="R11" s="570">
        <f t="shared" si="5"/>
        <v>33</v>
      </c>
      <c r="S11" s="569">
        <f t="shared" si="6"/>
        <v>270.72000000000003</v>
      </c>
    </row>
    <row r="12" spans="1:19" ht="21.95" customHeight="1">
      <c r="A12" s="568" t="s">
        <v>745</v>
      </c>
      <c r="B12" s="569">
        <v>0</v>
      </c>
      <c r="C12" s="569">
        <v>0</v>
      </c>
      <c r="D12" s="569">
        <v>0</v>
      </c>
      <c r="E12" s="569">
        <v>0</v>
      </c>
      <c r="F12" s="569">
        <v>0</v>
      </c>
      <c r="G12" s="569">
        <v>0</v>
      </c>
      <c r="H12" s="570">
        <v>1</v>
      </c>
      <c r="I12" s="569">
        <v>2.8</v>
      </c>
      <c r="J12" s="570">
        <v>2</v>
      </c>
      <c r="K12" s="570">
        <v>0</v>
      </c>
      <c r="L12" s="570">
        <v>2</v>
      </c>
      <c r="M12" s="569">
        <v>220.7</v>
      </c>
      <c r="N12" s="570">
        <f t="shared" si="1"/>
        <v>1</v>
      </c>
      <c r="O12" s="569">
        <f t="shared" si="2"/>
        <v>2.8</v>
      </c>
      <c r="P12" s="570">
        <f t="shared" si="3"/>
        <v>2</v>
      </c>
      <c r="Q12" s="570">
        <f t="shared" si="4"/>
        <v>0</v>
      </c>
      <c r="R12" s="570">
        <f t="shared" si="5"/>
        <v>2</v>
      </c>
      <c r="S12" s="569">
        <f t="shared" si="6"/>
        <v>220.7</v>
      </c>
    </row>
    <row r="13" spans="1:19" ht="21.95" customHeight="1">
      <c r="A13" s="568" t="s">
        <v>757</v>
      </c>
      <c r="B13" s="569">
        <v>0</v>
      </c>
      <c r="C13" s="569">
        <v>0</v>
      </c>
      <c r="D13" s="569">
        <v>0</v>
      </c>
      <c r="E13" s="569">
        <v>0</v>
      </c>
      <c r="F13" s="569">
        <v>0</v>
      </c>
      <c r="G13" s="569">
        <v>0</v>
      </c>
      <c r="H13" s="570">
        <v>1</v>
      </c>
      <c r="I13" s="569">
        <v>10.548</v>
      </c>
      <c r="J13" s="570">
        <v>8</v>
      </c>
      <c r="K13" s="570">
        <v>2</v>
      </c>
      <c r="L13" s="570">
        <v>10</v>
      </c>
      <c r="M13" s="569">
        <v>0</v>
      </c>
      <c r="N13" s="570">
        <f t="shared" si="1"/>
        <v>1</v>
      </c>
      <c r="O13" s="569">
        <f t="shared" si="2"/>
        <v>10.548</v>
      </c>
      <c r="P13" s="570">
        <f t="shared" si="3"/>
        <v>8</v>
      </c>
      <c r="Q13" s="570">
        <f t="shared" si="4"/>
        <v>2</v>
      </c>
      <c r="R13" s="570">
        <f t="shared" si="5"/>
        <v>10</v>
      </c>
      <c r="S13" s="569">
        <f t="shared" si="6"/>
        <v>0</v>
      </c>
    </row>
    <row r="14" spans="1:19" ht="21.95" customHeight="1">
      <c r="A14" s="568" t="s">
        <v>720</v>
      </c>
      <c r="B14" s="569">
        <v>0</v>
      </c>
      <c r="C14" s="569">
        <v>0</v>
      </c>
      <c r="D14" s="569">
        <v>0</v>
      </c>
      <c r="E14" s="569">
        <v>0</v>
      </c>
      <c r="F14" s="569">
        <v>0</v>
      </c>
      <c r="G14" s="569">
        <v>0</v>
      </c>
      <c r="H14" s="570">
        <v>1</v>
      </c>
      <c r="I14" s="569">
        <v>5.5</v>
      </c>
      <c r="J14" s="570">
        <v>4</v>
      </c>
      <c r="K14" s="570">
        <v>0</v>
      </c>
      <c r="L14" s="570">
        <v>4</v>
      </c>
      <c r="M14" s="569">
        <v>334</v>
      </c>
      <c r="N14" s="570">
        <f t="shared" si="1"/>
        <v>1</v>
      </c>
      <c r="O14" s="569">
        <f t="shared" si="2"/>
        <v>5.5</v>
      </c>
      <c r="P14" s="570">
        <f t="shared" si="3"/>
        <v>4</v>
      </c>
      <c r="Q14" s="570">
        <f t="shared" si="4"/>
        <v>0</v>
      </c>
      <c r="R14" s="570">
        <f t="shared" si="5"/>
        <v>4</v>
      </c>
      <c r="S14" s="569">
        <f t="shared" si="6"/>
        <v>334</v>
      </c>
    </row>
    <row r="15" spans="1:19" ht="21.95" customHeight="1">
      <c r="A15" s="568" t="s">
        <v>758</v>
      </c>
      <c r="B15" s="569">
        <v>0</v>
      </c>
      <c r="C15" s="569">
        <v>0</v>
      </c>
      <c r="D15" s="569">
        <v>0</v>
      </c>
      <c r="E15" s="569">
        <v>0</v>
      </c>
      <c r="F15" s="569">
        <v>0</v>
      </c>
      <c r="G15" s="569">
        <v>0</v>
      </c>
      <c r="H15" s="570">
        <v>2</v>
      </c>
      <c r="I15" s="569">
        <v>50</v>
      </c>
      <c r="J15" s="570">
        <v>100</v>
      </c>
      <c r="K15" s="570">
        <v>120</v>
      </c>
      <c r="L15" s="570">
        <v>220</v>
      </c>
      <c r="M15" s="569">
        <v>1488.81</v>
      </c>
      <c r="N15" s="570">
        <f t="shared" si="1"/>
        <v>2</v>
      </c>
      <c r="O15" s="569">
        <f t="shared" si="2"/>
        <v>50</v>
      </c>
      <c r="P15" s="570">
        <f t="shared" si="3"/>
        <v>100</v>
      </c>
      <c r="Q15" s="570">
        <f t="shared" si="4"/>
        <v>120</v>
      </c>
      <c r="R15" s="570">
        <f t="shared" si="5"/>
        <v>220</v>
      </c>
      <c r="S15" s="569">
        <f t="shared" si="6"/>
        <v>1488.81</v>
      </c>
    </row>
    <row r="16" spans="1:19" ht="21.95" customHeight="1">
      <c r="A16" s="568" t="s">
        <v>763</v>
      </c>
      <c r="B16" s="569">
        <v>0</v>
      </c>
      <c r="C16" s="569">
        <v>0</v>
      </c>
      <c r="D16" s="569">
        <v>0</v>
      </c>
      <c r="E16" s="569">
        <v>0</v>
      </c>
      <c r="F16" s="569">
        <v>0</v>
      </c>
      <c r="G16" s="569">
        <v>0</v>
      </c>
      <c r="H16" s="570">
        <v>1</v>
      </c>
      <c r="I16" s="569">
        <v>74</v>
      </c>
      <c r="J16" s="570">
        <v>3</v>
      </c>
      <c r="K16" s="570">
        <v>0</v>
      </c>
      <c r="L16" s="570">
        <v>3</v>
      </c>
      <c r="M16" s="569">
        <v>528.5</v>
      </c>
      <c r="N16" s="570">
        <f t="shared" si="1"/>
        <v>1</v>
      </c>
      <c r="O16" s="569">
        <f t="shared" si="2"/>
        <v>74</v>
      </c>
      <c r="P16" s="570">
        <f t="shared" si="3"/>
        <v>3</v>
      </c>
      <c r="Q16" s="570">
        <f t="shared" si="4"/>
        <v>0</v>
      </c>
      <c r="R16" s="570">
        <f t="shared" si="5"/>
        <v>3</v>
      </c>
      <c r="S16" s="569">
        <f t="shared" si="6"/>
        <v>528.5</v>
      </c>
    </row>
    <row r="17" spans="1:19" ht="21.95" customHeight="1">
      <c r="A17" s="568" t="s">
        <v>742</v>
      </c>
      <c r="B17" s="569">
        <v>0</v>
      </c>
      <c r="C17" s="569">
        <v>0</v>
      </c>
      <c r="D17" s="569">
        <v>0</v>
      </c>
      <c r="E17" s="569">
        <v>0</v>
      </c>
      <c r="F17" s="569">
        <v>0</v>
      </c>
      <c r="G17" s="569">
        <v>0</v>
      </c>
      <c r="H17" s="570">
        <v>1</v>
      </c>
      <c r="I17" s="569">
        <v>9.5</v>
      </c>
      <c r="J17" s="570">
        <v>0</v>
      </c>
      <c r="K17" s="570">
        <v>0</v>
      </c>
      <c r="L17" s="570">
        <v>0</v>
      </c>
      <c r="M17" s="569">
        <v>598.5</v>
      </c>
      <c r="N17" s="570">
        <f t="shared" si="1"/>
        <v>1</v>
      </c>
      <c r="O17" s="569">
        <f t="shared" si="2"/>
        <v>9.5</v>
      </c>
      <c r="P17" s="570">
        <f t="shared" si="3"/>
        <v>0</v>
      </c>
      <c r="Q17" s="570">
        <f t="shared" si="4"/>
        <v>0</v>
      </c>
      <c r="R17" s="570">
        <f t="shared" si="5"/>
        <v>0</v>
      </c>
      <c r="S17" s="569">
        <f t="shared" si="6"/>
        <v>598.5</v>
      </c>
    </row>
    <row r="18" spans="1:19" ht="21.95" customHeight="1">
      <c r="A18" s="568" t="s">
        <v>750</v>
      </c>
      <c r="B18" s="569">
        <v>0</v>
      </c>
      <c r="C18" s="569">
        <v>0</v>
      </c>
      <c r="D18" s="569">
        <v>0</v>
      </c>
      <c r="E18" s="569">
        <v>0</v>
      </c>
      <c r="F18" s="569">
        <v>0</v>
      </c>
      <c r="G18" s="569">
        <v>0</v>
      </c>
      <c r="H18" s="570">
        <v>1</v>
      </c>
      <c r="I18" s="569">
        <v>101.961505</v>
      </c>
      <c r="J18" s="570">
        <v>33</v>
      </c>
      <c r="K18" s="570">
        <v>21</v>
      </c>
      <c r="L18" s="570">
        <v>54</v>
      </c>
      <c r="M18" s="569">
        <v>3992.5</v>
      </c>
      <c r="N18" s="570">
        <f t="shared" si="1"/>
        <v>1</v>
      </c>
      <c r="O18" s="569">
        <f t="shared" si="2"/>
        <v>101.961505</v>
      </c>
      <c r="P18" s="570">
        <f t="shared" si="3"/>
        <v>33</v>
      </c>
      <c r="Q18" s="570">
        <f t="shared" si="4"/>
        <v>21</v>
      </c>
      <c r="R18" s="570">
        <f t="shared" si="5"/>
        <v>54</v>
      </c>
      <c r="S18" s="569">
        <f t="shared" si="6"/>
        <v>3992.5</v>
      </c>
    </row>
    <row r="19" spans="1:19" ht="21.95" customHeight="1">
      <c r="A19" s="568" t="s">
        <v>4</v>
      </c>
      <c r="B19" s="569">
        <v>0</v>
      </c>
      <c r="C19" s="569">
        <v>0</v>
      </c>
      <c r="D19" s="569">
        <v>0</v>
      </c>
      <c r="E19" s="569">
        <v>0</v>
      </c>
      <c r="F19" s="569">
        <v>0</v>
      </c>
      <c r="G19" s="569">
        <v>0</v>
      </c>
      <c r="H19" s="570">
        <v>4</v>
      </c>
      <c r="I19" s="569">
        <v>493.18133404999998</v>
      </c>
      <c r="J19" s="570">
        <v>150</v>
      </c>
      <c r="K19" s="570">
        <v>20</v>
      </c>
      <c r="L19" s="570">
        <v>170</v>
      </c>
      <c r="M19" s="569">
        <v>1933.62</v>
      </c>
      <c r="N19" s="570">
        <f t="shared" si="1"/>
        <v>4</v>
      </c>
      <c r="O19" s="569">
        <f t="shared" si="2"/>
        <v>493.18133404999998</v>
      </c>
      <c r="P19" s="570">
        <f t="shared" si="3"/>
        <v>150</v>
      </c>
      <c r="Q19" s="570">
        <f t="shared" si="4"/>
        <v>20</v>
      </c>
      <c r="R19" s="570">
        <f t="shared" si="5"/>
        <v>170</v>
      </c>
      <c r="S19" s="569">
        <f t="shared" si="6"/>
        <v>1933.62</v>
      </c>
    </row>
    <row r="20" spans="1:19" ht="21.95" customHeight="1">
      <c r="A20" s="571" t="s">
        <v>2</v>
      </c>
      <c r="B20" s="572">
        <v>0</v>
      </c>
      <c r="C20" s="572">
        <v>0</v>
      </c>
      <c r="D20" s="572">
        <v>0</v>
      </c>
      <c r="E20" s="572">
        <v>0</v>
      </c>
      <c r="F20" s="572">
        <v>0</v>
      </c>
      <c r="G20" s="572">
        <v>0</v>
      </c>
      <c r="H20" s="573">
        <v>3</v>
      </c>
      <c r="I20" s="572">
        <v>381.7</v>
      </c>
      <c r="J20" s="573">
        <v>63</v>
      </c>
      <c r="K20" s="573">
        <v>4</v>
      </c>
      <c r="L20" s="573">
        <v>67</v>
      </c>
      <c r="M20" s="572">
        <v>2910195.6999999997</v>
      </c>
      <c r="N20" s="573">
        <f t="shared" si="1"/>
        <v>3</v>
      </c>
      <c r="O20" s="572">
        <f t="shared" si="2"/>
        <v>381.7</v>
      </c>
      <c r="P20" s="573">
        <f t="shared" si="3"/>
        <v>63</v>
      </c>
      <c r="Q20" s="573">
        <f t="shared" si="4"/>
        <v>4</v>
      </c>
      <c r="R20" s="573">
        <f t="shared" si="5"/>
        <v>67</v>
      </c>
      <c r="S20" s="572">
        <f t="shared" si="6"/>
        <v>2910195.6999999997</v>
      </c>
    </row>
    <row r="21" spans="1:19" ht="21.95" customHeight="1">
      <c r="A21" s="620" t="s">
        <v>131</v>
      </c>
      <c r="B21" s="621">
        <f>SUM(B5:B20)</f>
        <v>0</v>
      </c>
      <c r="C21" s="621">
        <f t="shared" ref="C21:S21" si="7">SUM(C5:C20)</f>
        <v>0</v>
      </c>
      <c r="D21" s="621">
        <f t="shared" si="7"/>
        <v>0</v>
      </c>
      <c r="E21" s="621">
        <f t="shared" si="7"/>
        <v>0</v>
      </c>
      <c r="F21" s="621">
        <f t="shared" si="7"/>
        <v>0</v>
      </c>
      <c r="G21" s="621">
        <f t="shared" si="7"/>
        <v>0</v>
      </c>
      <c r="H21" s="622">
        <f t="shared" si="7"/>
        <v>24</v>
      </c>
      <c r="I21" s="621">
        <f t="shared" si="7"/>
        <v>1701.1577390499999</v>
      </c>
      <c r="J21" s="622">
        <f t="shared" si="7"/>
        <v>493</v>
      </c>
      <c r="K21" s="622">
        <f t="shared" si="7"/>
        <v>294</v>
      </c>
      <c r="L21" s="622">
        <f t="shared" si="7"/>
        <v>787</v>
      </c>
      <c r="M21" s="621">
        <f t="shared" si="7"/>
        <v>2934315.0599999996</v>
      </c>
      <c r="N21" s="622">
        <f t="shared" si="7"/>
        <v>24</v>
      </c>
      <c r="O21" s="621">
        <f t="shared" si="7"/>
        <v>1701.1577390499999</v>
      </c>
      <c r="P21" s="622">
        <f t="shared" si="7"/>
        <v>493</v>
      </c>
      <c r="Q21" s="622">
        <f t="shared" si="7"/>
        <v>294</v>
      </c>
      <c r="R21" s="622">
        <f t="shared" si="7"/>
        <v>787</v>
      </c>
      <c r="S21" s="621">
        <f t="shared" si="7"/>
        <v>2934315.0599999996</v>
      </c>
    </row>
  </sheetData>
  <sortState xmlns:xlrd2="http://schemas.microsoft.com/office/spreadsheetml/2017/richdata2" ref="A1:H4">
    <sortCondition ref="A1:A4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6"/>
  <sheetViews>
    <sheetView workbookViewId="0">
      <selection activeCell="X16" sqref="X16"/>
    </sheetView>
  </sheetViews>
  <sheetFormatPr defaultColWidth="9.125" defaultRowHeight="20.100000000000001" customHeight="1"/>
  <cols>
    <col min="1" max="1" width="9.125" style="42" bestFit="1" customWidth="1"/>
    <col min="2" max="2" width="5" style="103" customWidth="1"/>
    <col min="3" max="3" width="7.375" style="103" customWidth="1"/>
    <col min="4" max="4" width="4.625" style="103" customWidth="1"/>
    <col min="5" max="5" width="4.75" style="103" customWidth="1"/>
    <col min="6" max="6" width="4.375" style="103" customWidth="1"/>
    <col min="7" max="7" width="7.625" style="103" customWidth="1"/>
    <col min="8" max="8" width="6" style="15" customWidth="1"/>
    <col min="9" max="9" width="9.5" style="15" bestFit="1" customWidth="1"/>
    <col min="10" max="11" width="6.375" style="14" customWidth="1"/>
    <col min="12" max="12" width="7.125" style="14" customWidth="1"/>
    <col min="13" max="13" width="11.625" style="15" bestFit="1" customWidth="1"/>
    <col min="14" max="14" width="5.875" style="14" customWidth="1"/>
    <col min="15" max="15" width="9.375" style="15" bestFit="1" customWidth="1"/>
    <col min="16" max="17" width="6.375" style="14" customWidth="1"/>
    <col min="18" max="18" width="7" style="14" customWidth="1"/>
    <col min="19" max="19" width="11.5" style="15" bestFit="1" customWidth="1"/>
    <col min="20" max="16384" width="9.125" style="7"/>
  </cols>
  <sheetData>
    <row r="1" spans="1:19" ht="24" customHeight="1">
      <c r="A1" s="686" t="s">
        <v>1182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  <c r="N1" s="686"/>
      <c r="O1" s="686"/>
      <c r="P1" s="686"/>
      <c r="Q1" s="686"/>
      <c r="R1" s="686"/>
      <c r="S1" s="686"/>
    </row>
    <row r="2" spans="1:19" ht="20.100000000000001" customHeight="1">
      <c r="A2" s="125" t="s">
        <v>203</v>
      </c>
      <c r="B2" s="739" t="s">
        <v>205</v>
      </c>
      <c r="C2" s="740"/>
      <c r="D2" s="740"/>
      <c r="E2" s="740"/>
      <c r="F2" s="740"/>
      <c r="G2" s="741"/>
      <c r="H2" s="690" t="s">
        <v>206</v>
      </c>
      <c r="I2" s="688"/>
      <c r="J2" s="688"/>
      <c r="K2" s="688"/>
      <c r="L2" s="688"/>
      <c r="M2" s="689"/>
      <c r="N2" s="690" t="s">
        <v>148</v>
      </c>
      <c r="O2" s="688"/>
      <c r="P2" s="688"/>
      <c r="Q2" s="688"/>
      <c r="R2" s="688"/>
      <c r="S2" s="742"/>
    </row>
    <row r="3" spans="1:19" ht="20.100000000000001" customHeight="1">
      <c r="A3" s="126" t="s">
        <v>204</v>
      </c>
      <c r="B3" s="574" t="s">
        <v>132</v>
      </c>
      <c r="C3" s="393" t="s">
        <v>135</v>
      </c>
      <c r="D3" s="743" t="s">
        <v>136</v>
      </c>
      <c r="E3" s="744"/>
      <c r="F3" s="745"/>
      <c r="G3" s="575" t="s">
        <v>180</v>
      </c>
      <c r="H3" s="574" t="s">
        <v>132</v>
      </c>
      <c r="I3" s="393" t="s">
        <v>135</v>
      </c>
      <c r="J3" s="746" t="s">
        <v>136</v>
      </c>
      <c r="K3" s="747"/>
      <c r="L3" s="748"/>
      <c r="M3" s="297" t="s">
        <v>180</v>
      </c>
      <c r="N3" s="196" t="s">
        <v>132</v>
      </c>
      <c r="O3" s="197" t="s">
        <v>135</v>
      </c>
      <c r="P3" s="746" t="s">
        <v>136</v>
      </c>
      <c r="Q3" s="747"/>
      <c r="R3" s="748"/>
      <c r="S3" s="295" t="s">
        <v>180</v>
      </c>
    </row>
    <row r="4" spans="1:19" ht="20.25" customHeight="1">
      <c r="A4" s="127" t="s">
        <v>207</v>
      </c>
      <c r="B4" s="394" t="s">
        <v>137</v>
      </c>
      <c r="C4" s="37" t="s">
        <v>138</v>
      </c>
      <c r="D4" s="576" t="s">
        <v>139</v>
      </c>
      <c r="E4" s="577" t="s">
        <v>140</v>
      </c>
      <c r="F4" s="578" t="s">
        <v>131</v>
      </c>
      <c r="G4" s="578" t="s">
        <v>181</v>
      </c>
      <c r="H4" s="394" t="s">
        <v>137</v>
      </c>
      <c r="I4" s="37" t="s">
        <v>138</v>
      </c>
      <c r="J4" s="39" t="s">
        <v>139</v>
      </c>
      <c r="K4" s="40" t="s">
        <v>140</v>
      </c>
      <c r="L4" s="39" t="s">
        <v>131</v>
      </c>
      <c r="M4" s="277" t="s">
        <v>181</v>
      </c>
      <c r="N4" s="38" t="s">
        <v>137</v>
      </c>
      <c r="O4" s="394" t="s">
        <v>138</v>
      </c>
      <c r="P4" s="41" t="s">
        <v>139</v>
      </c>
      <c r="Q4" s="395" t="s">
        <v>140</v>
      </c>
      <c r="R4" s="395" t="s">
        <v>131</v>
      </c>
      <c r="S4" s="296" t="s">
        <v>181</v>
      </c>
    </row>
    <row r="5" spans="1:19" ht="20.100000000000001" customHeight="1">
      <c r="A5" s="540" t="s">
        <v>64</v>
      </c>
      <c r="B5" s="383">
        <v>0</v>
      </c>
      <c r="C5" s="383">
        <v>0</v>
      </c>
      <c r="D5" s="383">
        <v>0</v>
      </c>
      <c r="E5" s="383">
        <v>0</v>
      </c>
      <c r="F5" s="383">
        <v>0</v>
      </c>
      <c r="G5" s="383">
        <v>0</v>
      </c>
      <c r="H5" s="542">
        <v>2</v>
      </c>
      <c r="I5" s="542">
        <v>450</v>
      </c>
      <c r="J5" s="541">
        <v>31</v>
      </c>
      <c r="K5" s="541">
        <v>30</v>
      </c>
      <c r="L5" s="541">
        <v>61</v>
      </c>
      <c r="M5" s="542">
        <v>4986.57</v>
      </c>
      <c r="N5" s="382">
        <f t="shared" ref="N5:S5" si="0">+B5+H5</f>
        <v>2</v>
      </c>
      <c r="O5" s="383">
        <f t="shared" si="0"/>
        <v>450</v>
      </c>
      <c r="P5" s="382">
        <f t="shared" si="0"/>
        <v>31</v>
      </c>
      <c r="Q5" s="382">
        <f t="shared" si="0"/>
        <v>30</v>
      </c>
      <c r="R5" s="382">
        <f t="shared" si="0"/>
        <v>61</v>
      </c>
      <c r="S5" s="383">
        <f t="shared" si="0"/>
        <v>4986.57</v>
      </c>
    </row>
    <row r="6" spans="1:19" ht="20.100000000000001" customHeight="1">
      <c r="A6" s="545" t="s">
        <v>42</v>
      </c>
      <c r="B6" s="385">
        <v>0</v>
      </c>
      <c r="C6" s="385">
        <v>0</v>
      </c>
      <c r="D6" s="385">
        <v>0</v>
      </c>
      <c r="E6" s="385">
        <v>0</v>
      </c>
      <c r="F6" s="385">
        <v>0</v>
      </c>
      <c r="G6" s="385">
        <v>0</v>
      </c>
      <c r="H6" s="547">
        <v>1</v>
      </c>
      <c r="I6" s="547">
        <v>5.5</v>
      </c>
      <c r="J6" s="546">
        <v>4</v>
      </c>
      <c r="K6" s="546">
        <v>0</v>
      </c>
      <c r="L6" s="546">
        <v>4</v>
      </c>
      <c r="M6" s="547">
        <v>334</v>
      </c>
      <c r="N6" s="384">
        <f t="shared" ref="N6:N25" si="1">+B6+H6</f>
        <v>1</v>
      </c>
      <c r="O6" s="385">
        <f t="shared" ref="O6:O25" si="2">+C6+I6</f>
        <v>5.5</v>
      </c>
      <c r="P6" s="384">
        <f t="shared" ref="P6:P25" si="3">+D6+J6</f>
        <v>4</v>
      </c>
      <c r="Q6" s="384">
        <f t="shared" ref="Q6:Q25" si="4">+E6+K6</f>
        <v>0</v>
      </c>
      <c r="R6" s="384">
        <f t="shared" ref="R6:R25" si="5">+F6+L6</f>
        <v>4</v>
      </c>
      <c r="S6" s="385">
        <f t="shared" ref="S6:S25" si="6">+G6+M6</f>
        <v>334</v>
      </c>
    </row>
    <row r="7" spans="1:19" ht="20.100000000000001" customHeight="1">
      <c r="A7" s="545" t="s">
        <v>251</v>
      </c>
      <c r="B7" s="385">
        <v>0</v>
      </c>
      <c r="C7" s="385">
        <v>0</v>
      </c>
      <c r="D7" s="385">
        <v>0</v>
      </c>
      <c r="E7" s="385">
        <v>0</v>
      </c>
      <c r="F7" s="385">
        <v>0</v>
      </c>
      <c r="G7" s="385">
        <v>0</v>
      </c>
      <c r="H7" s="547">
        <v>1</v>
      </c>
      <c r="I7" s="547">
        <v>0</v>
      </c>
      <c r="J7" s="546">
        <v>0</v>
      </c>
      <c r="K7" s="546">
        <v>0</v>
      </c>
      <c r="L7" s="546">
        <v>0</v>
      </c>
      <c r="M7" s="547">
        <v>4933.1400000000003</v>
      </c>
      <c r="N7" s="384">
        <f t="shared" si="1"/>
        <v>1</v>
      </c>
      <c r="O7" s="385">
        <f t="shared" si="2"/>
        <v>0</v>
      </c>
      <c r="P7" s="384">
        <f t="shared" si="3"/>
        <v>0</v>
      </c>
      <c r="Q7" s="384">
        <f t="shared" si="4"/>
        <v>0</v>
      </c>
      <c r="R7" s="384">
        <f t="shared" si="5"/>
        <v>0</v>
      </c>
      <c r="S7" s="385">
        <f t="shared" si="6"/>
        <v>4933.1400000000003</v>
      </c>
    </row>
    <row r="8" spans="1:19" ht="20.100000000000001" customHeight="1">
      <c r="A8" s="545" t="s">
        <v>74</v>
      </c>
      <c r="B8" s="385">
        <v>0</v>
      </c>
      <c r="C8" s="385">
        <v>0</v>
      </c>
      <c r="D8" s="385">
        <v>0</v>
      </c>
      <c r="E8" s="385">
        <v>0</v>
      </c>
      <c r="F8" s="385">
        <v>0</v>
      </c>
      <c r="G8" s="385">
        <v>0</v>
      </c>
      <c r="H8" s="547">
        <v>1</v>
      </c>
      <c r="I8" s="547">
        <v>101.961505</v>
      </c>
      <c r="J8" s="546">
        <v>33</v>
      </c>
      <c r="K8" s="546">
        <v>21</v>
      </c>
      <c r="L8" s="546">
        <v>54</v>
      </c>
      <c r="M8" s="547">
        <v>3992.5</v>
      </c>
      <c r="N8" s="384">
        <f t="shared" si="1"/>
        <v>1</v>
      </c>
      <c r="O8" s="385">
        <f t="shared" si="2"/>
        <v>101.961505</v>
      </c>
      <c r="P8" s="384">
        <f t="shared" si="3"/>
        <v>33</v>
      </c>
      <c r="Q8" s="384">
        <f t="shared" si="4"/>
        <v>21</v>
      </c>
      <c r="R8" s="384">
        <f t="shared" si="5"/>
        <v>54</v>
      </c>
      <c r="S8" s="385">
        <f t="shared" si="6"/>
        <v>3992.5</v>
      </c>
    </row>
    <row r="9" spans="1:19" ht="20.100000000000001" customHeight="1">
      <c r="A9" s="545" t="s">
        <v>776</v>
      </c>
      <c r="B9" s="385">
        <v>0</v>
      </c>
      <c r="C9" s="385">
        <v>0</v>
      </c>
      <c r="D9" s="385">
        <v>0</v>
      </c>
      <c r="E9" s="385">
        <v>0</v>
      </c>
      <c r="F9" s="385">
        <v>0</v>
      </c>
      <c r="G9" s="385">
        <v>0</v>
      </c>
      <c r="H9" s="547">
        <v>1</v>
      </c>
      <c r="I9" s="547">
        <v>9.5</v>
      </c>
      <c r="J9" s="546">
        <v>0</v>
      </c>
      <c r="K9" s="546">
        <v>0</v>
      </c>
      <c r="L9" s="546">
        <v>0</v>
      </c>
      <c r="M9" s="547">
        <v>598.5</v>
      </c>
      <c r="N9" s="384">
        <f t="shared" si="1"/>
        <v>1</v>
      </c>
      <c r="O9" s="385">
        <f t="shared" si="2"/>
        <v>9.5</v>
      </c>
      <c r="P9" s="384">
        <f t="shared" si="3"/>
        <v>0</v>
      </c>
      <c r="Q9" s="384">
        <f t="shared" si="4"/>
        <v>0</v>
      </c>
      <c r="R9" s="384">
        <f t="shared" si="5"/>
        <v>0</v>
      </c>
      <c r="S9" s="385">
        <f t="shared" si="6"/>
        <v>598.5</v>
      </c>
    </row>
    <row r="10" spans="1:19" ht="20.100000000000001" customHeight="1">
      <c r="A10" s="545" t="s">
        <v>363</v>
      </c>
      <c r="B10" s="385">
        <v>0</v>
      </c>
      <c r="C10" s="385">
        <v>0</v>
      </c>
      <c r="D10" s="385">
        <v>0</v>
      </c>
      <c r="E10" s="385">
        <v>0</v>
      </c>
      <c r="F10" s="385">
        <v>0</v>
      </c>
      <c r="G10" s="385">
        <v>0</v>
      </c>
      <c r="H10" s="547">
        <v>1</v>
      </c>
      <c r="I10" s="547">
        <v>0</v>
      </c>
      <c r="J10" s="546">
        <v>0</v>
      </c>
      <c r="K10" s="546">
        <v>0</v>
      </c>
      <c r="L10" s="546">
        <v>0</v>
      </c>
      <c r="M10" s="547">
        <v>3062.08</v>
      </c>
      <c r="N10" s="384">
        <f t="shared" si="1"/>
        <v>1</v>
      </c>
      <c r="O10" s="385">
        <f t="shared" si="2"/>
        <v>0</v>
      </c>
      <c r="P10" s="384">
        <f t="shared" si="3"/>
        <v>0</v>
      </c>
      <c r="Q10" s="384">
        <f t="shared" si="4"/>
        <v>0</v>
      </c>
      <c r="R10" s="384">
        <f t="shared" si="5"/>
        <v>0</v>
      </c>
      <c r="S10" s="385">
        <f t="shared" si="6"/>
        <v>3062.08</v>
      </c>
    </row>
    <row r="11" spans="1:19" ht="20.100000000000001" customHeight="1">
      <c r="A11" s="545" t="s">
        <v>23</v>
      </c>
      <c r="B11" s="385">
        <v>0</v>
      </c>
      <c r="C11" s="385">
        <v>0</v>
      </c>
      <c r="D11" s="385">
        <v>0</v>
      </c>
      <c r="E11" s="385">
        <v>0</v>
      </c>
      <c r="F11" s="385">
        <v>0</v>
      </c>
      <c r="G11" s="385">
        <v>0</v>
      </c>
      <c r="H11" s="547">
        <v>1</v>
      </c>
      <c r="I11" s="547">
        <v>10.548</v>
      </c>
      <c r="J11" s="546">
        <v>8</v>
      </c>
      <c r="K11" s="546">
        <v>2</v>
      </c>
      <c r="L11" s="546">
        <v>10</v>
      </c>
      <c r="M11" s="547">
        <v>0</v>
      </c>
      <c r="N11" s="384">
        <f t="shared" si="1"/>
        <v>1</v>
      </c>
      <c r="O11" s="385">
        <f t="shared" si="2"/>
        <v>10.548</v>
      </c>
      <c r="P11" s="384">
        <f t="shared" si="3"/>
        <v>8</v>
      </c>
      <c r="Q11" s="384">
        <f t="shared" si="4"/>
        <v>2</v>
      </c>
      <c r="R11" s="384">
        <f t="shared" si="5"/>
        <v>10</v>
      </c>
      <c r="S11" s="385">
        <f t="shared" si="6"/>
        <v>0</v>
      </c>
    </row>
    <row r="12" spans="1:19" ht="20.100000000000001" customHeight="1">
      <c r="A12" s="545" t="s">
        <v>67</v>
      </c>
      <c r="B12" s="385">
        <v>0</v>
      </c>
      <c r="C12" s="385">
        <v>0</v>
      </c>
      <c r="D12" s="385">
        <v>0</v>
      </c>
      <c r="E12" s="385">
        <v>0</v>
      </c>
      <c r="F12" s="385">
        <v>0</v>
      </c>
      <c r="G12" s="385">
        <v>0</v>
      </c>
      <c r="H12" s="547">
        <v>1</v>
      </c>
      <c r="I12" s="547">
        <v>11.5669</v>
      </c>
      <c r="J12" s="546">
        <v>28</v>
      </c>
      <c r="K12" s="546">
        <v>5</v>
      </c>
      <c r="L12" s="546">
        <v>33</v>
      </c>
      <c r="M12" s="547">
        <v>270.72000000000003</v>
      </c>
      <c r="N12" s="384">
        <f t="shared" si="1"/>
        <v>1</v>
      </c>
      <c r="O12" s="385">
        <f t="shared" si="2"/>
        <v>11.5669</v>
      </c>
      <c r="P12" s="384">
        <f t="shared" si="3"/>
        <v>28</v>
      </c>
      <c r="Q12" s="384">
        <f t="shared" si="4"/>
        <v>5</v>
      </c>
      <c r="R12" s="384">
        <f t="shared" si="5"/>
        <v>33</v>
      </c>
      <c r="S12" s="385">
        <f t="shared" si="6"/>
        <v>270.72000000000003</v>
      </c>
    </row>
    <row r="13" spans="1:19" ht="20.100000000000001" customHeight="1">
      <c r="A13" s="545" t="s">
        <v>93</v>
      </c>
      <c r="B13" s="385">
        <v>0</v>
      </c>
      <c r="C13" s="385">
        <v>0</v>
      </c>
      <c r="D13" s="385">
        <v>0</v>
      </c>
      <c r="E13" s="385">
        <v>0</v>
      </c>
      <c r="F13" s="385">
        <v>0</v>
      </c>
      <c r="G13" s="385">
        <v>0</v>
      </c>
      <c r="H13" s="547">
        <v>1</v>
      </c>
      <c r="I13" s="547">
        <v>46</v>
      </c>
      <c r="J13" s="546">
        <v>33</v>
      </c>
      <c r="K13" s="546">
        <v>12</v>
      </c>
      <c r="L13" s="546">
        <v>45</v>
      </c>
      <c r="M13" s="547">
        <v>79.55</v>
      </c>
      <c r="N13" s="384">
        <f t="shared" si="1"/>
        <v>1</v>
      </c>
      <c r="O13" s="385">
        <f t="shared" si="2"/>
        <v>46</v>
      </c>
      <c r="P13" s="384">
        <f t="shared" si="3"/>
        <v>33</v>
      </c>
      <c r="Q13" s="384">
        <f t="shared" si="4"/>
        <v>12</v>
      </c>
      <c r="R13" s="384">
        <f t="shared" si="5"/>
        <v>45</v>
      </c>
      <c r="S13" s="385">
        <f t="shared" si="6"/>
        <v>79.55</v>
      </c>
    </row>
    <row r="14" spans="1:19" ht="20.100000000000001" customHeight="1">
      <c r="A14" s="545" t="s">
        <v>444</v>
      </c>
      <c r="B14" s="385">
        <v>0</v>
      </c>
      <c r="C14" s="385">
        <v>0</v>
      </c>
      <c r="D14" s="385">
        <v>0</v>
      </c>
      <c r="E14" s="385">
        <v>0</v>
      </c>
      <c r="F14" s="385">
        <v>0</v>
      </c>
      <c r="G14" s="385">
        <v>0</v>
      </c>
      <c r="H14" s="547">
        <v>1</v>
      </c>
      <c r="I14" s="547">
        <v>130</v>
      </c>
      <c r="J14" s="546">
        <v>5</v>
      </c>
      <c r="K14" s="546">
        <v>4</v>
      </c>
      <c r="L14" s="546">
        <v>9</v>
      </c>
      <c r="M14" s="547">
        <v>390</v>
      </c>
      <c r="N14" s="384">
        <f t="shared" si="1"/>
        <v>1</v>
      </c>
      <c r="O14" s="385">
        <f t="shared" si="2"/>
        <v>130</v>
      </c>
      <c r="P14" s="384">
        <f t="shared" si="3"/>
        <v>5</v>
      </c>
      <c r="Q14" s="384">
        <f t="shared" si="4"/>
        <v>4</v>
      </c>
      <c r="R14" s="384">
        <f t="shared" si="5"/>
        <v>9</v>
      </c>
      <c r="S14" s="385">
        <f t="shared" si="6"/>
        <v>390</v>
      </c>
    </row>
    <row r="15" spans="1:19" ht="20.100000000000001" customHeight="1">
      <c r="A15" s="545" t="s">
        <v>29</v>
      </c>
      <c r="B15" s="385">
        <v>0</v>
      </c>
      <c r="C15" s="385">
        <v>0</v>
      </c>
      <c r="D15" s="385">
        <v>0</v>
      </c>
      <c r="E15" s="385">
        <v>0</v>
      </c>
      <c r="F15" s="385">
        <v>0</v>
      </c>
      <c r="G15" s="385">
        <v>0</v>
      </c>
      <c r="H15" s="547">
        <v>1</v>
      </c>
      <c r="I15" s="547">
        <v>74</v>
      </c>
      <c r="J15" s="546">
        <v>3</v>
      </c>
      <c r="K15" s="546">
        <v>0</v>
      </c>
      <c r="L15" s="546">
        <v>3</v>
      </c>
      <c r="M15" s="547">
        <v>528.5</v>
      </c>
      <c r="N15" s="384">
        <f t="shared" si="1"/>
        <v>1</v>
      </c>
      <c r="O15" s="385">
        <f t="shared" si="2"/>
        <v>74</v>
      </c>
      <c r="P15" s="384">
        <f t="shared" si="3"/>
        <v>3</v>
      </c>
      <c r="Q15" s="384">
        <f t="shared" si="4"/>
        <v>0</v>
      </c>
      <c r="R15" s="384">
        <f t="shared" si="5"/>
        <v>3</v>
      </c>
      <c r="S15" s="385">
        <f t="shared" si="6"/>
        <v>528.5</v>
      </c>
    </row>
    <row r="16" spans="1:19" ht="20.100000000000001" customHeight="1">
      <c r="A16" s="545" t="s">
        <v>16</v>
      </c>
      <c r="B16" s="385">
        <v>0</v>
      </c>
      <c r="C16" s="385">
        <v>0</v>
      </c>
      <c r="D16" s="385">
        <v>0</v>
      </c>
      <c r="E16" s="385">
        <v>0</v>
      </c>
      <c r="F16" s="385">
        <v>0</v>
      </c>
      <c r="G16" s="385">
        <v>0</v>
      </c>
      <c r="H16" s="547">
        <v>2</v>
      </c>
      <c r="I16" s="547">
        <v>64.400000000000006</v>
      </c>
      <c r="J16" s="546">
        <v>38</v>
      </c>
      <c r="K16" s="546">
        <v>80</v>
      </c>
      <c r="L16" s="546">
        <v>118</v>
      </c>
      <c r="M16" s="547">
        <v>1236.3599999999999</v>
      </c>
      <c r="N16" s="384">
        <f t="shared" si="1"/>
        <v>2</v>
      </c>
      <c r="O16" s="385">
        <f t="shared" si="2"/>
        <v>64.400000000000006</v>
      </c>
      <c r="P16" s="384">
        <f t="shared" si="3"/>
        <v>38</v>
      </c>
      <c r="Q16" s="384">
        <f t="shared" si="4"/>
        <v>80</v>
      </c>
      <c r="R16" s="384">
        <f t="shared" si="5"/>
        <v>118</v>
      </c>
      <c r="S16" s="385">
        <f t="shared" si="6"/>
        <v>1236.3599999999999</v>
      </c>
    </row>
    <row r="17" spans="1:19" ht="20.100000000000001" customHeight="1">
      <c r="A17" s="545" t="s">
        <v>20</v>
      </c>
      <c r="B17" s="385">
        <v>0</v>
      </c>
      <c r="C17" s="385">
        <v>0</v>
      </c>
      <c r="D17" s="385">
        <v>0</v>
      </c>
      <c r="E17" s="385">
        <v>0</v>
      </c>
      <c r="F17" s="385">
        <v>0</v>
      </c>
      <c r="G17" s="385">
        <v>0</v>
      </c>
      <c r="H17" s="547">
        <v>1</v>
      </c>
      <c r="I17" s="547">
        <v>33</v>
      </c>
      <c r="J17" s="546">
        <v>7</v>
      </c>
      <c r="K17" s="546">
        <v>5</v>
      </c>
      <c r="L17" s="546">
        <v>12</v>
      </c>
      <c r="M17" s="547">
        <v>462.1</v>
      </c>
      <c r="N17" s="384">
        <f t="shared" si="1"/>
        <v>1</v>
      </c>
      <c r="O17" s="385">
        <f t="shared" si="2"/>
        <v>33</v>
      </c>
      <c r="P17" s="384">
        <f t="shared" si="3"/>
        <v>7</v>
      </c>
      <c r="Q17" s="384">
        <f t="shared" si="4"/>
        <v>5</v>
      </c>
      <c r="R17" s="384">
        <f t="shared" si="5"/>
        <v>12</v>
      </c>
      <c r="S17" s="385">
        <f t="shared" si="6"/>
        <v>462.1</v>
      </c>
    </row>
    <row r="18" spans="1:19" ht="20.100000000000001" customHeight="1">
      <c r="A18" s="545" t="s">
        <v>992</v>
      </c>
      <c r="B18" s="385">
        <v>0</v>
      </c>
      <c r="C18" s="385">
        <v>0</v>
      </c>
      <c r="D18" s="385">
        <v>0</v>
      </c>
      <c r="E18" s="385">
        <v>0</v>
      </c>
      <c r="F18" s="385">
        <v>0</v>
      </c>
      <c r="G18" s="385">
        <v>0</v>
      </c>
      <c r="H18" s="547">
        <v>1</v>
      </c>
      <c r="I18" s="547">
        <v>50</v>
      </c>
      <c r="J18" s="546">
        <v>100</v>
      </c>
      <c r="K18" s="546">
        <v>120</v>
      </c>
      <c r="L18" s="546">
        <v>220</v>
      </c>
      <c r="M18" s="547">
        <v>1362.81</v>
      </c>
      <c r="N18" s="384">
        <f t="shared" si="1"/>
        <v>1</v>
      </c>
      <c r="O18" s="385">
        <f t="shared" si="2"/>
        <v>50</v>
      </c>
      <c r="P18" s="384">
        <f t="shared" si="3"/>
        <v>100</v>
      </c>
      <c r="Q18" s="384">
        <f t="shared" si="4"/>
        <v>120</v>
      </c>
      <c r="R18" s="384">
        <f t="shared" si="5"/>
        <v>220</v>
      </c>
      <c r="S18" s="385">
        <f t="shared" si="6"/>
        <v>1362.81</v>
      </c>
    </row>
    <row r="19" spans="1:19" ht="20.100000000000001" customHeight="1">
      <c r="A19" s="545" t="s">
        <v>50</v>
      </c>
      <c r="B19" s="385">
        <v>0</v>
      </c>
      <c r="C19" s="385">
        <v>0</v>
      </c>
      <c r="D19" s="385">
        <v>0</v>
      </c>
      <c r="E19" s="385">
        <v>0</v>
      </c>
      <c r="F19" s="385">
        <v>0</v>
      </c>
      <c r="G19" s="385">
        <v>0</v>
      </c>
      <c r="H19" s="547">
        <v>2</v>
      </c>
      <c r="I19" s="547">
        <v>2.8</v>
      </c>
      <c r="J19" s="546">
        <v>2</v>
      </c>
      <c r="K19" s="546">
        <v>0</v>
      </c>
      <c r="L19" s="546">
        <v>2</v>
      </c>
      <c r="M19" s="547">
        <v>346.7</v>
      </c>
      <c r="N19" s="384">
        <f t="shared" si="1"/>
        <v>2</v>
      </c>
      <c r="O19" s="385">
        <f t="shared" si="2"/>
        <v>2.8</v>
      </c>
      <c r="P19" s="384">
        <f t="shared" si="3"/>
        <v>2</v>
      </c>
      <c r="Q19" s="384">
        <f t="shared" si="4"/>
        <v>0</v>
      </c>
      <c r="R19" s="384">
        <f t="shared" si="5"/>
        <v>2</v>
      </c>
      <c r="S19" s="385">
        <f t="shared" si="6"/>
        <v>346.7</v>
      </c>
    </row>
    <row r="20" spans="1:19" ht="20.100000000000001" customHeight="1">
      <c r="A20" s="545" t="s">
        <v>47</v>
      </c>
      <c r="B20" s="385">
        <v>0</v>
      </c>
      <c r="C20" s="385">
        <v>0</v>
      </c>
      <c r="D20" s="385">
        <v>0</v>
      </c>
      <c r="E20" s="385">
        <v>0</v>
      </c>
      <c r="F20" s="385">
        <v>0</v>
      </c>
      <c r="G20" s="385">
        <v>0</v>
      </c>
      <c r="H20" s="547">
        <v>1</v>
      </c>
      <c r="I20" s="547">
        <v>14.5</v>
      </c>
      <c r="J20" s="546">
        <v>1</v>
      </c>
      <c r="K20" s="546">
        <v>1</v>
      </c>
      <c r="L20" s="546">
        <v>2</v>
      </c>
      <c r="M20" s="547">
        <v>465.25</v>
      </c>
      <c r="N20" s="384">
        <f t="shared" si="1"/>
        <v>1</v>
      </c>
      <c r="O20" s="385">
        <f t="shared" si="2"/>
        <v>14.5</v>
      </c>
      <c r="P20" s="384">
        <f t="shared" si="3"/>
        <v>1</v>
      </c>
      <c r="Q20" s="384">
        <f t="shared" si="4"/>
        <v>1</v>
      </c>
      <c r="R20" s="384">
        <f t="shared" si="5"/>
        <v>2</v>
      </c>
      <c r="S20" s="385">
        <f t="shared" si="6"/>
        <v>465.25</v>
      </c>
    </row>
    <row r="21" spans="1:19" ht="20.100000000000001" customHeight="1">
      <c r="A21" s="545" t="s">
        <v>37</v>
      </c>
      <c r="B21" s="385">
        <v>0</v>
      </c>
      <c r="C21" s="385">
        <v>0</v>
      </c>
      <c r="D21" s="385">
        <v>0</v>
      </c>
      <c r="E21" s="385">
        <v>0</v>
      </c>
      <c r="F21" s="385">
        <v>0</v>
      </c>
      <c r="G21" s="385">
        <v>0</v>
      </c>
      <c r="H21" s="547">
        <v>1</v>
      </c>
      <c r="I21" s="547">
        <v>73</v>
      </c>
      <c r="J21" s="546">
        <v>0</v>
      </c>
      <c r="K21" s="546">
        <v>0</v>
      </c>
      <c r="L21" s="546">
        <v>0</v>
      </c>
      <c r="M21" s="547">
        <v>480</v>
      </c>
      <c r="N21" s="384">
        <f t="shared" si="1"/>
        <v>1</v>
      </c>
      <c r="O21" s="385">
        <f t="shared" si="2"/>
        <v>73</v>
      </c>
      <c r="P21" s="384">
        <f t="shared" si="3"/>
        <v>0</v>
      </c>
      <c r="Q21" s="384">
        <f t="shared" si="4"/>
        <v>0</v>
      </c>
      <c r="R21" s="384">
        <f t="shared" si="5"/>
        <v>0</v>
      </c>
      <c r="S21" s="385">
        <f t="shared" si="6"/>
        <v>480</v>
      </c>
    </row>
    <row r="22" spans="1:19" ht="20.100000000000001" customHeight="1">
      <c r="A22" s="545" t="s">
        <v>589</v>
      </c>
      <c r="B22" s="385">
        <v>0</v>
      </c>
      <c r="C22" s="385">
        <v>0</v>
      </c>
      <c r="D22" s="385">
        <v>0</v>
      </c>
      <c r="E22" s="385">
        <v>0</v>
      </c>
      <c r="F22" s="385">
        <v>0</v>
      </c>
      <c r="G22" s="385">
        <v>0</v>
      </c>
      <c r="H22" s="547">
        <v>1</v>
      </c>
      <c r="I22" s="547">
        <v>372.68133404999998</v>
      </c>
      <c r="J22" s="546">
        <v>142</v>
      </c>
      <c r="K22" s="546">
        <v>14</v>
      </c>
      <c r="L22" s="546">
        <v>156</v>
      </c>
      <c r="M22" s="547">
        <v>526.27</v>
      </c>
      <c r="N22" s="384">
        <f t="shared" si="1"/>
        <v>1</v>
      </c>
      <c r="O22" s="385">
        <f t="shared" si="2"/>
        <v>372.68133404999998</v>
      </c>
      <c r="P22" s="384">
        <f t="shared" si="3"/>
        <v>142</v>
      </c>
      <c r="Q22" s="384">
        <f t="shared" si="4"/>
        <v>14</v>
      </c>
      <c r="R22" s="384">
        <f t="shared" si="5"/>
        <v>156</v>
      </c>
      <c r="S22" s="385">
        <f t="shared" si="6"/>
        <v>526.27</v>
      </c>
    </row>
    <row r="23" spans="1:19" ht="20.100000000000001" customHeight="1">
      <c r="A23" s="545" t="s">
        <v>640</v>
      </c>
      <c r="B23" s="385">
        <v>0</v>
      </c>
      <c r="C23" s="385">
        <v>0</v>
      </c>
      <c r="D23" s="385">
        <v>0</v>
      </c>
      <c r="E23" s="385">
        <v>0</v>
      </c>
      <c r="F23" s="385">
        <v>0</v>
      </c>
      <c r="G23" s="385">
        <v>0</v>
      </c>
      <c r="H23" s="547">
        <v>1</v>
      </c>
      <c r="I23" s="547">
        <v>0</v>
      </c>
      <c r="J23" s="546">
        <v>0</v>
      </c>
      <c r="K23" s="546">
        <v>0</v>
      </c>
      <c r="L23" s="546">
        <v>0</v>
      </c>
      <c r="M23" s="547">
        <v>2411.84</v>
      </c>
      <c r="N23" s="384">
        <f t="shared" si="1"/>
        <v>1</v>
      </c>
      <c r="O23" s="385">
        <f t="shared" si="2"/>
        <v>0</v>
      </c>
      <c r="P23" s="384">
        <f t="shared" si="3"/>
        <v>0</v>
      </c>
      <c r="Q23" s="384">
        <f t="shared" si="4"/>
        <v>0</v>
      </c>
      <c r="R23" s="384">
        <f t="shared" si="5"/>
        <v>0</v>
      </c>
      <c r="S23" s="385">
        <f t="shared" si="6"/>
        <v>2411.84</v>
      </c>
    </row>
    <row r="24" spans="1:19" ht="20.100000000000001" customHeight="1">
      <c r="A24" s="545" t="s">
        <v>1</v>
      </c>
      <c r="B24" s="385">
        <v>0</v>
      </c>
      <c r="C24" s="385">
        <v>0</v>
      </c>
      <c r="D24" s="385">
        <v>0</v>
      </c>
      <c r="E24" s="385">
        <v>0</v>
      </c>
      <c r="F24" s="385">
        <v>0</v>
      </c>
      <c r="G24" s="385">
        <v>0</v>
      </c>
      <c r="H24" s="547">
        <v>1</v>
      </c>
      <c r="I24" s="547">
        <v>251.7</v>
      </c>
      <c r="J24" s="546">
        <v>58</v>
      </c>
      <c r="K24" s="546">
        <v>0</v>
      </c>
      <c r="L24" s="546">
        <v>58</v>
      </c>
      <c r="M24" s="547">
        <v>2907393.86</v>
      </c>
      <c r="N24" s="384">
        <f t="shared" si="1"/>
        <v>1</v>
      </c>
      <c r="O24" s="385">
        <f t="shared" si="2"/>
        <v>251.7</v>
      </c>
      <c r="P24" s="384">
        <f t="shared" si="3"/>
        <v>58</v>
      </c>
      <c r="Q24" s="384">
        <f t="shared" si="4"/>
        <v>0</v>
      </c>
      <c r="R24" s="384">
        <f t="shared" si="5"/>
        <v>58</v>
      </c>
      <c r="S24" s="385">
        <f t="shared" si="6"/>
        <v>2907393.86</v>
      </c>
    </row>
    <row r="25" spans="1:19" ht="20.100000000000001" customHeight="1">
      <c r="A25" s="550" t="s">
        <v>950</v>
      </c>
      <c r="B25" s="391">
        <v>0</v>
      </c>
      <c r="C25" s="391">
        <v>0</v>
      </c>
      <c r="D25" s="391">
        <v>0</v>
      </c>
      <c r="E25" s="391">
        <v>0</v>
      </c>
      <c r="F25" s="391">
        <v>0</v>
      </c>
      <c r="G25" s="391">
        <v>0</v>
      </c>
      <c r="H25" s="552">
        <v>1</v>
      </c>
      <c r="I25" s="552">
        <v>0</v>
      </c>
      <c r="J25" s="551">
        <v>0</v>
      </c>
      <c r="K25" s="551">
        <v>0</v>
      </c>
      <c r="L25" s="551">
        <v>0</v>
      </c>
      <c r="M25" s="552">
        <v>454.31</v>
      </c>
      <c r="N25" s="392">
        <f t="shared" si="1"/>
        <v>1</v>
      </c>
      <c r="O25" s="391">
        <f t="shared" si="2"/>
        <v>0</v>
      </c>
      <c r="P25" s="392">
        <f t="shared" si="3"/>
        <v>0</v>
      </c>
      <c r="Q25" s="392">
        <f t="shared" si="4"/>
        <v>0</v>
      </c>
      <c r="R25" s="392">
        <f t="shared" si="5"/>
        <v>0</v>
      </c>
      <c r="S25" s="391">
        <f t="shared" si="6"/>
        <v>454.31</v>
      </c>
    </row>
    <row r="26" spans="1:19" ht="20.100000000000001" customHeight="1">
      <c r="A26" s="538" t="s">
        <v>131</v>
      </c>
      <c r="B26" s="555">
        <f>SUM(B5:B25)</f>
        <v>0</v>
      </c>
      <c r="C26" s="555">
        <f t="shared" ref="C26:S26" si="7">SUM(C5:C25)</f>
        <v>0</v>
      </c>
      <c r="D26" s="555">
        <f t="shared" si="7"/>
        <v>0</v>
      </c>
      <c r="E26" s="555">
        <f t="shared" si="7"/>
        <v>0</v>
      </c>
      <c r="F26" s="555">
        <f t="shared" si="7"/>
        <v>0</v>
      </c>
      <c r="G26" s="555">
        <f t="shared" si="7"/>
        <v>0</v>
      </c>
      <c r="H26" s="555">
        <f t="shared" si="7"/>
        <v>24</v>
      </c>
      <c r="I26" s="555">
        <f t="shared" si="7"/>
        <v>1701.1577390500001</v>
      </c>
      <c r="J26" s="539">
        <f t="shared" si="7"/>
        <v>493</v>
      </c>
      <c r="K26" s="539">
        <f t="shared" si="7"/>
        <v>294</v>
      </c>
      <c r="L26" s="539">
        <f t="shared" si="7"/>
        <v>787</v>
      </c>
      <c r="M26" s="555">
        <f t="shared" si="7"/>
        <v>2934315.06</v>
      </c>
      <c r="N26" s="539">
        <f t="shared" si="7"/>
        <v>24</v>
      </c>
      <c r="O26" s="555">
        <f t="shared" si="7"/>
        <v>1701.1577390500001</v>
      </c>
      <c r="P26" s="539">
        <f t="shared" si="7"/>
        <v>493</v>
      </c>
      <c r="Q26" s="539">
        <f t="shared" si="7"/>
        <v>294</v>
      </c>
      <c r="R26" s="539">
        <f t="shared" si="7"/>
        <v>787</v>
      </c>
      <c r="S26" s="555">
        <f t="shared" si="7"/>
        <v>2934315.06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9"/>
  <sheetViews>
    <sheetView topLeftCell="P1" workbookViewId="0">
      <selection activeCell="AK13" sqref="AK13"/>
    </sheetView>
  </sheetViews>
  <sheetFormatPr defaultColWidth="9.125" defaultRowHeight="20.100000000000001" customHeight="1"/>
  <cols>
    <col min="1" max="1" width="12.75" style="7" customWidth="1"/>
    <col min="2" max="2" width="7" style="14" bestFit="1" customWidth="1"/>
    <col min="3" max="3" width="8.625" style="15" bestFit="1" customWidth="1"/>
    <col min="4" max="4" width="8.375" style="14" bestFit="1" customWidth="1"/>
    <col min="5" max="5" width="8.375" style="89" bestFit="1" customWidth="1"/>
    <col min="6" max="6" width="8.375" style="14" bestFit="1" customWidth="1"/>
    <col min="7" max="7" width="9.375" style="15" bestFit="1" customWidth="1"/>
    <col min="8" max="8" width="8.375" style="238" bestFit="1" customWidth="1"/>
    <col min="9" max="9" width="10.25" style="239" bestFit="1" customWidth="1"/>
    <col min="10" max="12" width="9.25" style="238" bestFit="1" customWidth="1"/>
    <col min="13" max="13" width="11.5" style="239" bestFit="1" customWidth="1"/>
    <col min="14" max="14" width="8.375" style="14" bestFit="1" customWidth="1"/>
    <col min="15" max="15" width="10.25" style="15" bestFit="1" customWidth="1"/>
    <col min="16" max="18" width="9.25" style="14" bestFit="1" customWidth="1"/>
    <col min="19" max="19" width="11.5" style="15" bestFit="1" customWidth="1"/>
    <col min="20" max="16384" width="9.125" style="7"/>
  </cols>
  <sheetData>
    <row r="1" spans="1:19" ht="18.95" customHeight="1">
      <c r="A1" s="686" t="s">
        <v>1183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  <c r="N1" s="686"/>
      <c r="O1" s="686"/>
      <c r="P1" s="686"/>
      <c r="Q1" s="686"/>
      <c r="R1" s="686"/>
      <c r="S1" s="686"/>
    </row>
    <row r="2" spans="1:19" ht="18.95" customHeight="1">
      <c r="A2" s="128"/>
      <c r="B2" s="749" t="s">
        <v>217</v>
      </c>
      <c r="C2" s="726"/>
      <c r="D2" s="726"/>
      <c r="E2" s="726"/>
      <c r="F2" s="726"/>
      <c r="G2" s="728"/>
      <c r="H2" s="749" t="s">
        <v>218</v>
      </c>
      <c r="I2" s="726"/>
      <c r="J2" s="726"/>
      <c r="K2" s="726"/>
      <c r="L2" s="726"/>
      <c r="M2" s="728"/>
      <c r="N2" s="750" t="s">
        <v>148</v>
      </c>
      <c r="O2" s="751"/>
      <c r="P2" s="751"/>
      <c r="Q2" s="751"/>
      <c r="R2" s="751"/>
      <c r="S2" s="752"/>
    </row>
    <row r="3" spans="1:19" ht="18.95" customHeight="1">
      <c r="A3" s="376" t="s">
        <v>202</v>
      </c>
      <c r="B3" s="64" t="s">
        <v>132</v>
      </c>
      <c r="C3" s="63" t="s">
        <v>135</v>
      </c>
      <c r="D3" s="753" t="s">
        <v>136</v>
      </c>
      <c r="E3" s="754"/>
      <c r="F3" s="755"/>
      <c r="G3" s="301" t="s">
        <v>180</v>
      </c>
      <c r="H3" s="64" t="s">
        <v>132</v>
      </c>
      <c r="I3" s="63" t="s">
        <v>135</v>
      </c>
      <c r="J3" s="753" t="s">
        <v>136</v>
      </c>
      <c r="K3" s="754"/>
      <c r="L3" s="755"/>
      <c r="M3" s="298" t="s">
        <v>180</v>
      </c>
      <c r="N3" s="56" t="s">
        <v>132</v>
      </c>
      <c r="O3" s="57" t="s">
        <v>135</v>
      </c>
      <c r="P3" s="756" t="s">
        <v>136</v>
      </c>
      <c r="Q3" s="757"/>
      <c r="R3" s="738"/>
      <c r="S3" s="299" t="s">
        <v>180</v>
      </c>
    </row>
    <row r="4" spans="1:19" ht="18.95" customHeight="1">
      <c r="A4" s="119"/>
      <c r="B4" s="59" t="s">
        <v>137</v>
      </c>
      <c r="C4" s="58" t="s">
        <v>138</v>
      </c>
      <c r="D4" s="60" t="s">
        <v>139</v>
      </c>
      <c r="E4" s="88" t="s">
        <v>140</v>
      </c>
      <c r="F4" s="60" t="s">
        <v>131</v>
      </c>
      <c r="G4" s="302" t="s">
        <v>181</v>
      </c>
      <c r="H4" s="59" t="s">
        <v>137</v>
      </c>
      <c r="I4" s="58" t="s">
        <v>138</v>
      </c>
      <c r="J4" s="60" t="s">
        <v>139</v>
      </c>
      <c r="K4" s="61" t="s">
        <v>140</v>
      </c>
      <c r="L4" s="60" t="s">
        <v>131</v>
      </c>
      <c r="M4" s="294" t="s">
        <v>181</v>
      </c>
      <c r="N4" s="214" t="s">
        <v>137</v>
      </c>
      <c r="O4" s="215" t="s">
        <v>138</v>
      </c>
      <c r="P4" s="62" t="s">
        <v>139</v>
      </c>
      <c r="Q4" s="216" t="s">
        <v>140</v>
      </c>
      <c r="R4" s="216" t="s">
        <v>131</v>
      </c>
      <c r="S4" s="300" t="s">
        <v>181</v>
      </c>
    </row>
    <row r="5" spans="1:19" ht="20.100000000000001" customHeight="1">
      <c r="A5" s="7" t="s">
        <v>32</v>
      </c>
      <c r="B5" s="382">
        <v>0</v>
      </c>
      <c r="C5" s="383">
        <v>0</v>
      </c>
      <c r="D5" s="382">
        <v>0</v>
      </c>
      <c r="E5" s="396">
        <v>0</v>
      </c>
      <c r="F5" s="382">
        <v>0</v>
      </c>
      <c r="G5" s="383">
        <v>0</v>
      </c>
      <c r="H5" s="623">
        <v>3</v>
      </c>
      <c r="I5" s="624">
        <v>61.07</v>
      </c>
      <c r="J5" s="623">
        <v>70</v>
      </c>
      <c r="K5" s="623">
        <v>135</v>
      </c>
      <c r="L5" s="623">
        <v>205</v>
      </c>
      <c r="M5" s="624">
        <v>2836.1600000000003</v>
      </c>
      <c r="N5" s="382">
        <f t="shared" ref="N5:S5" si="0">+B5+H5</f>
        <v>3</v>
      </c>
      <c r="O5" s="383">
        <f t="shared" si="0"/>
        <v>61.07</v>
      </c>
      <c r="P5" s="382">
        <f t="shared" si="0"/>
        <v>70</v>
      </c>
      <c r="Q5" s="382">
        <f t="shared" si="0"/>
        <v>135</v>
      </c>
      <c r="R5" s="382">
        <f t="shared" si="0"/>
        <v>205</v>
      </c>
      <c r="S5" s="383">
        <f t="shared" si="0"/>
        <v>2836.1600000000003</v>
      </c>
    </row>
    <row r="6" spans="1:19" ht="20.100000000000001" customHeight="1">
      <c r="A6" s="7" t="s">
        <v>6</v>
      </c>
      <c r="B6" s="384">
        <v>0</v>
      </c>
      <c r="C6" s="385">
        <v>0</v>
      </c>
      <c r="D6" s="384">
        <v>0</v>
      </c>
      <c r="E6" s="397">
        <v>0</v>
      </c>
      <c r="F6" s="384">
        <v>0</v>
      </c>
      <c r="G6" s="385">
        <v>0</v>
      </c>
      <c r="H6" s="625">
        <v>2</v>
      </c>
      <c r="I6" s="626">
        <v>4.9000000000000004</v>
      </c>
      <c r="J6" s="625">
        <v>22</v>
      </c>
      <c r="K6" s="625">
        <v>20</v>
      </c>
      <c r="L6" s="625">
        <v>42</v>
      </c>
      <c r="M6" s="626">
        <v>613.19000000000005</v>
      </c>
      <c r="N6" s="384">
        <f t="shared" ref="N6:N28" si="1">+B6+H6</f>
        <v>2</v>
      </c>
      <c r="O6" s="385">
        <f t="shared" ref="O6:O28" si="2">+C6+I6</f>
        <v>4.9000000000000004</v>
      </c>
      <c r="P6" s="384">
        <f t="shared" ref="P6:P28" si="3">+D6+J6</f>
        <v>22</v>
      </c>
      <c r="Q6" s="384">
        <f t="shared" ref="Q6:Q28" si="4">+E6+K6</f>
        <v>20</v>
      </c>
      <c r="R6" s="384">
        <f t="shared" ref="R6:R28" si="5">+F6+L6</f>
        <v>42</v>
      </c>
      <c r="S6" s="385">
        <f t="shared" ref="S6:S28" si="6">+G6+M6</f>
        <v>613.19000000000005</v>
      </c>
    </row>
    <row r="7" spans="1:19" ht="20.100000000000001" customHeight="1">
      <c r="A7" s="7" t="s">
        <v>739</v>
      </c>
      <c r="B7" s="384">
        <v>1</v>
      </c>
      <c r="C7" s="385">
        <v>3</v>
      </c>
      <c r="D7" s="384">
        <v>4</v>
      </c>
      <c r="E7" s="384">
        <v>0</v>
      </c>
      <c r="F7" s="384">
        <v>4</v>
      </c>
      <c r="G7" s="385">
        <v>55.5</v>
      </c>
      <c r="H7" s="384">
        <v>0</v>
      </c>
      <c r="I7" s="385">
        <v>0</v>
      </c>
      <c r="J7" s="384">
        <v>0</v>
      </c>
      <c r="K7" s="384">
        <v>0</v>
      </c>
      <c r="L7" s="384">
        <v>0</v>
      </c>
      <c r="M7" s="385">
        <v>0</v>
      </c>
      <c r="N7" s="384">
        <f t="shared" si="1"/>
        <v>1</v>
      </c>
      <c r="O7" s="385">
        <f t="shared" si="2"/>
        <v>3</v>
      </c>
      <c r="P7" s="384">
        <f t="shared" si="3"/>
        <v>4</v>
      </c>
      <c r="Q7" s="384">
        <f t="shared" si="4"/>
        <v>0</v>
      </c>
      <c r="R7" s="384">
        <f t="shared" si="5"/>
        <v>4</v>
      </c>
      <c r="S7" s="385">
        <f t="shared" si="6"/>
        <v>55.5</v>
      </c>
    </row>
    <row r="8" spans="1:19" ht="20.100000000000001" customHeight="1">
      <c r="A8" s="7" t="s">
        <v>81</v>
      </c>
      <c r="B8" s="384">
        <v>0</v>
      </c>
      <c r="C8" s="385">
        <v>0</v>
      </c>
      <c r="D8" s="384">
        <v>0</v>
      </c>
      <c r="E8" s="397">
        <v>0</v>
      </c>
      <c r="F8" s="384">
        <v>0</v>
      </c>
      <c r="G8" s="385">
        <v>0</v>
      </c>
      <c r="H8" s="625">
        <v>1</v>
      </c>
      <c r="I8" s="626">
        <v>2.4</v>
      </c>
      <c r="J8" s="625">
        <v>3</v>
      </c>
      <c r="K8" s="625">
        <v>0</v>
      </c>
      <c r="L8" s="625">
        <v>3</v>
      </c>
      <c r="M8" s="626">
        <v>370</v>
      </c>
      <c r="N8" s="384">
        <f t="shared" si="1"/>
        <v>1</v>
      </c>
      <c r="O8" s="385">
        <f t="shared" si="2"/>
        <v>2.4</v>
      </c>
      <c r="P8" s="384">
        <f t="shared" si="3"/>
        <v>3</v>
      </c>
      <c r="Q8" s="384">
        <f t="shared" si="4"/>
        <v>0</v>
      </c>
      <c r="R8" s="384">
        <f t="shared" si="5"/>
        <v>3</v>
      </c>
      <c r="S8" s="385">
        <f t="shared" si="6"/>
        <v>370</v>
      </c>
    </row>
    <row r="9" spans="1:19" ht="20.100000000000001" customHeight="1">
      <c r="A9" s="7" t="s">
        <v>43</v>
      </c>
      <c r="B9" s="384">
        <v>0</v>
      </c>
      <c r="C9" s="385">
        <v>0</v>
      </c>
      <c r="D9" s="384">
        <v>0</v>
      </c>
      <c r="E9" s="397">
        <v>0</v>
      </c>
      <c r="F9" s="384">
        <v>0</v>
      </c>
      <c r="G9" s="385">
        <v>0</v>
      </c>
      <c r="H9" s="625">
        <v>2</v>
      </c>
      <c r="I9" s="626">
        <v>7.1499999999999995</v>
      </c>
      <c r="J9" s="625">
        <v>38</v>
      </c>
      <c r="K9" s="625">
        <v>0</v>
      </c>
      <c r="L9" s="625">
        <v>38</v>
      </c>
      <c r="M9" s="626">
        <v>563.54</v>
      </c>
      <c r="N9" s="384">
        <f t="shared" si="1"/>
        <v>2</v>
      </c>
      <c r="O9" s="385">
        <f t="shared" si="2"/>
        <v>7.1499999999999995</v>
      </c>
      <c r="P9" s="384">
        <f t="shared" si="3"/>
        <v>38</v>
      </c>
      <c r="Q9" s="384">
        <f t="shared" si="4"/>
        <v>0</v>
      </c>
      <c r="R9" s="384">
        <f t="shared" si="5"/>
        <v>38</v>
      </c>
      <c r="S9" s="385">
        <f t="shared" si="6"/>
        <v>563.54</v>
      </c>
    </row>
    <row r="10" spans="1:19" ht="20.100000000000001" customHeight="1">
      <c r="A10" s="7" t="s">
        <v>749</v>
      </c>
      <c r="B10" s="384">
        <v>0</v>
      </c>
      <c r="C10" s="385">
        <v>0</v>
      </c>
      <c r="D10" s="384">
        <v>0</v>
      </c>
      <c r="E10" s="397">
        <v>0</v>
      </c>
      <c r="F10" s="384">
        <v>0</v>
      </c>
      <c r="G10" s="385">
        <v>0</v>
      </c>
      <c r="H10" s="625">
        <v>2</v>
      </c>
      <c r="I10" s="626">
        <v>43.1</v>
      </c>
      <c r="J10" s="625">
        <v>46</v>
      </c>
      <c r="K10" s="625">
        <v>75</v>
      </c>
      <c r="L10" s="625">
        <v>121</v>
      </c>
      <c r="M10" s="626">
        <v>1181.2</v>
      </c>
      <c r="N10" s="384">
        <f t="shared" si="1"/>
        <v>2</v>
      </c>
      <c r="O10" s="385">
        <f t="shared" si="2"/>
        <v>43.1</v>
      </c>
      <c r="P10" s="384">
        <f t="shared" si="3"/>
        <v>46</v>
      </c>
      <c r="Q10" s="384">
        <f t="shared" si="4"/>
        <v>75</v>
      </c>
      <c r="R10" s="384">
        <f t="shared" si="5"/>
        <v>121</v>
      </c>
      <c r="S10" s="385">
        <f t="shared" si="6"/>
        <v>1181.2</v>
      </c>
    </row>
    <row r="11" spans="1:19" ht="20.100000000000001" customHeight="1">
      <c r="A11" s="7" t="s">
        <v>759</v>
      </c>
      <c r="B11" s="384">
        <v>0</v>
      </c>
      <c r="C11" s="385">
        <v>0</v>
      </c>
      <c r="D11" s="384">
        <v>0</v>
      </c>
      <c r="E11" s="397">
        <v>0</v>
      </c>
      <c r="F11" s="384">
        <v>0</v>
      </c>
      <c r="G11" s="385">
        <v>0</v>
      </c>
      <c r="H11" s="625">
        <v>1</v>
      </c>
      <c r="I11" s="626">
        <v>0.9</v>
      </c>
      <c r="J11" s="625">
        <v>5</v>
      </c>
      <c r="K11" s="625">
        <v>0</v>
      </c>
      <c r="L11" s="625">
        <v>5</v>
      </c>
      <c r="M11" s="626">
        <v>99.15</v>
      </c>
      <c r="N11" s="384">
        <f t="shared" si="1"/>
        <v>1</v>
      </c>
      <c r="O11" s="385">
        <f t="shared" si="2"/>
        <v>0.9</v>
      </c>
      <c r="P11" s="384">
        <f t="shared" si="3"/>
        <v>5</v>
      </c>
      <c r="Q11" s="384">
        <f t="shared" si="4"/>
        <v>0</v>
      </c>
      <c r="R11" s="384">
        <f t="shared" si="5"/>
        <v>5</v>
      </c>
      <c r="S11" s="385">
        <f t="shared" si="6"/>
        <v>99.15</v>
      </c>
    </row>
    <row r="12" spans="1:19" ht="20.100000000000001" customHeight="1">
      <c r="A12" s="7" t="s">
        <v>716</v>
      </c>
      <c r="B12" s="384">
        <v>0</v>
      </c>
      <c r="C12" s="385">
        <v>0</v>
      </c>
      <c r="D12" s="384">
        <v>0</v>
      </c>
      <c r="E12" s="397">
        <v>0</v>
      </c>
      <c r="F12" s="384">
        <v>0</v>
      </c>
      <c r="G12" s="385">
        <v>0</v>
      </c>
      <c r="H12" s="625">
        <v>1</v>
      </c>
      <c r="I12" s="626">
        <v>10.1</v>
      </c>
      <c r="J12" s="625">
        <v>9</v>
      </c>
      <c r="K12" s="625">
        <v>4</v>
      </c>
      <c r="L12" s="625">
        <v>13</v>
      </c>
      <c r="M12" s="626">
        <v>188</v>
      </c>
      <c r="N12" s="384">
        <f t="shared" si="1"/>
        <v>1</v>
      </c>
      <c r="O12" s="385">
        <f t="shared" si="2"/>
        <v>10.1</v>
      </c>
      <c r="P12" s="384">
        <f t="shared" si="3"/>
        <v>9</v>
      </c>
      <c r="Q12" s="384">
        <f t="shared" si="4"/>
        <v>4</v>
      </c>
      <c r="R12" s="384">
        <f t="shared" si="5"/>
        <v>13</v>
      </c>
      <c r="S12" s="385">
        <f t="shared" si="6"/>
        <v>188</v>
      </c>
    </row>
    <row r="13" spans="1:19" ht="20.100000000000001" customHeight="1">
      <c r="A13" s="7" t="s">
        <v>752</v>
      </c>
      <c r="B13" s="384">
        <v>0</v>
      </c>
      <c r="C13" s="385">
        <v>0</v>
      </c>
      <c r="D13" s="384">
        <v>0</v>
      </c>
      <c r="E13" s="397">
        <v>0</v>
      </c>
      <c r="F13" s="384">
        <v>0</v>
      </c>
      <c r="G13" s="385">
        <v>0</v>
      </c>
      <c r="H13" s="625">
        <v>2</v>
      </c>
      <c r="I13" s="626">
        <v>4.2450000000000001</v>
      </c>
      <c r="J13" s="625">
        <v>17</v>
      </c>
      <c r="K13" s="625">
        <v>6</v>
      </c>
      <c r="L13" s="625">
        <v>23</v>
      </c>
      <c r="M13" s="626">
        <v>402.83</v>
      </c>
      <c r="N13" s="384">
        <f t="shared" si="1"/>
        <v>2</v>
      </c>
      <c r="O13" s="385">
        <f t="shared" si="2"/>
        <v>4.2450000000000001</v>
      </c>
      <c r="P13" s="384">
        <f t="shared" si="3"/>
        <v>17</v>
      </c>
      <c r="Q13" s="384">
        <f t="shared" si="4"/>
        <v>6</v>
      </c>
      <c r="R13" s="384">
        <f t="shared" si="5"/>
        <v>23</v>
      </c>
      <c r="S13" s="385">
        <f t="shared" si="6"/>
        <v>402.83</v>
      </c>
    </row>
    <row r="14" spans="1:19" ht="20.100000000000001" customHeight="1">
      <c r="A14" s="7" t="s">
        <v>13</v>
      </c>
      <c r="B14" s="384">
        <v>0</v>
      </c>
      <c r="C14" s="385">
        <v>0</v>
      </c>
      <c r="D14" s="384">
        <v>0</v>
      </c>
      <c r="E14" s="397">
        <v>0</v>
      </c>
      <c r="F14" s="384">
        <v>0</v>
      </c>
      <c r="G14" s="385">
        <v>0</v>
      </c>
      <c r="H14" s="625">
        <v>1</v>
      </c>
      <c r="I14" s="626">
        <v>0.01</v>
      </c>
      <c r="J14" s="625">
        <v>33</v>
      </c>
      <c r="K14" s="625">
        <v>0</v>
      </c>
      <c r="L14" s="625">
        <v>33</v>
      </c>
      <c r="M14" s="626">
        <v>496.29</v>
      </c>
      <c r="N14" s="384">
        <f t="shared" si="1"/>
        <v>1</v>
      </c>
      <c r="O14" s="385">
        <f t="shared" si="2"/>
        <v>0.01</v>
      </c>
      <c r="P14" s="384">
        <f t="shared" si="3"/>
        <v>33</v>
      </c>
      <c r="Q14" s="384">
        <f t="shared" si="4"/>
        <v>0</v>
      </c>
      <c r="R14" s="384">
        <f t="shared" si="5"/>
        <v>33</v>
      </c>
      <c r="S14" s="385">
        <f t="shared" si="6"/>
        <v>496.29</v>
      </c>
    </row>
    <row r="15" spans="1:19" ht="20.100000000000001" customHeight="1">
      <c r="A15" s="7" t="s">
        <v>727</v>
      </c>
      <c r="B15" s="384">
        <v>0</v>
      </c>
      <c r="C15" s="385">
        <v>0</v>
      </c>
      <c r="D15" s="384">
        <v>0</v>
      </c>
      <c r="E15" s="397">
        <v>0</v>
      </c>
      <c r="F15" s="384">
        <v>0</v>
      </c>
      <c r="G15" s="385">
        <v>0</v>
      </c>
      <c r="H15" s="625">
        <v>2</v>
      </c>
      <c r="I15" s="626">
        <v>12.8</v>
      </c>
      <c r="J15" s="625">
        <v>11</v>
      </c>
      <c r="K15" s="625">
        <v>4</v>
      </c>
      <c r="L15" s="625">
        <v>15</v>
      </c>
      <c r="M15" s="626">
        <v>408.5</v>
      </c>
      <c r="N15" s="384">
        <f t="shared" si="1"/>
        <v>2</v>
      </c>
      <c r="O15" s="385">
        <f t="shared" si="2"/>
        <v>12.8</v>
      </c>
      <c r="P15" s="384">
        <f t="shared" si="3"/>
        <v>11</v>
      </c>
      <c r="Q15" s="384">
        <f t="shared" si="4"/>
        <v>4</v>
      </c>
      <c r="R15" s="384">
        <f t="shared" si="5"/>
        <v>15</v>
      </c>
      <c r="S15" s="385">
        <f t="shared" si="6"/>
        <v>408.5</v>
      </c>
    </row>
    <row r="16" spans="1:19" ht="20.100000000000001" customHeight="1">
      <c r="A16" s="7" t="s">
        <v>745</v>
      </c>
      <c r="B16" s="384">
        <v>0</v>
      </c>
      <c r="C16" s="385">
        <v>0</v>
      </c>
      <c r="D16" s="384">
        <v>0</v>
      </c>
      <c r="E16" s="397">
        <v>0</v>
      </c>
      <c r="F16" s="384">
        <v>0</v>
      </c>
      <c r="G16" s="385">
        <v>0</v>
      </c>
      <c r="H16" s="625">
        <v>1</v>
      </c>
      <c r="I16" s="626">
        <v>9.5</v>
      </c>
      <c r="J16" s="625">
        <v>6</v>
      </c>
      <c r="K16" s="625">
        <v>2</v>
      </c>
      <c r="L16" s="625">
        <v>8</v>
      </c>
      <c r="M16" s="626">
        <v>491.97399999999999</v>
      </c>
      <c r="N16" s="384">
        <f t="shared" si="1"/>
        <v>1</v>
      </c>
      <c r="O16" s="385">
        <f t="shared" si="2"/>
        <v>9.5</v>
      </c>
      <c r="P16" s="384">
        <f t="shared" si="3"/>
        <v>6</v>
      </c>
      <c r="Q16" s="384">
        <f t="shared" si="4"/>
        <v>2</v>
      </c>
      <c r="R16" s="384">
        <f t="shared" si="5"/>
        <v>8</v>
      </c>
      <c r="S16" s="385">
        <f t="shared" si="6"/>
        <v>491.97399999999999</v>
      </c>
    </row>
    <row r="17" spans="1:19" ht="20.100000000000001" customHeight="1">
      <c r="A17" s="7" t="s">
        <v>757</v>
      </c>
      <c r="B17" s="384">
        <v>0</v>
      </c>
      <c r="C17" s="385">
        <v>0</v>
      </c>
      <c r="D17" s="384">
        <v>0</v>
      </c>
      <c r="E17" s="397">
        <v>0</v>
      </c>
      <c r="F17" s="384">
        <v>0</v>
      </c>
      <c r="G17" s="385">
        <v>0</v>
      </c>
      <c r="H17" s="625">
        <v>1</v>
      </c>
      <c r="I17" s="626">
        <v>15.6</v>
      </c>
      <c r="J17" s="625">
        <v>8</v>
      </c>
      <c r="K17" s="625">
        <v>8</v>
      </c>
      <c r="L17" s="625">
        <v>16</v>
      </c>
      <c r="M17" s="626">
        <v>126</v>
      </c>
      <c r="N17" s="384">
        <f t="shared" si="1"/>
        <v>1</v>
      </c>
      <c r="O17" s="385">
        <f t="shared" si="2"/>
        <v>15.6</v>
      </c>
      <c r="P17" s="384">
        <f t="shared" si="3"/>
        <v>8</v>
      </c>
      <c r="Q17" s="384">
        <f t="shared" si="4"/>
        <v>8</v>
      </c>
      <c r="R17" s="384">
        <f t="shared" si="5"/>
        <v>16</v>
      </c>
      <c r="S17" s="385">
        <f t="shared" si="6"/>
        <v>126</v>
      </c>
    </row>
    <row r="18" spans="1:19" ht="20.100000000000001" customHeight="1">
      <c r="A18" s="7" t="s">
        <v>720</v>
      </c>
      <c r="B18" s="384">
        <v>0</v>
      </c>
      <c r="C18" s="385">
        <v>0</v>
      </c>
      <c r="D18" s="384">
        <v>0</v>
      </c>
      <c r="E18" s="397">
        <v>0</v>
      </c>
      <c r="F18" s="384">
        <v>0</v>
      </c>
      <c r="G18" s="385">
        <v>0</v>
      </c>
      <c r="H18" s="625">
        <v>1</v>
      </c>
      <c r="I18" s="626">
        <v>115</v>
      </c>
      <c r="J18" s="625">
        <v>12</v>
      </c>
      <c r="K18" s="625">
        <v>10</v>
      </c>
      <c r="L18" s="625">
        <v>22</v>
      </c>
      <c r="M18" s="626">
        <v>1285</v>
      </c>
      <c r="N18" s="384">
        <f t="shared" si="1"/>
        <v>1</v>
      </c>
      <c r="O18" s="385">
        <f t="shared" si="2"/>
        <v>115</v>
      </c>
      <c r="P18" s="384">
        <f t="shared" si="3"/>
        <v>12</v>
      </c>
      <c r="Q18" s="384">
        <f t="shared" si="4"/>
        <v>10</v>
      </c>
      <c r="R18" s="384">
        <f t="shared" si="5"/>
        <v>22</v>
      </c>
      <c r="S18" s="385">
        <f t="shared" si="6"/>
        <v>1285</v>
      </c>
    </row>
    <row r="19" spans="1:19" ht="20.100000000000001" customHeight="1">
      <c r="A19" s="7" t="s">
        <v>0</v>
      </c>
      <c r="B19" s="384">
        <v>0</v>
      </c>
      <c r="C19" s="385">
        <v>0</v>
      </c>
      <c r="D19" s="384">
        <v>0</v>
      </c>
      <c r="E19" s="397">
        <v>0</v>
      </c>
      <c r="F19" s="384">
        <v>0</v>
      </c>
      <c r="G19" s="385">
        <v>0</v>
      </c>
      <c r="H19" s="625">
        <v>1</v>
      </c>
      <c r="I19" s="626">
        <v>35601.946042540003</v>
      </c>
      <c r="J19" s="625">
        <v>42</v>
      </c>
      <c r="K19" s="625">
        <v>0</v>
      </c>
      <c r="L19" s="625">
        <v>42</v>
      </c>
      <c r="M19" s="626">
        <v>10218.549999999999</v>
      </c>
      <c r="N19" s="384">
        <f t="shared" si="1"/>
        <v>1</v>
      </c>
      <c r="O19" s="385">
        <f t="shared" si="2"/>
        <v>35601.946042540003</v>
      </c>
      <c r="P19" s="384">
        <f t="shared" si="3"/>
        <v>42</v>
      </c>
      <c r="Q19" s="384">
        <f t="shared" si="4"/>
        <v>0</v>
      </c>
      <c r="R19" s="384">
        <f t="shared" si="5"/>
        <v>42</v>
      </c>
      <c r="S19" s="385">
        <f t="shared" si="6"/>
        <v>10218.549999999999</v>
      </c>
    </row>
    <row r="20" spans="1:19" ht="20.100000000000001" customHeight="1">
      <c r="A20" s="7" t="s">
        <v>99</v>
      </c>
      <c r="B20" s="384">
        <v>0</v>
      </c>
      <c r="C20" s="385">
        <v>0</v>
      </c>
      <c r="D20" s="384">
        <v>0</v>
      </c>
      <c r="E20" s="397">
        <v>0</v>
      </c>
      <c r="F20" s="384">
        <v>0</v>
      </c>
      <c r="G20" s="385">
        <v>0</v>
      </c>
      <c r="H20" s="625">
        <v>4</v>
      </c>
      <c r="I20" s="626">
        <v>8.548</v>
      </c>
      <c r="J20" s="625">
        <v>19</v>
      </c>
      <c r="K20" s="625">
        <v>0</v>
      </c>
      <c r="L20" s="625">
        <v>19</v>
      </c>
      <c r="M20" s="626">
        <v>640.68000000000006</v>
      </c>
      <c r="N20" s="384">
        <f t="shared" si="1"/>
        <v>4</v>
      </c>
      <c r="O20" s="385">
        <f t="shared" si="2"/>
        <v>8.548</v>
      </c>
      <c r="P20" s="384">
        <f t="shared" si="3"/>
        <v>19</v>
      </c>
      <c r="Q20" s="384">
        <f t="shared" si="4"/>
        <v>0</v>
      </c>
      <c r="R20" s="384">
        <f t="shared" si="5"/>
        <v>19</v>
      </c>
      <c r="S20" s="385">
        <f t="shared" si="6"/>
        <v>640.68000000000006</v>
      </c>
    </row>
    <row r="21" spans="1:19" ht="20.100000000000001" customHeight="1">
      <c r="A21" s="7" t="s">
        <v>758</v>
      </c>
      <c r="B21" s="384">
        <v>0</v>
      </c>
      <c r="C21" s="385">
        <v>0</v>
      </c>
      <c r="D21" s="384">
        <v>0</v>
      </c>
      <c r="E21" s="397">
        <v>0</v>
      </c>
      <c r="F21" s="384">
        <v>0</v>
      </c>
      <c r="G21" s="385">
        <v>0</v>
      </c>
      <c r="H21" s="625">
        <v>5</v>
      </c>
      <c r="I21" s="626">
        <v>57.2</v>
      </c>
      <c r="J21" s="625">
        <v>37</v>
      </c>
      <c r="K21" s="625">
        <v>3</v>
      </c>
      <c r="L21" s="625">
        <v>40</v>
      </c>
      <c r="M21" s="626">
        <v>1453.3100000000002</v>
      </c>
      <c r="N21" s="384">
        <f t="shared" si="1"/>
        <v>5</v>
      </c>
      <c r="O21" s="385">
        <f t="shared" si="2"/>
        <v>57.2</v>
      </c>
      <c r="P21" s="384">
        <f t="shared" si="3"/>
        <v>37</v>
      </c>
      <c r="Q21" s="384">
        <f t="shared" si="4"/>
        <v>3</v>
      </c>
      <c r="R21" s="384">
        <f t="shared" si="5"/>
        <v>40</v>
      </c>
      <c r="S21" s="385">
        <f t="shared" si="6"/>
        <v>1453.3100000000002</v>
      </c>
    </row>
    <row r="22" spans="1:19" ht="20.100000000000001" customHeight="1">
      <c r="A22" s="7" t="s">
        <v>762</v>
      </c>
      <c r="B22" s="384">
        <v>0</v>
      </c>
      <c r="C22" s="385">
        <v>0</v>
      </c>
      <c r="D22" s="384">
        <v>0</v>
      </c>
      <c r="E22" s="397">
        <v>0</v>
      </c>
      <c r="F22" s="384">
        <v>0</v>
      </c>
      <c r="G22" s="385">
        <v>0</v>
      </c>
      <c r="H22" s="625">
        <v>1</v>
      </c>
      <c r="I22" s="626">
        <v>7.82</v>
      </c>
      <c r="J22" s="625">
        <v>6</v>
      </c>
      <c r="K22" s="625">
        <v>0</v>
      </c>
      <c r="L22" s="625">
        <v>6</v>
      </c>
      <c r="M22" s="626">
        <v>925</v>
      </c>
      <c r="N22" s="384">
        <f t="shared" si="1"/>
        <v>1</v>
      </c>
      <c r="O22" s="385">
        <f t="shared" si="2"/>
        <v>7.82</v>
      </c>
      <c r="P22" s="384">
        <f t="shared" si="3"/>
        <v>6</v>
      </c>
      <c r="Q22" s="384">
        <f t="shared" si="4"/>
        <v>0</v>
      </c>
      <c r="R22" s="384">
        <f t="shared" si="5"/>
        <v>6</v>
      </c>
      <c r="S22" s="385">
        <f t="shared" si="6"/>
        <v>925</v>
      </c>
    </row>
    <row r="23" spans="1:19" ht="20.100000000000001" customHeight="1">
      <c r="A23" s="7" t="s">
        <v>714</v>
      </c>
      <c r="B23" s="384">
        <v>0</v>
      </c>
      <c r="C23" s="385">
        <v>0</v>
      </c>
      <c r="D23" s="384">
        <v>0</v>
      </c>
      <c r="E23" s="397">
        <v>0</v>
      </c>
      <c r="F23" s="384">
        <v>0</v>
      </c>
      <c r="G23" s="385">
        <v>0</v>
      </c>
      <c r="H23" s="625">
        <v>3</v>
      </c>
      <c r="I23" s="626">
        <v>75.45</v>
      </c>
      <c r="J23" s="625">
        <v>12</v>
      </c>
      <c r="K23" s="625">
        <v>3</v>
      </c>
      <c r="L23" s="625">
        <v>15</v>
      </c>
      <c r="M23" s="626">
        <v>531.51</v>
      </c>
      <c r="N23" s="384">
        <f t="shared" si="1"/>
        <v>3</v>
      </c>
      <c r="O23" s="385">
        <f t="shared" si="2"/>
        <v>75.45</v>
      </c>
      <c r="P23" s="384">
        <f t="shared" si="3"/>
        <v>12</v>
      </c>
      <c r="Q23" s="384">
        <f t="shared" si="4"/>
        <v>3</v>
      </c>
      <c r="R23" s="384">
        <f t="shared" si="5"/>
        <v>15</v>
      </c>
      <c r="S23" s="385">
        <f t="shared" si="6"/>
        <v>531.51</v>
      </c>
    </row>
    <row r="24" spans="1:19" ht="20.100000000000001" customHeight="1">
      <c r="A24" s="7" t="s">
        <v>742</v>
      </c>
      <c r="B24" s="384">
        <v>0</v>
      </c>
      <c r="C24" s="385">
        <v>0</v>
      </c>
      <c r="D24" s="384">
        <v>0</v>
      </c>
      <c r="E24" s="397">
        <v>0</v>
      </c>
      <c r="F24" s="384">
        <v>0</v>
      </c>
      <c r="G24" s="385">
        <v>0</v>
      </c>
      <c r="H24" s="625">
        <v>2</v>
      </c>
      <c r="I24" s="626">
        <v>4.3650000000000002</v>
      </c>
      <c r="J24" s="625">
        <v>11</v>
      </c>
      <c r="K24" s="625">
        <v>3</v>
      </c>
      <c r="L24" s="625">
        <v>14</v>
      </c>
      <c r="M24" s="626">
        <v>161.73000000000002</v>
      </c>
      <c r="N24" s="384">
        <f t="shared" si="1"/>
        <v>2</v>
      </c>
      <c r="O24" s="385">
        <f t="shared" si="2"/>
        <v>4.3650000000000002</v>
      </c>
      <c r="P24" s="384">
        <f t="shared" si="3"/>
        <v>11</v>
      </c>
      <c r="Q24" s="384">
        <f t="shared" si="4"/>
        <v>3</v>
      </c>
      <c r="R24" s="384">
        <f t="shared" si="5"/>
        <v>14</v>
      </c>
      <c r="S24" s="385">
        <f t="shared" si="6"/>
        <v>161.73000000000002</v>
      </c>
    </row>
    <row r="25" spans="1:19" ht="20.100000000000001" customHeight="1">
      <c r="A25" s="7" t="s">
        <v>51</v>
      </c>
      <c r="B25" s="384">
        <v>0</v>
      </c>
      <c r="C25" s="385">
        <v>0</v>
      </c>
      <c r="D25" s="384">
        <v>0</v>
      </c>
      <c r="E25" s="397">
        <v>0</v>
      </c>
      <c r="F25" s="384">
        <v>0</v>
      </c>
      <c r="G25" s="385">
        <v>0</v>
      </c>
      <c r="H25" s="625">
        <v>2</v>
      </c>
      <c r="I25" s="626">
        <v>2.4</v>
      </c>
      <c r="J25" s="625">
        <v>11</v>
      </c>
      <c r="K25" s="625">
        <v>6</v>
      </c>
      <c r="L25" s="625">
        <v>17</v>
      </c>
      <c r="M25" s="626">
        <v>843.05</v>
      </c>
      <c r="N25" s="384">
        <f t="shared" si="1"/>
        <v>2</v>
      </c>
      <c r="O25" s="385">
        <f t="shared" si="2"/>
        <v>2.4</v>
      </c>
      <c r="P25" s="384">
        <f t="shared" si="3"/>
        <v>11</v>
      </c>
      <c r="Q25" s="384">
        <f t="shared" si="4"/>
        <v>6</v>
      </c>
      <c r="R25" s="384">
        <f t="shared" si="5"/>
        <v>17</v>
      </c>
      <c r="S25" s="385">
        <f t="shared" si="6"/>
        <v>843.05</v>
      </c>
    </row>
    <row r="26" spans="1:19" ht="20.100000000000001" customHeight="1">
      <c r="A26" s="7" t="s">
        <v>4</v>
      </c>
      <c r="B26" s="384">
        <v>0</v>
      </c>
      <c r="C26" s="385">
        <v>0</v>
      </c>
      <c r="D26" s="384">
        <v>0</v>
      </c>
      <c r="E26" s="397">
        <v>0</v>
      </c>
      <c r="F26" s="384">
        <v>0</v>
      </c>
      <c r="G26" s="385">
        <v>0</v>
      </c>
      <c r="H26" s="625">
        <v>4</v>
      </c>
      <c r="I26" s="626">
        <v>70.080444999999997</v>
      </c>
      <c r="J26" s="625">
        <v>82</v>
      </c>
      <c r="K26" s="625">
        <v>13</v>
      </c>
      <c r="L26" s="625">
        <v>95</v>
      </c>
      <c r="M26" s="626">
        <v>714.3</v>
      </c>
      <c r="N26" s="384">
        <f t="shared" si="1"/>
        <v>4</v>
      </c>
      <c r="O26" s="385">
        <f t="shared" si="2"/>
        <v>70.080444999999997</v>
      </c>
      <c r="P26" s="384">
        <f t="shared" si="3"/>
        <v>82</v>
      </c>
      <c r="Q26" s="384">
        <f t="shared" si="4"/>
        <v>13</v>
      </c>
      <c r="R26" s="384">
        <f t="shared" si="5"/>
        <v>95</v>
      </c>
      <c r="S26" s="385">
        <f t="shared" si="6"/>
        <v>714.3</v>
      </c>
    </row>
    <row r="27" spans="1:19" ht="20.100000000000001" customHeight="1">
      <c r="A27" s="7" t="s">
        <v>2</v>
      </c>
      <c r="B27" s="384">
        <v>1</v>
      </c>
      <c r="C27" s="385">
        <v>9.1</v>
      </c>
      <c r="D27" s="384">
        <v>45</v>
      </c>
      <c r="E27" s="397">
        <v>0</v>
      </c>
      <c r="F27" s="384">
        <v>45</v>
      </c>
      <c r="G27" s="385">
        <v>384</v>
      </c>
      <c r="H27" s="625">
        <v>2</v>
      </c>
      <c r="I27" s="626">
        <v>24.1754</v>
      </c>
      <c r="J27" s="625">
        <v>15</v>
      </c>
      <c r="K27" s="625">
        <v>11</v>
      </c>
      <c r="L27" s="625">
        <v>26</v>
      </c>
      <c r="M27" s="626">
        <v>629.70000000000005</v>
      </c>
      <c r="N27" s="384">
        <f t="shared" si="1"/>
        <v>3</v>
      </c>
      <c r="O27" s="385">
        <f t="shared" si="2"/>
        <v>33.275399999999998</v>
      </c>
      <c r="P27" s="384">
        <f t="shared" si="3"/>
        <v>60</v>
      </c>
      <c r="Q27" s="384">
        <f t="shared" si="4"/>
        <v>11</v>
      </c>
      <c r="R27" s="384">
        <f t="shared" si="5"/>
        <v>71</v>
      </c>
      <c r="S27" s="385">
        <f t="shared" si="6"/>
        <v>1013.7</v>
      </c>
    </row>
    <row r="28" spans="1:19" ht="20.100000000000001" customHeight="1">
      <c r="A28" s="7" t="s">
        <v>734</v>
      </c>
      <c r="B28" s="627">
        <v>0</v>
      </c>
      <c r="C28" s="628">
        <v>0</v>
      </c>
      <c r="D28" s="627">
        <v>0</v>
      </c>
      <c r="E28" s="629">
        <v>0</v>
      </c>
      <c r="F28" s="627">
        <v>0</v>
      </c>
      <c r="G28" s="628">
        <v>0</v>
      </c>
      <c r="H28" s="630">
        <v>1</v>
      </c>
      <c r="I28" s="631">
        <v>3.02</v>
      </c>
      <c r="J28" s="630">
        <v>7</v>
      </c>
      <c r="K28" s="630">
        <v>7</v>
      </c>
      <c r="L28" s="630">
        <v>14</v>
      </c>
      <c r="M28" s="631">
        <v>77.44</v>
      </c>
      <c r="N28" s="627">
        <f t="shared" si="1"/>
        <v>1</v>
      </c>
      <c r="O28" s="628">
        <f t="shared" si="2"/>
        <v>3.02</v>
      </c>
      <c r="P28" s="627">
        <f t="shared" si="3"/>
        <v>7</v>
      </c>
      <c r="Q28" s="627">
        <f t="shared" si="4"/>
        <v>7</v>
      </c>
      <c r="R28" s="627">
        <f t="shared" si="5"/>
        <v>14</v>
      </c>
      <c r="S28" s="628">
        <f t="shared" si="6"/>
        <v>77.44</v>
      </c>
    </row>
    <row r="29" spans="1:19" ht="20.100000000000001" customHeight="1">
      <c r="A29" s="579" t="s">
        <v>131</v>
      </c>
      <c r="B29" s="559">
        <f>SUM(B5:B28)</f>
        <v>2</v>
      </c>
      <c r="C29" s="560">
        <f t="shared" ref="C29:S29" si="7">SUM(C5:C28)</f>
        <v>12.1</v>
      </c>
      <c r="D29" s="559">
        <f t="shared" si="7"/>
        <v>49</v>
      </c>
      <c r="E29" s="559">
        <f t="shared" si="7"/>
        <v>0</v>
      </c>
      <c r="F29" s="559">
        <f t="shared" si="7"/>
        <v>49</v>
      </c>
      <c r="G29" s="560">
        <f t="shared" si="7"/>
        <v>439.5</v>
      </c>
      <c r="H29" s="559">
        <f t="shared" si="7"/>
        <v>45</v>
      </c>
      <c r="I29" s="560">
        <f t="shared" si="7"/>
        <v>36141.779887539997</v>
      </c>
      <c r="J29" s="559">
        <f t="shared" si="7"/>
        <v>522</v>
      </c>
      <c r="K29" s="559">
        <f t="shared" si="7"/>
        <v>310</v>
      </c>
      <c r="L29" s="559">
        <f t="shared" si="7"/>
        <v>832</v>
      </c>
      <c r="M29" s="560">
        <f t="shared" si="7"/>
        <v>25257.103999999996</v>
      </c>
      <c r="N29" s="559">
        <f t="shared" si="7"/>
        <v>47</v>
      </c>
      <c r="O29" s="560">
        <f t="shared" si="7"/>
        <v>36153.879887539995</v>
      </c>
      <c r="P29" s="559">
        <f t="shared" si="7"/>
        <v>571</v>
      </c>
      <c r="Q29" s="559">
        <f t="shared" si="7"/>
        <v>310</v>
      </c>
      <c r="R29" s="559">
        <f t="shared" si="7"/>
        <v>881</v>
      </c>
      <c r="S29" s="560">
        <f t="shared" si="7"/>
        <v>25696.603999999996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36"/>
  <sheetViews>
    <sheetView topLeftCell="A16" workbookViewId="0">
      <selection activeCell="U29" sqref="U29"/>
    </sheetView>
  </sheetViews>
  <sheetFormatPr defaultColWidth="9.125" defaultRowHeight="20.100000000000001" customHeight="1"/>
  <cols>
    <col min="1" max="1" width="7.375" style="42" customWidth="1"/>
    <col min="2" max="2" width="5.5" style="235" customWidth="1"/>
    <col min="3" max="3" width="7.5" style="237" customWidth="1"/>
    <col min="4" max="5" width="7.125" style="235" bestFit="1" customWidth="1"/>
    <col min="6" max="6" width="5.25" style="235" customWidth="1"/>
    <col min="7" max="7" width="6.875" style="237" customWidth="1"/>
    <col min="8" max="8" width="5.375" style="377" customWidth="1"/>
    <col min="9" max="9" width="8.5" style="236" customWidth="1"/>
    <col min="10" max="12" width="6.875" style="377" customWidth="1"/>
    <col min="13" max="13" width="9.875" style="236" customWidth="1"/>
    <col min="14" max="14" width="5.375" style="235" customWidth="1"/>
    <col min="15" max="15" width="9.25" style="237" bestFit="1" customWidth="1"/>
    <col min="16" max="17" width="6.75" style="235" customWidth="1"/>
    <col min="18" max="18" width="8.375" style="235" bestFit="1" customWidth="1"/>
    <col min="19" max="19" width="10" style="237" customWidth="1"/>
    <col min="20" max="16384" width="9.125" style="7"/>
  </cols>
  <sheetData>
    <row r="1" spans="1:19" ht="20.100000000000001" customHeight="1">
      <c r="A1" s="758" t="s">
        <v>1184</v>
      </c>
      <c r="B1" s="759"/>
      <c r="C1" s="758"/>
      <c r="D1" s="759"/>
      <c r="E1" s="759"/>
      <c r="F1" s="759"/>
      <c r="G1" s="758"/>
      <c r="H1" s="759"/>
      <c r="I1" s="758"/>
      <c r="J1" s="759"/>
      <c r="K1" s="759"/>
      <c r="L1" s="759"/>
      <c r="M1" s="758"/>
      <c r="N1" s="759"/>
      <c r="O1" s="758"/>
      <c r="P1" s="759"/>
      <c r="Q1" s="759"/>
      <c r="R1" s="759"/>
      <c r="S1" s="758"/>
    </row>
    <row r="2" spans="1:19" ht="20.100000000000001" customHeight="1">
      <c r="A2" s="766" t="s">
        <v>222</v>
      </c>
      <c r="B2" s="690" t="s">
        <v>205</v>
      </c>
      <c r="C2" s="688"/>
      <c r="D2" s="688"/>
      <c r="E2" s="688"/>
      <c r="F2" s="688"/>
      <c r="G2" s="689"/>
      <c r="H2" s="690" t="s">
        <v>206</v>
      </c>
      <c r="I2" s="688"/>
      <c r="J2" s="688"/>
      <c r="K2" s="688"/>
      <c r="L2" s="688"/>
      <c r="M2" s="689"/>
      <c r="N2" s="690" t="s">
        <v>148</v>
      </c>
      <c r="O2" s="688"/>
      <c r="P2" s="688"/>
      <c r="Q2" s="688"/>
      <c r="R2" s="688"/>
      <c r="S2" s="742"/>
    </row>
    <row r="3" spans="1:19" ht="20.100000000000001" customHeight="1">
      <c r="A3" s="767"/>
      <c r="B3" s="36" t="s">
        <v>132</v>
      </c>
      <c r="C3" s="35" t="s">
        <v>135</v>
      </c>
      <c r="D3" s="760" t="s">
        <v>136</v>
      </c>
      <c r="E3" s="761"/>
      <c r="F3" s="762"/>
      <c r="G3" s="278" t="s">
        <v>180</v>
      </c>
      <c r="H3" s="36" t="s">
        <v>132</v>
      </c>
      <c r="I3" s="35" t="s">
        <v>135</v>
      </c>
      <c r="J3" s="760" t="s">
        <v>136</v>
      </c>
      <c r="K3" s="761"/>
      <c r="L3" s="762"/>
      <c r="M3" s="276" t="s">
        <v>180</v>
      </c>
      <c r="N3" s="113" t="s">
        <v>132</v>
      </c>
      <c r="O3" s="114" t="s">
        <v>135</v>
      </c>
      <c r="P3" s="763" t="s">
        <v>136</v>
      </c>
      <c r="Q3" s="764"/>
      <c r="R3" s="765"/>
      <c r="S3" s="275" t="s">
        <v>180</v>
      </c>
    </row>
    <row r="4" spans="1:19" ht="20.100000000000001" customHeight="1">
      <c r="A4" s="768"/>
      <c r="B4" s="38" t="s">
        <v>137</v>
      </c>
      <c r="C4" s="37" t="s">
        <v>138</v>
      </c>
      <c r="D4" s="232" t="s">
        <v>139</v>
      </c>
      <c r="E4" s="233" t="s">
        <v>140</v>
      </c>
      <c r="F4" s="39" t="s">
        <v>131</v>
      </c>
      <c r="G4" s="279" t="s">
        <v>181</v>
      </c>
      <c r="H4" s="38" t="s">
        <v>137</v>
      </c>
      <c r="I4" s="37" t="s">
        <v>138</v>
      </c>
      <c r="J4" s="39" t="s">
        <v>139</v>
      </c>
      <c r="K4" s="40" t="s">
        <v>140</v>
      </c>
      <c r="L4" s="39" t="s">
        <v>131</v>
      </c>
      <c r="M4" s="277" t="s">
        <v>181</v>
      </c>
      <c r="N4" s="398" t="s">
        <v>137</v>
      </c>
      <c r="O4" s="234" t="s">
        <v>138</v>
      </c>
      <c r="P4" s="41" t="s">
        <v>139</v>
      </c>
      <c r="Q4" s="399" t="s">
        <v>140</v>
      </c>
      <c r="R4" s="399" t="s">
        <v>131</v>
      </c>
      <c r="S4" s="296" t="s">
        <v>181</v>
      </c>
    </row>
    <row r="5" spans="1:19" ht="20.100000000000001" customHeight="1">
      <c r="A5" s="540" t="s">
        <v>54</v>
      </c>
      <c r="B5" s="580">
        <v>0</v>
      </c>
      <c r="C5" s="581">
        <v>0</v>
      </c>
      <c r="D5" s="580">
        <v>0</v>
      </c>
      <c r="E5" s="580">
        <v>0</v>
      </c>
      <c r="F5" s="580">
        <v>0</v>
      </c>
      <c r="G5" s="581">
        <v>0</v>
      </c>
      <c r="H5" s="582">
        <v>1</v>
      </c>
      <c r="I5" s="583">
        <v>21</v>
      </c>
      <c r="J5" s="582">
        <v>16</v>
      </c>
      <c r="K5" s="582">
        <v>3</v>
      </c>
      <c r="L5" s="582">
        <v>19</v>
      </c>
      <c r="M5" s="583">
        <v>463.5</v>
      </c>
      <c r="N5" s="580">
        <f t="shared" ref="N5:S5" si="0">+B5+H5</f>
        <v>1</v>
      </c>
      <c r="O5" s="581">
        <f t="shared" si="0"/>
        <v>21</v>
      </c>
      <c r="P5" s="580">
        <f t="shared" si="0"/>
        <v>16</v>
      </c>
      <c r="Q5" s="580">
        <f t="shared" si="0"/>
        <v>3</v>
      </c>
      <c r="R5" s="580">
        <f t="shared" si="0"/>
        <v>19</v>
      </c>
      <c r="S5" s="581">
        <f t="shared" si="0"/>
        <v>463.5</v>
      </c>
    </row>
    <row r="6" spans="1:19" ht="20.100000000000001" customHeight="1">
      <c r="A6" s="545" t="s">
        <v>42</v>
      </c>
      <c r="B6" s="584">
        <v>1</v>
      </c>
      <c r="C6" s="585">
        <v>9.1</v>
      </c>
      <c r="D6" s="584">
        <v>45</v>
      </c>
      <c r="E6" s="584">
        <v>0</v>
      </c>
      <c r="F6" s="584">
        <v>45</v>
      </c>
      <c r="G6" s="585">
        <v>384</v>
      </c>
      <c r="H6" s="586">
        <v>6</v>
      </c>
      <c r="I6" s="587">
        <v>32.299999999999997</v>
      </c>
      <c r="J6" s="586">
        <v>19</v>
      </c>
      <c r="K6" s="586">
        <v>0</v>
      </c>
      <c r="L6" s="586">
        <v>19</v>
      </c>
      <c r="M6" s="587">
        <v>1903</v>
      </c>
      <c r="N6" s="584">
        <f t="shared" ref="N6:N35" si="1">+B6+H6</f>
        <v>7</v>
      </c>
      <c r="O6" s="585">
        <f t="shared" ref="O6:O35" si="2">+C6+I6</f>
        <v>41.4</v>
      </c>
      <c r="P6" s="584">
        <f t="shared" ref="P6:P35" si="3">+D6+J6</f>
        <v>64</v>
      </c>
      <c r="Q6" s="584">
        <f t="shared" ref="Q6:Q35" si="4">+E6+K6</f>
        <v>0</v>
      </c>
      <c r="R6" s="584">
        <f t="shared" ref="R6:R35" si="5">+F6+L6</f>
        <v>64</v>
      </c>
      <c r="S6" s="585">
        <f t="shared" ref="S6:S35" si="6">+G6+M6</f>
        <v>2287</v>
      </c>
    </row>
    <row r="7" spans="1:19" ht="20.100000000000001" customHeight="1">
      <c r="A7" s="545" t="s">
        <v>73</v>
      </c>
      <c r="B7" s="584">
        <v>0</v>
      </c>
      <c r="C7" s="585">
        <v>0</v>
      </c>
      <c r="D7" s="584">
        <v>0</v>
      </c>
      <c r="E7" s="584">
        <v>0</v>
      </c>
      <c r="F7" s="584">
        <v>0</v>
      </c>
      <c r="G7" s="585">
        <v>0</v>
      </c>
      <c r="H7" s="586">
        <v>1</v>
      </c>
      <c r="I7" s="587">
        <v>0.6</v>
      </c>
      <c r="J7" s="586">
        <v>7</v>
      </c>
      <c r="K7" s="586">
        <v>0</v>
      </c>
      <c r="L7" s="586">
        <v>7</v>
      </c>
      <c r="M7" s="587">
        <v>380</v>
      </c>
      <c r="N7" s="584">
        <f t="shared" si="1"/>
        <v>1</v>
      </c>
      <c r="O7" s="585">
        <f t="shared" si="2"/>
        <v>0.6</v>
      </c>
      <c r="P7" s="584">
        <f t="shared" si="3"/>
        <v>7</v>
      </c>
      <c r="Q7" s="584">
        <f t="shared" si="4"/>
        <v>0</v>
      </c>
      <c r="R7" s="584">
        <f t="shared" si="5"/>
        <v>7</v>
      </c>
      <c r="S7" s="585">
        <f t="shared" si="6"/>
        <v>380</v>
      </c>
    </row>
    <row r="8" spans="1:19" ht="20.100000000000001" customHeight="1">
      <c r="A8" s="545" t="s">
        <v>62</v>
      </c>
      <c r="B8" s="584">
        <v>0</v>
      </c>
      <c r="C8" s="585">
        <v>0</v>
      </c>
      <c r="D8" s="584">
        <v>0</v>
      </c>
      <c r="E8" s="584">
        <v>0</v>
      </c>
      <c r="F8" s="584">
        <v>0</v>
      </c>
      <c r="G8" s="585">
        <v>0</v>
      </c>
      <c r="H8" s="586">
        <v>1</v>
      </c>
      <c r="I8" s="587">
        <v>11.246</v>
      </c>
      <c r="J8" s="586">
        <v>12</v>
      </c>
      <c r="K8" s="586">
        <v>11</v>
      </c>
      <c r="L8" s="586">
        <v>23</v>
      </c>
      <c r="M8" s="587">
        <v>486</v>
      </c>
      <c r="N8" s="584">
        <f t="shared" si="1"/>
        <v>1</v>
      </c>
      <c r="O8" s="585">
        <f t="shared" si="2"/>
        <v>11.246</v>
      </c>
      <c r="P8" s="584">
        <f t="shared" si="3"/>
        <v>12</v>
      </c>
      <c r="Q8" s="584">
        <f t="shared" si="4"/>
        <v>11</v>
      </c>
      <c r="R8" s="584">
        <f t="shared" si="5"/>
        <v>23</v>
      </c>
      <c r="S8" s="585">
        <f t="shared" si="6"/>
        <v>486</v>
      </c>
    </row>
    <row r="9" spans="1:19" ht="20.100000000000001" customHeight="1">
      <c r="A9" s="545" t="s">
        <v>74</v>
      </c>
      <c r="B9" s="584">
        <v>0</v>
      </c>
      <c r="C9" s="585">
        <v>0</v>
      </c>
      <c r="D9" s="584">
        <v>0</v>
      </c>
      <c r="E9" s="584">
        <v>0</v>
      </c>
      <c r="F9" s="584">
        <v>0</v>
      </c>
      <c r="G9" s="585">
        <v>0</v>
      </c>
      <c r="H9" s="586">
        <v>1</v>
      </c>
      <c r="I9" s="587">
        <v>1.67</v>
      </c>
      <c r="J9" s="586">
        <v>3</v>
      </c>
      <c r="K9" s="586">
        <v>6</v>
      </c>
      <c r="L9" s="586">
        <v>9</v>
      </c>
      <c r="M9" s="587">
        <v>99</v>
      </c>
      <c r="N9" s="584">
        <f t="shared" si="1"/>
        <v>1</v>
      </c>
      <c r="O9" s="585">
        <f t="shared" si="2"/>
        <v>1.67</v>
      </c>
      <c r="P9" s="584">
        <f t="shared" si="3"/>
        <v>3</v>
      </c>
      <c r="Q9" s="584">
        <f t="shared" si="4"/>
        <v>6</v>
      </c>
      <c r="R9" s="584">
        <f t="shared" si="5"/>
        <v>9</v>
      </c>
      <c r="S9" s="585">
        <f t="shared" si="6"/>
        <v>99</v>
      </c>
    </row>
    <row r="10" spans="1:19" ht="20.100000000000001" customHeight="1">
      <c r="A10" s="545" t="s">
        <v>283</v>
      </c>
      <c r="B10" s="584">
        <v>0</v>
      </c>
      <c r="C10" s="585">
        <v>0</v>
      </c>
      <c r="D10" s="584">
        <v>0</v>
      </c>
      <c r="E10" s="584">
        <v>0</v>
      </c>
      <c r="F10" s="584">
        <v>0</v>
      </c>
      <c r="G10" s="585">
        <v>0</v>
      </c>
      <c r="H10" s="586">
        <v>1</v>
      </c>
      <c r="I10" s="587">
        <v>15.6</v>
      </c>
      <c r="J10" s="586">
        <v>8</v>
      </c>
      <c r="K10" s="586">
        <v>8</v>
      </c>
      <c r="L10" s="586">
        <v>16</v>
      </c>
      <c r="M10" s="587">
        <v>126</v>
      </c>
      <c r="N10" s="584">
        <f t="shared" si="1"/>
        <v>1</v>
      </c>
      <c r="O10" s="585">
        <f t="shared" si="2"/>
        <v>15.6</v>
      </c>
      <c r="P10" s="584">
        <f t="shared" si="3"/>
        <v>8</v>
      </c>
      <c r="Q10" s="584">
        <f t="shared" si="4"/>
        <v>8</v>
      </c>
      <c r="R10" s="584">
        <f t="shared" si="5"/>
        <v>16</v>
      </c>
      <c r="S10" s="585">
        <f t="shared" si="6"/>
        <v>126</v>
      </c>
    </row>
    <row r="11" spans="1:19" ht="20.100000000000001" customHeight="1">
      <c r="A11" s="545" t="s">
        <v>285</v>
      </c>
      <c r="B11" s="584">
        <v>0</v>
      </c>
      <c r="C11" s="585">
        <v>0</v>
      </c>
      <c r="D11" s="584">
        <v>0</v>
      </c>
      <c r="E11" s="584">
        <v>0</v>
      </c>
      <c r="F11" s="584">
        <v>0</v>
      </c>
      <c r="G11" s="585">
        <v>0</v>
      </c>
      <c r="H11" s="586">
        <v>1</v>
      </c>
      <c r="I11" s="587">
        <v>70</v>
      </c>
      <c r="J11" s="586">
        <v>7</v>
      </c>
      <c r="K11" s="586">
        <v>3</v>
      </c>
      <c r="L11" s="586">
        <v>10</v>
      </c>
      <c r="M11" s="587">
        <v>382</v>
      </c>
      <c r="N11" s="584">
        <f t="shared" si="1"/>
        <v>1</v>
      </c>
      <c r="O11" s="585">
        <f t="shared" si="2"/>
        <v>70</v>
      </c>
      <c r="P11" s="584">
        <f t="shared" si="3"/>
        <v>7</v>
      </c>
      <c r="Q11" s="584">
        <f t="shared" si="4"/>
        <v>3</v>
      </c>
      <c r="R11" s="584">
        <f t="shared" si="5"/>
        <v>10</v>
      </c>
      <c r="S11" s="585">
        <f t="shared" si="6"/>
        <v>382</v>
      </c>
    </row>
    <row r="12" spans="1:19" ht="20.100000000000001" customHeight="1">
      <c r="A12" s="545" t="s">
        <v>84</v>
      </c>
      <c r="B12" s="584">
        <v>0</v>
      </c>
      <c r="C12" s="585">
        <v>0</v>
      </c>
      <c r="D12" s="584">
        <v>0</v>
      </c>
      <c r="E12" s="584">
        <v>0</v>
      </c>
      <c r="F12" s="584">
        <v>0</v>
      </c>
      <c r="G12" s="585">
        <v>0</v>
      </c>
      <c r="H12" s="586">
        <v>1</v>
      </c>
      <c r="I12" s="587">
        <v>0.3</v>
      </c>
      <c r="J12" s="586">
        <v>3</v>
      </c>
      <c r="K12" s="586">
        <v>0</v>
      </c>
      <c r="L12" s="586">
        <v>3</v>
      </c>
      <c r="M12" s="587">
        <v>327</v>
      </c>
      <c r="N12" s="584">
        <f t="shared" si="1"/>
        <v>1</v>
      </c>
      <c r="O12" s="585">
        <f t="shared" si="2"/>
        <v>0.3</v>
      </c>
      <c r="P12" s="584">
        <f t="shared" si="3"/>
        <v>3</v>
      </c>
      <c r="Q12" s="584">
        <f t="shared" si="4"/>
        <v>0</v>
      </c>
      <c r="R12" s="584">
        <f t="shared" si="5"/>
        <v>3</v>
      </c>
      <c r="S12" s="585">
        <f t="shared" si="6"/>
        <v>327</v>
      </c>
    </row>
    <row r="13" spans="1:19" ht="20.100000000000001" customHeight="1">
      <c r="A13" s="545" t="s">
        <v>776</v>
      </c>
      <c r="B13" s="584">
        <v>0</v>
      </c>
      <c r="C13" s="585">
        <v>0</v>
      </c>
      <c r="D13" s="584">
        <v>0</v>
      </c>
      <c r="E13" s="584">
        <v>0</v>
      </c>
      <c r="F13" s="584">
        <v>0</v>
      </c>
      <c r="G13" s="585">
        <v>0</v>
      </c>
      <c r="H13" s="586">
        <v>1</v>
      </c>
      <c r="I13" s="587">
        <v>7.82</v>
      </c>
      <c r="J13" s="586">
        <v>6</v>
      </c>
      <c r="K13" s="586">
        <v>0</v>
      </c>
      <c r="L13" s="586">
        <v>6</v>
      </c>
      <c r="M13" s="587">
        <v>925</v>
      </c>
      <c r="N13" s="584">
        <f t="shared" si="1"/>
        <v>1</v>
      </c>
      <c r="O13" s="585">
        <f t="shared" si="2"/>
        <v>7.82</v>
      </c>
      <c r="P13" s="584">
        <f t="shared" si="3"/>
        <v>6</v>
      </c>
      <c r="Q13" s="584">
        <f t="shared" si="4"/>
        <v>0</v>
      </c>
      <c r="R13" s="584">
        <f t="shared" si="5"/>
        <v>6</v>
      </c>
      <c r="S13" s="585">
        <f t="shared" si="6"/>
        <v>925</v>
      </c>
    </row>
    <row r="14" spans="1:19" ht="20.100000000000001" customHeight="1">
      <c r="A14" s="545" t="s">
        <v>3</v>
      </c>
      <c r="B14" s="584">
        <v>0</v>
      </c>
      <c r="C14" s="585">
        <v>0</v>
      </c>
      <c r="D14" s="584">
        <v>0</v>
      </c>
      <c r="E14" s="584">
        <v>0</v>
      </c>
      <c r="F14" s="584">
        <v>0</v>
      </c>
      <c r="G14" s="585">
        <v>0</v>
      </c>
      <c r="H14" s="586">
        <v>1</v>
      </c>
      <c r="I14" s="587">
        <v>2.4980000000000002</v>
      </c>
      <c r="J14" s="586">
        <v>4</v>
      </c>
      <c r="K14" s="586">
        <v>0</v>
      </c>
      <c r="L14" s="586">
        <v>4</v>
      </c>
      <c r="M14" s="587">
        <v>93</v>
      </c>
      <c r="N14" s="584">
        <f t="shared" si="1"/>
        <v>1</v>
      </c>
      <c r="O14" s="585">
        <f t="shared" si="2"/>
        <v>2.4980000000000002</v>
      </c>
      <c r="P14" s="584">
        <f t="shared" si="3"/>
        <v>4</v>
      </c>
      <c r="Q14" s="584">
        <f t="shared" si="4"/>
        <v>0</v>
      </c>
      <c r="R14" s="584">
        <f t="shared" si="5"/>
        <v>4</v>
      </c>
      <c r="S14" s="585">
        <f t="shared" si="6"/>
        <v>93</v>
      </c>
    </row>
    <row r="15" spans="1:19" ht="20.100000000000001" customHeight="1">
      <c r="A15" s="545" t="s">
        <v>45</v>
      </c>
      <c r="B15" s="584">
        <v>0</v>
      </c>
      <c r="C15" s="585">
        <v>0</v>
      </c>
      <c r="D15" s="584">
        <v>0</v>
      </c>
      <c r="E15" s="584">
        <v>0</v>
      </c>
      <c r="F15" s="584">
        <v>0</v>
      </c>
      <c r="G15" s="585">
        <v>0</v>
      </c>
      <c r="H15" s="586">
        <v>1</v>
      </c>
      <c r="I15" s="587">
        <v>1.4</v>
      </c>
      <c r="J15" s="586">
        <v>20</v>
      </c>
      <c r="K15" s="586">
        <v>20</v>
      </c>
      <c r="L15" s="586">
        <v>40</v>
      </c>
      <c r="M15" s="587">
        <v>288.19</v>
      </c>
      <c r="N15" s="584">
        <f t="shared" si="1"/>
        <v>1</v>
      </c>
      <c r="O15" s="585">
        <f t="shared" si="2"/>
        <v>1.4</v>
      </c>
      <c r="P15" s="584">
        <f t="shared" si="3"/>
        <v>20</v>
      </c>
      <c r="Q15" s="584">
        <f t="shared" si="4"/>
        <v>20</v>
      </c>
      <c r="R15" s="584">
        <f t="shared" si="5"/>
        <v>40</v>
      </c>
      <c r="S15" s="585">
        <f t="shared" si="6"/>
        <v>288.19</v>
      </c>
    </row>
    <row r="16" spans="1:19" ht="20.100000000000001" customHeight="1">
      <c r="A16" s="545" t="s">
        <v>408</v>
      </c>
      <c r="B16" s="584">
        <v>0</v>
      </c>
      <c r="C16" s="585">
        <v>0</v>
      </c>
      <c r="D16" s="584">
        <v>0</v>
      </c>
      <c r="E16" s="584">
        <v>0</v>
      </c>
      <c r="F16" s="584">
        <v>0</v>
      </c>
      <c r="G16" s="585">
        <v>0</v>
      </c>
      <c r="H16" s="586">
        <v>1</v>
      </c>
      <c r="I16" s="587">
        <v>5.5</v>
      </c>
      <c r="J16" s="586">
        <v>10</v>
      </c>
      <c r="K16" s="586">
        <v>0</v>
      </c>
      <c r="L16" s="586">
        <v>10</v>
      </c>
      <c r="M16" s="587">
        <v>99.16</v>
      </c>
      <c r="N16" s="584">
        <f t="shared" si="1"/>
        <v>1</v>
      </c>
      <c r="O16" s="585">
        <f t="shared" si="2"/>
        <v>5.5</v>
      </c>
      <c r="P16" s="584">
        <f t="shared" si="3"/>
        <v>10</v>
      </c>
      <c r="Q16" s="584">
        <f t="shared" si="4"/>
        <v>0</v>
      </c>
      <c r="R16" s="584">
        <f t="shared" si="5"/>
        <v>10</v>
      </c>
      <c r="S16" s="585">
        <f t="shared" si="6"/>
        <v>99.16</v>
      </c>
    </row>
    <row r="17" spans="1:19" ht="20.100000000000001" customHeight="1">
      <c r="A17" s="545" t="s">
        <v>1185</v>
      </c>
      <c r="B17" s="584">
        <v>0</v>
      </c>
      <c r="C17" s="585">
        <v>0</v>
      </c>
      <c r="D17" s="584">
        <v>0</v>
      </c>
      <c r="E17" s="584">
        <v>0</v>
      </c>
      <c r="F17" s="584">
        <v>0</v>
      </c>
      <c r="G17" s="585">
        <v>0</v>
      </c>
      <c r="H17" s="586">
        <v>1</v>
      </c>
      <c r="I17" s="587">
        <v>30.77</v>
      </c>
      <c r="J17" s="586">
        <v>15</v>
      </c>
      <c r="K17" s="586">
        <v>90</v>
      </c>
      <c r="L17" s="586">
        <v>105</v>
      </c>
      <c r="M17" s="587">
        <v>364.36</v>
      </c>
      <c r="N17" s="584">
        <f t="shared" si="1"/>
        <v>1</v>
      </c>
      <c r="O17" s="585">
        <f t="shared" si="2"/>
        <v>30.77</v>
      </c>
      <c r="P17" s="584">
        <f t="shared" si="3"/>
        <v>15</v>
      </c>
      <c r="Q17" s="584">
        <f t="shared" si="4"/>
        <v>90</v>
      </c>
      <c r="R17" s="584">
        <f t="shared" si="5"/>
        <v>105</v>
      </c>
      <c r="S17" s="585">
        <f t="shared" si="6"/>
        <v>364.36</v>
      </c>
    </row>
    <row r="18" spans="1:19" ht="20.100000000000001" customHeight="1">
      <c r="A18" s="545" t="s">
        <v>23</v>
      </c>
      <c r="B18" s="584">
        <v>0</v>
      </c>
      <c r="C18" s="585">
        <v>0</v>
      </c>
      <c r="D18" s="584">
        <v>0</v>
      </c>
      <c r="E18" s="584">
        <v>0</v>
      </c>
      <c r="F18" s="584">
        <v>0</v>
      </c>
      <c r="G18" s="585">
        <v>0</v>
      </c>
      <c r="H18" s="586">
        <v>3</v>
      </c>
      <c r="I18" s="587">
        <v>14.430000000000001</v>
      </c>
      <c r="J18" s="586">
        <v>19</v>
      </c>
      <c r="K18" s="586">
        <v>4</v>
      </c>
      <c r="L18" s="586">
        <v>23</v>
      </c>
      <c r="M18" s="587">
        <v>250.51</v>
      </c>
      <c r="N18" s="584">
        <f t="shared" si="1"/>
        <v>3</v>
      </c>
      <c r="O18" s="585">
        <f t="shared" si="2"/>
        <v>14.430000000000001</v>
      </c>
      <c r="P18" s="584">
        <f t="shared" si="3"/>
        <v>19</v>
      </c>
      <c r="Q18" s="584">
        <f t="shared" si="4"/>
        <v>4</v>
      </c>
      <c r="R18" s="584">
        <f t="shared" si="5"/>
        <v>23</v>
      </c>
      <c r="S18" s="585">
        <f t="shared" si="6"/>
        <v>250.51</v>
      </c>
    </row>
    <row r="19" spans="1:19" ht="20.100000000000001" customHeight="1">
      <c r="A19" s="545" t="s">
        <v>75</v>
      </c>
      <c r="B19" s="584">
        <v>0</v>
      </c>
      <c r="C19" s="585">
        <v>0</v>
      </c>
      <c r="D19" s="584">
        <v>0</v>
      </c>
      <c r="E19" s="584">
        <v>0</v>
      </c>
      <c r="F19" s="584">
        <v>0</v>
      </c>
      <c r="G19" s="585">
        <v>0</v>
      </c>
      <c r="H19" s="586">
        <v>1</v>
      </c>
      <c r="I19" s="587">
        <v>6.8</v>
      </c>
      <c r="J19" s="586">
        <v>30</v>
      </c>
      <c r="K19" s="586">
        <v>0</v>
      </c>
      <c r="L19" s="586">
        <v>30</v>
      </c>
      <c r="M19" s="587">
        <v>484.46</v>
      </c>
      <c r="N19" s="584">
        <f t="shared" si="1"/>
        <v>1</v>
      </c>
      <c r="O19" s="585">
        <f t="shared" si="2"/>
        <v>6.8</v>
      </c>
      <c r="P19" s="584">
        <f t="shared" si="3"/>
        <v>30</v>
      </c>
      <c r="Q19" s="584">
        <f t="shared" si="4"/>
        <v>0</v>
      </c>
      <c r="R19" s="584">
        <f t="shared" si="5"/>
        <v>30</v>
      </c>
      <c r="S19" s="585">
        <f t="shared" si="6"/>
        <v>484.46</v>
      </c>
    </row>
    <row r="20" spans="1:19" ht="20.100000000000001" customHeight="1">
      <c r="A20" s="545" t="s">
        <v>22</v>
      </c>
      <c r="B20" s="584">
        <v>0</v>
      </c>
      <c r="C20" s="585">
        <v>0</v>
      </c>
      <c r="D20" s="584">
        <v>0</v>
      </c>
      <c r="E20" s="584">
        <v>0</v>
      </c>
      <c r="F20" s="584">
        <v>0</v>
      </c>
      <c r="G20" s="585">
        <v>0</v>
      </c>
      <c r="H20" s="586">
        <v>2</v>
      </c>
      <c r="I20" s="587">
        <v>11.799999999999999</v>
      </c>
      <c r="J20" s="586">
        <v>10</v>
      </c>
      <c r="K20" s="586">
        <v>4</v>
      </c>
      <c r="L20" s="586">
        <v>14</v>
      </c>
      <c r="M20" s="587">
        <v>448</v>
      </c>
      <c r="N20" s="584">
        <f t="shared" si="1"/>
        <v>2</v>
      </c>
      <c r="O20" s="585">
        <f t="shared" si="2"/>
        <v>11.799999999999999</v>
      </c>
      <c r="P20" s="584">
        <f t="shared" si="3"/>
        <v>10</v>
      </c>
      <c r="Q20" s="584">
        <f t="shared" si="4"/>
        <v>4</v>
      </c>
      <c r="R20" s="584">
        <f t="shared" si="5"/>
        <v>14</v>
      </c>
      <c r="S20" s="585">
        <f t="shared" si="6"/>
        <v>448</v>
      </c>
    </row>
    <row r="21" spans="1:19" ht="20.100000000000001" customHeight="1">
      <c r="A21" s="545" t="s">
        <v>777</v>
      </c>
      <c r="B21" s="584">
        <v>0</v>
      </c>
      <c r="C21" s="585">
        <v>0</v>
      </c>
      <c r="D21" s="584">
        <v>0</v>
      </c>
      <c r="E21" s="584">
        <v>0</v>
      </c>
      <c r="F21" s="584">
        <v>0</v>
      </c>
      <c r="G21" s="585">
        <v>0</v>
      </c>
      <c r="H21" s="586">
        <v>3</v>
      </c>
      <c r="I21" s="587">
        <v>30.130000000000003</v>
      </c>
      <c r="J21" s="586">
        <v>80</v>
      </c>
      <c r="K21" s="586">
        <v>82</v>
      </c>
      <c r="L21" s="586">
        <v>162</v>
      </c>
      <c r="M21" s="587">
        <v>1259.93</v>
      </c>
      <c r="N21" s="584">
        <f t="shared" si="1"/>
        <v>3</v>
      </c>
      <c r="O21" s="585">
        <f t="shared" si="2"/>
        <v>30.130000000000003</v>
      </c>
      <c r="P21" s="584">
        <f t="shared" si="3"/>
        <v>80</v>
      </c>
      <c r="Q21" s="584">
        <f t="shared" si="4"/>
        <v>82</v>
      </c>
      <c r="R21" s="584">
        <f t="shared" si="5"/>
        <v>162</v>
      </c>
      <c r="S21" s="585">
        <f t="shared" si="6"/>
        <v>1259.93</v>
      </c>
    </row>
    <row r="22" spans="1:19" ht="20.100000000000001" customHeight="1">
      <c r="A22" s="545" t="s">
        <v>48</v>
      </c>
      <c r="B22" s="584">
        <v>0</v>
      </c>
      <c r="C22" s="585">
        <v>0</v>
      </c>
      <c r="D22" s="584">
        <v>0</v>
      </c>
      <c r="E22" s="584">
        <v>0</v>
      </c>
      <c r="F22" s="584">
        <v>0</v>
      </c>
      <c r="G22" s="585">
        <v>0</v>
      </c>
      <c r="H22" s="586">
        <v>1</v>
      </c>
      <c r="I22" s="587">
        <v>44.080444999999997</v>
      </c>
      <c r="J22" s="586">
        <v>7</v>
      </c>
      <c r="K22" s="586">
        <v>1</v>
      </c>
      <c r="L22" s="586">
        <v>8</v>
      </c>
      <c r="M22" s="587">
        <v>348.5</v>
      </c>
      <c r="N22" s="584">
        <f t="shared" si="1"/>
        <v>1</v>
      </c>
      <c r="O22" s="585">
        <f t="shared" si="2"/>
        <v>44.080444999999997</v>
      </c>
      <c r="P22" s="584">
        <f t="shared" si="3"/>
        <v>7</v>
      </c>
      <c r="Q22" s="584">
        <f t="shared" si="4"/>
        <v>1</v>
      </c>
      <c r="R22" s="584">
        <f t="shared" si="5"/>
        <v>8</v>
      </c>
      <c r="S22" s="585">
        <f t="shared" si="6"/>
        <v>348.5</v>
      </c>
    </row>
    <row r="23" spans="1:19" ht="20.100000000000001" customHeight="1">
      <c r="A23" s="545" t="s">
        <v>20</v>
      </c>
      <c r="B23" s="584">
        <v>0</v>
      </c>
      <c r="C23" s="585">
        <v>0</v>
      </c>
      <c r="D23" s="584">
        <v>0</v>
      </c>
      <c r="E23" s="584">
        <v>0</v>
      </c>
      <c r="F23" s="584">
        <v>0</v>
      </c>
      <c r="G23" s="585">
        <v>0</v>
      </c>
      <c r="H23" s="586">
        <v>2</v>
      </c>
      <c r="I23" s="587">
        <v>35606.946042540003</v>
      </c>
      <c r="J23" s="586">
        <v>48</v>
      </c>
      <c r="K23" s="586">
        <v>0</v>
      </c>
      <c r="L23" s="586">
        <v>48</v>
      </c>
      <c r="M23" s="587">
        <v>10316.57</v>
      </c>
      <c r="N23" s="584">
        <f t="shared" si="1"/>
        <v>2</v>
      </c>
      <c r="O23" s="585">
        <f t="shared" si="2"/>
        <v>35606.946042540003</v>
      </c>
      <c r="P23" s="584">
        <f t="shared" si="3"/>
        <v>48</v>
      </c>
      <c r="Q23" s="584">
        <f t="shared" si="4"/>
        <v>0</v>
      </c>
      <c r="R23" s="584">
        <f t="shared" si="5"/>
        <v>48</v>
      </c>
      <c r="S23" s="585">
        <f t="shared" si="6"/>
        <v>10316.57</v>
      </c>
    </row>
    <row r="24" spans="1:19" ht="20.100000000000001" customHeight="1">
      <c r="A24" s="545" t="s">
        <v>507</v>
      </c>
      <c r="B24" s="584">
        <v>0</v>
      </c>
      <c r="C24" s="585">
        <v>0</v>
      </c>
      <c r="D24" s="584">
        <v>0</v>
      </c>
      <c r="E24" s="584">
        <v>0</v>
      </c>
      <c r="F24" s="584">
        <v>0</v>
      </c>
      <c r="G24" s="585">
        <v>0</v>
      </c>
      <c r="H24" s="586">
        <v>1</v>
      </c>
      <c r="I24" s="587">
        <v>30</v>
      </c>
      <c r="J24" s="586">
        <v>45</v>
      </c>
      <c r="K24" s="586">
        <v>45</v>
      </c>
      <c r="L24" s="586">
        <v>90</v>
      </c>
      <c r="M24" s="587">
        <v>1946.74</v>
      </c>
      <c r="N24" s="584">
        <f t="shared" si="1"/>
        <v>1</v>
      </c>
      <c r="O24" s="585">
        <f t="shared" si="2"/>
        <v>30</v>
      </c>
      <c r="P24" s="584">
        <f t="shared" si="3"/>
        <v>45</v>
      </c>
      <c r="Q24" s="584">
        <f t="shared" si="4"/>
        <v>45</v>
      </c>
      <c r="R24" s="584">
        <f t="shared" si="5"/>
        <v>90</v>
      </c>
      <c r="S24" s="585">
        <f t="shared" si="6"/>
        <v>1946.74</v>
      </c>
    </row>
    <row r="25" spans="1:19" ht="20.100000000000001" customHeight="1">
      <c r="A25" s="545" t="s">
        <v>999</v>
      </c>
      <c r="B25" s="584">
        <v>0</v>
      </c>
      <c r="C25" s="585">
        <v>0</v>
      </c>
      <c r="D25" s="584">
        <v>0</v>
      </c>
      <c r="E25" s="584">
        <v>0</v>
      </c>
      <c r="F25" s="584">
        <v>0</v>
      </c>
      <c r="G25" s="585">
        <v>0</v>
      </c>
      <c r="H25" s="586">
        <v>1</v>
      </c>
      <c r="I25" s="587">
        <v>115</v>
      </c>
      <c r="J25" s="586">
        <v>12</v>
      </c>
      <c r="K25" s="586">
        <v>10</v>
      </c>
      <c r="L25" s="586">
        <v>22</v>
      </c>
      <c r="M25" s="587">
        <v>1285</v>
      </c>
      <c r="N25" s="584">
        <f t="shared" si="1"/>
        <v>1</v>
      </c>
      <c r="O25" s="585">
        <f t="shared" si="2"/>
        <v>115</v>
      </c>
      <c r="P25" s="584">
        <f t="shared" si="3"/>
        <v>12</v>
      </c>
      <c r="Q25" s="584">
        <f t="shared" si="4"/>
        <v>10</v>
      </c>
      <c r="R25" s="584">
        <f t="shared" si="5"/>
        <v>22</v>
      </c>
      <c r="S25" s="585">
        <f t="shared" si="6"/>
        <v>1285</v>
      </c>
    </row>
    <row r="26" spans="1:19" ht="20.100000000000001" customHeight="1">
      <c r="A26" s="545" t="s">
        <v>513</v>
      </c>
      <c r="B26" s="584">
        <v>0</v>
      </c>
      <c r="C26" s="585">
        <v>0</v>
      </c>
      <c r="D26" s="584">
        <v>0</v>
      </c>
      <c r="E26" s="584">
        <v>0</v>
      </c>
      <c r="F26" s="584">
        <v>0</v>
      </c>
      <c r="G26" s="585">
        <v>0</v>
      </c>
      <c r="H26" s="586">
        <v>1</v>
      </c>
      <c r="I26" s="587">
        <v>25</v>
      </c>
      <c r="J26" s="586">
        <v>5</v>
      </c>
      <c r="K26" s="586">
        <v>0</v>
      </c>
      <c r="L26" s="586">
        <v>5</v>
      </c>
      <c r="M26" s="587">
        <v>290.64999999999998</v>
      </c>
      <c r="N26" s="584">
        <f t="shared" si="1"/>
        <v>1</v>
      </c>
      <c r="O26" s="585">
        <f t="shared" si="2"/>
        <v>25</v>
      </c>
      <c r="P26" s="584">
        <f t="shared" si="3"/>
        <v>5</v>
      </c>
      <c r="Q26" s="584">
        <f t="shared" si="4"/>
        <v>0</v>
      </c>
      <c r="R26" s="584">
        <f t="shared" si="5"/>
        <v>5</v>
      </c>
      <c r="S26" s="585">
        <f t="shared" si="6"/>
        <v>290.64999999999998</v>
      </c>
    </row>
    <row r="27" spans="1:19" ht="20.100000000000001" customHeight="1">
      <c r="A27" s="545" t="s">
        <v>50</v>
      </c>
      <c r="B27" s="584">
        <v>0</v>
      </c>
      <c r="C27" s="585">
        <v>0</v>
      </c>
      <c r="D27" s="584">
        <v>0</v>
      </c>
      <c r="E27" s="584">
        <v>0</v>
      </c>
      <c r="F27" s="584">
        <v>0</v>
      </c>
      <c r="G27" s="585">
        <v>0</v>
      </c>
      <c r="H27" s="586">
        <v>4</v>
      </c>
      <c r="I27" s="587">
        <v>28.004399999999997</v>
      </c>
      <c r="J27" s="586">
        <v>29</v>
      </c>
      <c r="K27" s="586">
        <v>2</v>
      </c>
      <c r="L27" s="586">
        <v>31</v>
      </c>
      <c r="M27" s="587">
        <v>1071.684</v>
      </c>
      <c r="N27" s="584">
        <f t="shared" si="1"/>
        <v>4</v>
      </c>
      <c r="O27" s="585">
        <f t="shared" si="2"/>
        <v>28.004399999999997</v>
      </c>
      <c r="P27" s="584">
        <f t="shared" si="3"/>
        <v>29</v>
      </c>
      <c r="Q27" s="584">
        <f t="shared" si="4"/>
        <v>2</v>
      </c>
      <c r="R27" s="584">
        <f t="shared" si="5"/>
        <v>31</v>
      </c>
      <c r="S27" s="585">
        <f t="shared" si="6"/>
        <v>1071.684</v>
      </c>
    </row>
    <row r="28" spans="1:19" ht="20.100000000000001" customHeight="1">
      <c r="A28" s="545" t="s">
        <v>47</v>
      </c>
      <c r="B28" s="584">
        <v>1</v>
      </c>
      <c r="C28" s="585">
        <v>3</v>
      </c>
      <c r="D28" s="584">
        <v>4</v>
      </c>
      <c r="E28" s="584">
        <v>0</v>
      </c>
      <c r="F28" s="584">
        <v>4</v>
      </c>
      <c r="G28" s="585">
        <v>55.5</v>
      </c>
      <c r="H28" s="586">
        <v>0</v>
      </c>
      <c r="I28" s="587">
        <v>0</v>
      </c>
      <c r="J28" s="586">
        <v>0</v>
      </c>
      <c r="K28" s="586">
        <v>0</v>
      </c>
      <c r="L28" s="586">
        <v>0</v>
      </c>
      <c r="M28" s="587">
        <v>0</v>
      </c>
      <c r="N28" s="584">
        <f t="shared" si="1"/>
        <v>1</v>
      </c>
      <c r="O28" s="585">
        <f t="shared" si="2"/>
        <v>3</v>
      </c>
      <c r="P28" s="584">
        <f t="shared" si="3"/>
        <v>4</v>
      </c>
      <c r="Q28" s="584">
        <f t="shared" si="4"/>
        <v>0</v>
      </c>
      <c r="R28" s="584">
        <f t="shared" si="5"/>
        <v>4</v>
      </c>
      <c r="S28" s="585">
        <f t="shared" si="6"/>
        <v>55.5</v>
      </c>
    </row>
    <row r="29" spans="1:19" ht="20.100000000000001" customHeight="1">
      <c r="A29" s="545" t="s">
        <v>543</v>
      </c>
      <c r="B29" s="584">
        <v>0</v>
      </c>
      <c r="C29" s="585">
        <v>0</v>
      </c>
      <c r="D29" s="584">
        <v>0</v>
      </c>
      <c r="E29" s="584">
        <v>0</v>
      </c>
      <c r="F29" s="584">
        <v>0</v>
      </c>
      <c r="G29" s="585">
        <v>0</v>
      </c>
      <c r="H29" s="586">
        <v>1</v>
      </c>
      <c r="I29" s="587">
        <v>1.7849999999999999</v>
      </c>
      <c r="J29" s="586">
        <v>5</v>
      </c>
      <c r="K29" s="586">
        <v>3</v>
      </c>
      <c r="L29" s="586">
        <v>8</v>
      </c>
      <c r="M29" s="587">
        <v>96.23</v>
      </c>
      <c r="N29" s="584">
        <f t="shared" si="1"/>
        <v>1</v>
      </c>
      <c r="O29" s="585">
        <f t="shared" si="2"/>
        <v>1.7849999999999999</v>
      </c>
      <c r="P29" s="584">
        <f t="shared" si="3"/>
        <v>5</v>
      </c>
      <c r="Q29" s="584">
        <f t="shared" si="4"/>
        <v>3</v>
      </c>
      <c r="R29" s="584">
        <f t="shared" si="5"/>
        <v>8</v>
      </c>
      <c r="S29" s="585">
        <f t="shared" si="6"/>
        <v>96.23</v>
      </c>
    </row>
    <row r="30" spans="1:19" ht="20.100000000000001" customHeight="1">
      <c r="A30" s="545" t="s">
        <v>1000</v>
      </c>
      <c r="B30" s="584">
        <v>0</v>
      </c>
      <c r="C30" s="585">
        <v>0</v>
      </c>
      <c r="D30" s="584">
        <v>0</v>
      </c>
      <c r="E30" s="584">
        <v>0</v>
      </c>
      <c r="F30" s="584">
        <v>0</v>
      </c>
      <c r="G30" s="585">
        <v>0</v>
      </c>
      <c r="H30" s="586">
        <v>2</v>
      </c>
      <c r="I30" s="587">
        <v>3.65</v>
      </c>
      <c r="J30" s="586">
        <v>11</v>
      </c>
      <c r="K30" s="586">
        <v>0</v>
      </c>
      <c r="L30" s="586">
        <v>11</v>
      </c>
      <c r="M30" s="587">
        <v>187.65</v>
      </c>
      <c r="N30" s="584">
        <f t="shared" si="1"/>
        <v>2</v>
      </c>
      <c r="O30" s="585">
        <f t="shared" si="2"/>
        <v>3.65</v>
      </c>
      <c r="P30" s="584">
        <f t="shared" si="3"/>
        <v>11</v>
      </c>
      <c r="Q30" s="584">
        <f t="shared" si="4"/>
        <v>0</v>
      </c>
      <c r="R30" s="584">
        <f t="shared" si="5"/>
        <v>11</v>
      </c>
      <c r="S30" s="585">
        <f t="shared" si="6"/>
        <v>187.65</v>
      </c>
    </row>
    <row r="31" spans="1:19" ht="20.100000000000001" customHeight="1">
      <c r="A31" s="545" t="s">
        <v>567</v>
      </c>
      <c r="B31" s="584">
        <v>0</v>
      </c>
      <c r="C31" s="585">
        <v>0</v>
      </c>
      <c r="D31" s="584">
        <v>0</v>
      </c>
      <c r="E31" s="584">
        <v>0</v>
      </c>
      <c r="F31" s="584">
        <v>0</v>
      </c>
      <c r="G31" s="585">
        <v>0</v>
      </c>
      <c r="H31" s="586">
        <v>1</v>
      </c>
      <c r="I31" s="587">
        <v>0.3</v>
      </c>
      <c r="J31" s="586">
        <v>10</v>
      </c>
      <c r="K31" s="586">
        <v>0</v>
      </c>
      <c r="L31" s="586">
        <v>10</v>
      </c>
      <c r="M31" s="587">
        <v>525.05999999999995</v>
      </c>
      <c r="N31" s="584">
        <f t="shared" si="1"/>
        <v>1</v>
      </c>
      <c r="O31" s="585">
        <f t="shared" si="2"/>
        <v>0.3</v>
      </c>
      <c r="P31" s="584">
        <f t="shared" si="3"/>
        <v>10</v>
      </c>
      <c r="Q31" s="584">
        <f t="shared" si="4"/>
        <v>0</v>
      </c>
      <c r="R31" s="584">
        <f t="shared" si="5"/>
        <v>10</v>
      </c>
      <c r="S31" s="585">
        <f t="shared" si="6"/>
        <v>525.05999999999995</v>
      </c>
    </row>
    <row r="32" spans="1:19" ht="20.100000000000001" customHeight="1">
      <c r="A32" s="545" t="s">
        <v>57</v>
      </c>
      <c r="B32" s="584">
        <v>0</v>
      </c>
      <c r="C32" s="585">
        <v>0</v>
      </c>
      <c r="D32" s="584">
        <v>0</v>
      </c>
      <c r="E32" s="584">
        <v>0</v>
      </c>
      <c r="F32" s="584">
        <v>0</v>
      </c>
      <c r="G32" s="585">
        <v>0</v>
      </c>
      <c r="H32" s="586">
        <v>1</v>
      </c>
      <c r="I32" s="587">
        <v>0.35</v>
      </c>
      <c r="J32" s="586">
        <v>8</v>
      </c>
      <c r="K32" s="586">
        <v>0</v>
      </c>
      <c r="L32" s="586">
        <v>8</v>
      </c>
      <c r="M32" s="587">
        <v>79.08</v>
      </c>
      <c r="N32" s="584">
        <f t="shared" si="1"/>
        <v>1</v>
      </c>
      <c r="O32" s="585">
        <f t="shared" si="2"/>
        <v>0.35</v>
      </c>
      <c r="P32" s="584">
        <f t="shared" si="3"/>
        <v>8</v>
      </c>
      <c r="Q32" s="584">
        <f t="shared" si="4"/>
        <v>0</v>
      </c>
      <c r="R32" s="584">
        <f t="shared" si="5"/>
        <v>8</v>
      </c>
      <c r="S32" s="585">
        <f t="shared" si="6"/>
        <v>79.08</v>
      </c>
    </row>
    <row r="33" spans="1:19" ht="20.100000000000001" customHeight="1">
      <c r="A33" s="545" t="s">
        <v>634</v>
      </c>
      <c r="B33" s="584">
        <v>0</v>
      </c>
      <c r="C33" s="585">
        <v>0</v>
      </c>
      <c r="D33" s="584">
        <v>0</v>
      </c>
      <c r="E33" s="584">
        <v>0</v>
      </c>
      <c r="F33" s="584">
        <v>0</v>
      </c>
      <c r="G33" s="585">
        <v>0</v>
      </c>
      <c r="H33" s="586">
        <v>1</v>
      </c>
      <c r="I33" s="587">
        <v>9</v>
      </c>
      <c r="J33" s="586">
        <v>25</v>
      </c>
      <c r="K33" s="586">
        <v>3</v>
      </c>
      <c r="L33" s="586">
        <v>28</v>
      </c>
      <c r="M33" s="587">
        <v>247</v>
      </c>
      <c r="N33" s="584">
        <f t="shared" si="1"/>
        <v>1</v>
      </c>
      <c r="O33" s="585">
        <f t="shared" si="2"/>
        <v>9</v>
      </c>
      <c r="P33" s="584">
        <f t="shared" si="3"/>
        <v>25</v>
      </c>
      <c r="Q33" s="584">
        <f t="shared" si="4"/>
        <v>3</v>
      </c>
      <c r="R33" s="584">
        <f t="shared" si="5"/>
        <v>28</v>
      </c>
      <c r="S33" s="585">
        <f t="shared" si="6"/>
        <v>247</v>
      </c>
    </row>
    <row r="34" spans="1:19" ht="20.100000000000001" customHeight="1">
      <c r="A34" s="545" t="s">
        <v>1186</v>
      </c>
      <c r="B34" s="584">
        <v>0</v>
      </c>
      <c r="C34" s="585">
        <v>0</v>
      </c>
      <c r="D34" s="584">
        <v>0</v>
      </c>
      <c r="E34" s="584">
        <v>0</v>
      </c>
      <c r="F34" s="584">
        <v>0</v>
      </c>
      <c r="G34" s="585">
        <v>0</v>
      </c>
      <c r="H34" s="586">
        <v>1</v>
      </c>
      <c r="I34" s="587">
        <v>12</v>
      </c>
      <c r="J34" s="586">
        <v>44</v>
      </c>
      <c r="K34" s="586">
        <v>9</v>
      </c>
      <c r="L34" s="586">
        <v>53</v>
      </c>
      <c r="M34" s="587">
        <v>20.78</v>
      </c>
      <c r="N34" s="584">
        <f t="shared" si="1"/>
        <v>1</v>
      </c>
      <c r="O34" s="585">
        <f t="shared" si="2"/>
        <v>12</v>
      </c>
      <c r="P34" s="584">
        <f t="shared" si="3"/>
        <v>44</v>
      </c>
      <c r="Q34" s="584">
        <f t="shared" si="4"/>
        <v>9</v>
      </c>
      <c r="R34" s="584">
        <f t="shared" si="5"/>
        <v>53</v>
      </c>
      <c r="S34" s="585">
        <f t="shared" si="6"/>
        <v>20.78</v>
      </c>
    </row>
    <row r="35" spans="1:19" ht="20.100000000000001" customHeight="1">
      <c r="A35" s="550" t="s">
        <v>779</v>
      </c>
      <c r="B35" s="588">
        <v>0</v>
      </c>
      <c r="C35" s="589">
        <v>0</v>
      </c>
      <c r="D35" s="588">
        <v>0</v>
      </c>
      <c r="E35" s="588">
        <v>0</v>
      </c>
      <c r="F35" s="588">
        <v>0</v>
      </c>
      <c r="G35" s="589">
        <v>0</v>
      </c>
      <c r="H35" s="590">
        <v>1</v>
      </c>
      <c r="I35" s="591">
        <v>1.8</v>
      </c>
      <c r="J35" s="590">
        <v>4</v>
      </c>
      <c r="K35" s="590">
        <v>6</v>
      </c>
      <c r="L35" s="590">
        <v>10</v>
      </c>
      <c r="M35" s="591">
        <v>463.05</v>
      </c>
      <c r="N35" s="588">
        <f t="shared" si="1"/>
        <v>1</v>
      </c>
      <c r="O35" s="589">
        <f t="shared" si="2"/>
        <v>1.8</v>
      </c>
      <c r="P35" s="588">
        <f t="shared" si="3"/>
        <v>4</v>
      </c>
      <c r="Q35" s="588">
        <f t="shared" si="4"/>
        <v>6</v>
      </c>
      <c r="R35" s="588">
        <f t="shared" si="5"/>
        <v>10</v>
      </c>
      <c r="S35" s="589">
        <f t="shared" si="6"/>
        <v>463.05</v>
      </c>
    </row>
    <row r="36" spans="1:19" ht="20.100000000000001" customHeight="1">
      <c r="A36" s="538" t="s">
        <v>131</v>
      </c>
      <c r="B36" s="559">
        <f>SUM(B5:B35)</f>
        <v>2</v>
      </c>
      <c r="C36" s="560">
        <f t="shared" ref="C36:S36" si="7">SUM(C5:C35)</f>
        <v>12.1</v>
      </c>
      <c r="D36" s="559">
        <f t="shared" si="7"/>
        <v>49</v>
      </c>
      <c r="E36" s="559">
        <f t="shared" si="7"/>
        <v>0</v>
      </c>
      <c r="F36" s="559">
        <f t="shared" si="7"/>
        <v>49</v>
      </c>
      <c r="G36" s="560">
        <f t="shared" si="7"/>
        <v>439.5</v>
      </c>
      <c r="H36" s="559">
        <f t="shared" si="7"/>
        <v>45</v>
      </c>
      <c r="I36" s="560">
        <f t="shared" si="7"/>
        <v>36141.779887540011</v>
      </c>
      <c r="J36" s="559">
        <f t="shared" si="7"/>
        <v>522</v>
      </c>
      <c r="K36" s="559">
        <f t="shared" si="7"/>
        <v>310</v>
      </c>
      <c r="L36" s="559">
        <f t="shared" si="7"/>
        <v>832</v>
      </c>
      <c r="M36" s="560">
        <f t="shared" si="7"/>
        <v>25257.104000000007</v>
      </c>
      <c r="N36" s="559">
        <f t="shared" si="7"/>
        <v>47</v>
      </c>
      <c r="O36" s="560">
        <f t="shared" si="7"/>
        <v>36153.87988754001</v>
      </c>
      <c r="P36" s="559">
        <f t="shared" si="7"/>
        <v>571</v>
      </c>
      <c r="Q36" s="559">
        <f t="shared" si="7"/>
        <v>310</v>
      </c>
      <c r="R36" s="559">
        <f t="shared" si="7"/>
        <v>881</v>
      </c>
      <c r="S36" s="560">
        <f t="shared" si="7"/>
        <v>25696.604000000007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7"/>
  <sheetViews>
    <sheetView workbookViewId="0">
      <selection activeCell="O12" sqref="O12"/>
    </sheetView>
  </sheetViews>
  <sheetFormatPr defaultRowHeight="20.100000000000001" customHeight="1"/>
  <cols>
    <col min="1" max="1" width="10.375" customWidth="1"/>
    <col min="2" max="4" width="8.375" customWidth="1"/>
    <col min="5" max="7" width="11.75" style="154" customWidth="1"/>
    <col min="8" max="8" width="11" customWidth="1"/>
    <col min="9" max="9" width="9.625" bestFit="1" customWidth="1"/>
    <col min="10" max="10" width="9.375" style="14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266" t="s">
        <v>981</v>
      </c>
      <c r="B1" s="65"/>
      <c r="C1" s="65"/>
      <c r="D1" s="65"/>
      <c r="E1" s="407"/>
      <c r="F1" s="407"/>
      <c r="G1" s="407"/>
      <c r="H1" s="66"/>
      <c r="I1" s="66"/>
    </row>
    <row r="2" spans="1:10" ht="20.100000000000001" customHeight="1">
      <c r="A2" s="306"/>
      <c r="B2" s="771" t="s">
        <v>158</v>
      </c>
      <c r="C2" s="772"/>
      <c r="D2" s="773"/>
      <c r="E2" s="771" t="s">
        <v>159</v>
      </c>
      <c r="F2" s="772"/>
      <c r="G2" s="773"/>
      <c r="H2" s="771" t="s">
        <v>136</v>
      </c>
      <c r="I2" s="772"/>
      <c r="J2" s="773"/>
    </row>
    <row r="3" spans="1:10" ht="20.100000000000001" customHeight="1">
      <c r="A3" s="181" t="s">
        <v>160</v>
      </c>
      <c r="B3" s="769"/>
      <c r="C3" s="770"/>
      <c r="D3" s="400"/>
      <c r="E3" s="770"/>
      <c r="F3" s="770"/>
      <c r="G3" s="411"/>
      <c r="H3" s="770"/>
      <c r="I3" s="770"/>
      <c r="J3" s="593"/>
    </row>
    <row r="4" spans="1:10" ht="20.100000000000001" customHeight="1">
      <c r="A4" s="405"/>
      <c r="B4" s="406" t="s">
        <v>775</v>
      </c>
      <c r="C4" s="406" t="s">
        <v>952</v>
      </c>
      <c r="D4" s="406" t="s">
        <v>976</v>
      </c>
      <c r="E4" s="408" t="s">
        <v>775</v>
      </c>
      <c r="F4" s="408" t="s">
        <v>952</v>
      </c>
      <c r="G4" s="408" t="s">
        <v>976</v>
      </c>
      <c r="H4" s="406" t="s">
        <v>775</v>
      </c>
      <c r="I4" s="406" t="s">
        <v>952</v>
      </c>
      <c r="J4" s="594" t="s">
        <v>976</v>
      </c>
    </row>
    <row r="5" spans="1:10" ht="20.100000000000001" customHeight="1">
      <c r="A5" s="307" t="s">
        <v>162</v>
      </c>
      <c r="B5" s="401">
        <v>67</v>
      </c>
      <c r="C5" s="401">
        <v>74</v>
      </c>
      <c r="D5" s="401">
        <v>66</v>
      </c>
      <c r="E5" s="409">
        <v>13078.341133</v>
      </c>
      <c r="F5" s="409">
        <v>3826.1113640000003</v>
      </c>
      <c r="G5" s="409">
        <v>1776.23</v>
      </c>
      <c r="H5" s="402">
        <v>2806</v>
      </c>
      <c r="I5" s="402">
        <v>3965</v>
      </c>
      <c r="J5" s="592">
        <v>1489</v>
      </c>
    </row>
    <row r="6" spans="1:10" ht="20.100000000000001" customHeight="1">
      <c r="A6" s="307" t="s">
        <v>162</v>
      </c>
      <c r="B6" s="401">
        <v>70</v>
      </c>
      <c r="C6" s="401">
        <v>72</v>
      </c>
      <c r="D6" s="401">
        <v>113</v>
      </c>
      <c r="E6" s="409">
        <v>2002.922906</v>
      </c>
      <c r="F6" s="409">
        <v>8504.5597830000042</v>
      </c>
      <c r="G6" s="409">
        <v>2239.9899999999998</v>
      </c>
      <c r="H6" s="402">
        <v>1660</v>
      </c>
      <c r="I6" s="402">
        <v>1754</v>
      </c>
      <c r="J6" s="592">
        <v>2940</v>
      </c>
    </row>
    <row r="7" spans="1:10" ht="20.100000000000001" customHeight="1">
      <c r="A7" s="307" t="s">
        <v>163</v>
      </c>
      <c r="B7" s="401">
        <v>66</v>
      </c>
      <c r="C7" s="401">
        <v>59</v>
      </c>
      <c r="D7" s="401">
        <v>106</v>
      </c>
      <c r="E7" s="409">
        <v>1463.2695000000001</v>
      </c>
      <c r="F7" s="409">
        <v>1179.6375</v>
      </c>
      <c r="G7" s="409">
        <v>1722.69</v>
      </c>
      <c r="H7" s="402">
        <v>1321</v>
      </c>
      <c r="I7" s="402">
        <v>1784</v>
      </c>
      <c r="J7" s="592">
        <v>2344</v>
      </c>
    </row>
    <row r="8" spans="1:10" ht="20.100000000000001" customHeight="1">
      <c r="A8" s="307" t="s">
        <v>164</v>
      </c>
      <c r="B8" s="401">
        <v>44</v>
      </c>
      <c r="C8" s="401">
        <v>56</v>
      </c>
      <c r="D8" s="401">
        <v>47</v>
      </c>
      <c r="E8" s="409">
        <v>985.81600000000003</v>
      </c>
      <c r="F8" s="409">
        <v>1796.2210889999999</v>
      </c>
      <c r="G8" s="409">
        <v>36153.879999999997</v>
      </c>
      <c r="H8" s="402">
        <v>1305</v>
      </c>
      <c r="I8" s="402">
        <v>1793</v>
      </c>
      <c r="J8" s="592">
        <v>881</v>
      </c>
    </row>
    <row r="9" spans="1:10" ht="20.100000000000001" customHeight="1">
      <c r="A9" s="307" t="s">
        <v>165</v>
      </c>
      <c r="B9" s="401">
        <v>76</v>
      </c>
      <c r="C9" s="401">
        <v>82</v>
      </c>
      <c r="D9" s="401"/>
      <c r="E9" s="409">
        <v>4375.4473840000001</v>
      </c>
      <c r="F9" s="409">
        <v>1260.8300540000002</v>
      </c>
      <c r="G9" s="409"/>
      <c r="H9" s="402">
        <v>2357</v>
      </c>
      <c r="I9" s="402">
        <v>1123</v>
      </c>
      <c r="J9" s="592"/>
    </row>
    <row r="10" spans="1:10" ht="20.100000000000001" customHeight="1">
      <c r="A10" s="307" t="s">
        <v>166</v>
      </c>
      <c r="B10" s="401">
        <v>62</v>
      </c>
      <c r="C10" s="401">
        <v>165</v>
      </c>
      <c r="D10" s="401"/>
      <c r="E10" s="409">
        <v>1740.7111299999999</v>
      </c>
      <c r="F10" s="409">
        <v>3902.3282609999987</v>
      </c>
      <c r="G10" s="409"/>
      <c r="H10" s="402">
        <v>1408</v>
      </c>
      <c r="I10" s="402">
        <v>3671</v>
      </c>
      <c r="J10" s="592"/>
    </row>
    <row r="11" spans="1:10" ht="20.100000000000001" customHeight="1">
      <c r="A11" s="307" t="s">
        <v>167</v>
      </c>
      <c r="B11" s="401">
        <v>59</v>
      </c>
      <c r="C11" s="401">
        <v>120</v>
      </c>
      <c r="D11" s="401"/>
      <c r="E11" s="409">
        <v>2983.7193550000002</v>
      </c>
      <c r="F11" s="409">
        <v>4710.1562610000001</v>
      </c>
      <c r="G11" s="409"/>
      <c r="H11" s="402">
        <v>1858</v>
      </c>
      <c r="I11" s="402">
        <v>2298</v>
      </c>
      <c r="J11" s="592"/>
    </row>
    <row r="12" spans="1:10" ht="20.100000000000001" customHeight="1">
      <c r="A12" s="307" t="s">
        <v>168</v>
      </c>
      <c r="B12" s="401">
        <v>46</v>
      </c>
      <c r="C12" s="401">
        <v>155</v>
      </c>
      <c r="D12" s="401"/>
      <c r="E12" s="409">
        <v>907.47375</v>
      </c>
      <c r="F12" s="409">
        <v>1414.1716999999996</v>
      </c>
      <c r="G12" s="409"/>
      <c r="H12" s="402">
        <v>1532</v>
      </c>
      <c r="I12" s="402">
        <v>2599</v>
      </c>
      <c r="J12" s="592"/>
    </row>
    <row r="13" spans="1:10" ht="20.100000000000001" customHeight="1">
      <c r="A13" s="307" t="s">
        <v>169</v>
      </c>
      <c r="B13" s="401">
        <v>45</v>
      </c>
      <c r="C13" s="401">
        <v>110</v>
      </c>
      <c r="D13" s="401"/>
      <c r="E13" s="409">
        <v>6089.9473319999997</v>
      </c>
      <c r="F13" s="409">
        <v>1856.3749770000002</v>
      </c>
      <c r="G13" s="409"/>
      <c r="H13" s="402">
        <v>2512</v>
      </c>
      <c r="I13" s="402">
        <v>4348</v>
      </c>
      <c r="J13" s="592"/>
    </row>
    <row r="14" spans="1:10" ht="20.100000000000001" customHeight="1">
      <c r="A14" s="307" t="s">
        <v>170</v>
      </c>
      <c r="B14" s="401">
        <v>46</v>
      </c>
      <c r="C14" s="401">
        <v>117</v>
      </c>
      <c r="D14" s="401"/>
      <c r="E14" s="409">
        <v>1700.847677</v>
      </c>
      <c r="F14" s="409">
        <v>5204.3875529999978</v>
      </c>
      <c r="G14" s="409"/>
      <c r="H14" s="402">
        <v>1514</v>
      </c>
      <c r="I14" s="402">
        <v>3830</v>
      </c>
      <c r="J14" s="592"/>
    </row>
    <row r="15" spans="1:10" ht="20.100000000000001" customHeight="1">
      <c r="A15" s="307" t="s">
        <v>171</v>
      </c>
      <c r="B15" s="401">
        <v>61</v>
      </c>
      <c r="C15" s="401">
        <v>73</v>
      </c>
      <c r="D15" s="401"/>
      <c r="E15" s="409">
        <v>2561.4940120000001</v>
      </c>
      <c r="F15" s="409">
        <v>2263.3330349999997</v>
      </c>
      <c r="G15" s="409"/>
      <c r="H15" s="402">
        <v>1315</v>
      </c>
      <c r="I15" s="402">
        <v>2474</v>
      </c>
      <c r="J15" s="592"/>
    </row>
    <row r="16" spans="1:10" ht="20.100000000000001" customHeight="1">
      <c r="A16" s="307" t="s">
        <v>172</v>
      </c>
      <c r="B16" s="403">
        <v>67</v>
      </c>
      <c r="C16" s="403">
        <v>57</v>
      </c>
      <c r="D16" s="403"/>
      <c r="E16" s="410">
        <v>2767.9185649999999</v>
      </c>
      <c r="F16" s="410">
        <v>1816.6700000000003</v>
      </c>
      <c r="G16" s="410"/>
      <c r="H16" s="404">
        <v>1941</v>
      </c>
      <c r="I16" s="404">
        <v>1212</v>
      </c>
      <c r="J16" s="595"/>
    </row>
    <row r="17" spans="1:10" ht="20.100000000000001" customHeight="1">
      <c r="A17" s="308" t="s">
        <v>131</v>
      </c>
      <c r="B17" s="106">
        <f>SUM(B5:B16)</f>
        <v>709</v>
      </c>
      <c r="C17" s="106">
        <f t="shared" ref="C17:I17" si="0">SUM(C5:C16)</f>
        <v>1140</v>
      </c>
      <c r="D17" s="106">
        <f t="shared" si="0"/>
        <v>332</v>
      </c>
      <c r="E17" s="107">
        <f t="shared" si="0"/>
        <v>40657.908744</v>
      </c>
      <c r="F17" s="107">
        <f t="shared" si="0"/>
        <v>37734.781577000002</v>
      </c>
      <c r="G17" s="107">
        <f t="shared" si="0"/>
        <v>41892.789999999994</v>
      </c>
      <c r="H17" s="106">
        <f t="shared" si="0"/>
        <v>21529</v>
      </c>
      <c r="I17" s="106">
        <f t="shared" si="0"/>
        <v>30851</v>
      </c>
      <c r="J17" s="596">
        <f>SUM(J5:J16)</f>
        <v>7654</v>
      </c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>
      <selection activeCell="P12" sqref="P12"/>
    </sheetView>
  </sheetViews>
  <sheetFormatPr defaultRowHeight="20.100000000000001" customHeight="1"/>
  <cols>
    <col min="1" max="1" width="10.125" customWidth="1"/>
    <col min="2" max="11" width="9" customWidth="1"/>
    <col min="12" max="12" width="9" style="188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267" t="s">
        <v>946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187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</row>
    <row r="2" spans="1:254" ht="23.25" customHeight="1">
      <c r="A2" s="265" t="s">
        <v>982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187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</row>
    <row r="3" spans="1:254" ht="20.100000000000001" customHeight="1">
      <c r="A3" s="412"/>
      <c r="B3" s="774" t="s">
        <v>158</v>
      </c>
      <c r="C3" s="775"/>
      <c r="D3" s="775"/>
      <c r="E3" s="775"/>
      <c r="F3" s="775"/>
      <c r="G3" s="776"/>
      <c r="H3" s="777" t="s">
        <v>136</v>
      </c>
      <c r="I3" s="778"/>
      <c r="J3" s="778"/>
      <c r="K3" s="778"/>
      <c r="L3" s="778"/>
      <c r="M3" s="779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</row>
    <row r="4" spans="1:254" ht="20.100000000000001" customHeight="1">
      <c r="A4" s="413" t="s">
        <v>160</v>
      </c>
      <c r="B4" s="780" t="s">
        <v>141</v>
      </c>
      <c r="C4" s="781"/>
      <c r="D4" s="782"/>
      <c r="E4" s="783" t="s">
        <v>781</v>
      </c>
      <c r="F4" s="784"/>
      <c r="G4" s="785"/>
      <c r="H4" s="777" t="s">
        <v>141</v>
      </c>
      <c r="I4" s="778"/>
      <c r="J4" s="779"/>
      <c r="K4" s="783" t="s">
        <v>781</v>
      </c>
      <c r="L4" s="784"/>
      <c r="M4" s="785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20.100000000000001" customHeight="1">
      <c r="A5" s="414"/>
      <c r="B5" s="415" t="s">
        <v>775</v>
      </c>
      <c r="C5" s="415" t="s">
        <v>952</v>
      </c>
      <c r="D5" s="415" t="s">
        <v>976</v>
      </c>
      <c r="E5" s="416" t="s">
        <v>775</v>
      </c>
      <c r="F5" s="417" t="s">
        <v>952</v>
      </c>
      <c r="G5" s="416" t="s">
        <v>976</v>
      </c>
      <c r="H5" s="418" t="s">
        <v>775</v>
      </c>
      <c r="I5" s="418" t="s">
        <v>952</v>
      </c>
      <c r="J5" s="418" t="s">
        <v>976</v>
      </c>
      <c r="K5" s="417" t="s">
        <v>775</v>
      </c>
      <c r="L5" s="419" t="s">
        <v>952</v>
      </c>
      <c r="M5" s="420" t="s">
        <v>976</v>
      </c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54" s="51" customFormat="1" ht="20.100000000000001" customHeight="1">
      <c r="A6" s="421" t="s">
        <v>162</v>
      </c>
      <c r="B6" s="422">
        <v>204</v>
      </c>
      <c r="C6" s="423">
        <v>163</v>
      </c>
      <c r="D6" s="424">
        <v>143</v>
      </c>
      <c r="E6" s="425">
        <v>67</v>
      </c>
      <c r="F6" s="426">
        <v>74</v>
      </c>
      <c r="G6" s="427">
        <v>66</v>
      </c>
      <c r="H6" s="428">
        <v>9033</v>
      </c>
      <c r="I6" s="429">
        <v>3416</v>
      </c>
      <c r="J6" s="430">
        <v>3706</v>
      </c>
      <c r="K6" s="431">
        <v>2806</v>
      </c>
      <c r="L6" s="432">
        <v>3965</v>
      </c>
      <c r="M6" s="433">
        <v>1489</v>
      </c>
      <c r="N6" s="67"/>
      <c r="O6" s="69"/>
    </row>
    <row r="7" spans="1:254" s="51" customFormat="1" ht="20.100000000000001" customHeight="1">
      <c r="A7" s="434" t="s">
        <v>162</v>
      </c>
      <c r="B7" s="435">
        <v>177</v>
      </c>
      <c r="C7" s="436">
        <v>184</v>
      </c>
      <c r="D7" s="436">
        <v>190</v>
      </c>
      <c r="E7" s="425">
        <v>70</v>
      </c>
      <c r="F7" s="426">
        <v>72</v>
      </c>
      <c r="G7" s="427">
        <v>113</v>
      </c>
      <c r="H7" s="435">
        <v>5424</v>
      </c>
      <c r="I7" s="437">
        <v>3391</v>
      </c>
      <c r="J7" s="438">
        <v>3934</v>
      </c>
      <c r="K7" s="439">
        <v>1660</v>
      </c>
      <c r="L7" s="432">
        <v>1754</v>
      </c>
      <c r="M7" s="440">
        <v>2940</v>
      </c>
      <c r="N7" s="67"/>
      <c r="O7" s="69"/>
    </row>
    <row r="8" spans="1:254" s="51" customFormat="1" ht="20.100000000000001" customHeight="1">
      <c r="A8" s="434" t="s">
        <v>163</v>
      </c>
      <c r="B8" s="435">
        <v>214</v>
      </c>
      <c r="C8" s="436">
        <v>225</v>
      </c>
      <c r="D8" s="436">
        <v>212</v>
      </c>
      <c r="E8" s="425">
        <v>66</v>
      </c>
      <c r="F8" s="441">
        <v>59</v>
      </c>
      <c r="G8" s="427">
        <v>106</v>
      </c>
      <c r="H8" s="442">
        <v>5042</v>
      </c>
      <c r="I8" s="443">
        <v>5230</v>
      </c>
      <c r="J8" s="444">
        <v>4166</v>
      </c>
      <c r="K8" s="439">
        <v>1321</v>
      </c>
      <c r="L8" s="432">
        <v>1784</v>
      </c>
      <c r="M8" s="440">
        <v>2344</v>
      </c>
      <c r="N8" s="67"/>
      <c r="O8" s="69"/>
    </row>
    <row r="9" spans="1:254" s="51" customFormat="1" ht="20.100000000000001" customHeight="1">
      <c r="A9" s="434" t="s">
        <v>164</v>
      </c>
      <c r="B9" s="435">
        <v>232</v>
      </c>
      <c r="C9" s="436">
        <v>170</v>
      </c>
      <c r="D9" s="436">
        <v>136</v>
      </c>
      <c r="E9" s="425">
        <v>44</v>
      </c>
      <c r="F9" s="426">
        <v>56</v>
      </c>
      <c r="G9" s="427">
        <v>47</v>
      </c>
      <c r="H9" s="435">
        <v>6031</v>
      </c>
      <c r="I9" s="437">
        <v>6039</v>
      </c>
      <c r="J9" s="438">
        <v>3977</v>
      </c>
      <c r="K9" s="439">
        <v>1305</v>
      </c>
      <c r="L9" s="432">
        <v>1793</v>
      </c>
      <c r="M9" s="440">
        <v>881</v>
      </c>
      <c r="N9" s="67"/>
      <c r="O9" s="69"/>
    </row>
    <row r="10" spans="1:254" s="51" customFormat="1" ht="20.100000000000001" customHeight="1">
      <c r="A10" s="434" t="s">
        <v>165</v>
      </c>
      <c r="B10" s="435">
        <v>224</v>
      </c>
      <c r="C10" s="436">
        <v>182</v>
      </c>
      <c r="D10" s="436"/>
      <c r="E10" s="425">
        <v>76</v>
      </c>
      <c r="F10" s="426">
        <v>82</v>
      </c>
      <c r="G10" s="427"/>
      <c r="H10" s="435">
        <v>10175</v>
      </c>
      <c r="I10" s="437">
        <v>9353</v>
      </c>
      <c r="J10" s="438"/>
      <c r="K10" s="439">
        <v>2357</v>
      </c>
      <c r="L10" s="432">
        <v>1123</v>
      </c>
      <c r="M10" s="440"/>
      <c r="N10" s="67"/>
      <c r="O10" s="69"/>
    </row>
    <row r="11" spans="1:254" s="51" customFormat="1" ht="20.100000000000001" customHeight="1">
      <c r="A11" s="434" t="s">
        <v>166</v>
      </c>
      <c r="B11" s="435">
        <v>227</v>
      </c>
      <c r="C11" s="436">
        <v>198</v>
      </c>
      <c r="D11" s="436"/>
      <c r="E11" s="425">
        <v>62</v>
      </c>
      <c r="F11" s="426">
        <v>165</v>
      </c>
      <c r="G11" s="427"/>
      <c r="H11" s="435">
        <v>6116</v>
      </c>
      <c r="I11" s="437">
        <v>4067</v>
      </c>
      <c r="J11" s="438"/>
      <c r="K11" s="439">
        <v>1408</v>
      </c>
      <c r="L11" s="432">
        <v>3671</v>
      </c>
      <c r="M11" s="440"/>
      <c r="N11" s="67"/>
      <c r="O11" s="69"/>
    </row>
    <row r="12" spans="1:254" s="51" customFormat="1" ht="20.100000000000001" customHeight="1">
      <c r="A12" s="434" t="s">
        <v>167</v>
      </c>
      <c r="B12" s="435">
        <v>223</v>
      </c>
      <c r="C12" s="436">
        <v>146</v>
      </c>
      <c r="D12" s="436"/>
      <c r="E12" s="425">
        <v>59</v>
      </c>
      <c r="F12" s="426">
        <v>120</v>
      </c>
      <c r="G12" s="427"/>
      <c r="H12" s="435">
        <v>5314</v>
      </c>
      <c r="I12" s="437">
        <v>3589</v>
      </c>
      <c r="J12" s="438"/>
      <c r="K12" s="439">
        <v>1858</v>
      </c>
      <c r="L12" s="432">
        <v>2298</v>
      </c>
      <c r="M12" s="440"/>
      <c r="N12" s="67"/>
      <c r="O12" s="69"/>
    </row>
    <row r="13" spans="1:254" s="51" customFormat="1" ht="20.100000000000001" customHeight="1">
      <c r="A13" s="434" t="s">
        <v>168</v>
      </c>
      <c r="B13" s="435">
        <v>256</v>
      </c>
      <c r="C13" s="436">
        <v>199</v>
      </c>
      <c r="D13" s="436"/>
      <c r="E13" s="425">
        <v>46</v>
      </c>
      <c r="F13" s="426">
        <v>155</v>
      </c>
      <c r="G13" s="427"/>
      <c r="H13" s="435">
        <v>6682</v>
      </c>
      <c r="I13" s="437">
        <v>4758</v>
      </c>
      <c r="J13" s="438"/>
      <c r="K13" s="439">
        <v>1532</v>
      </c>
      <c r="L13" s="432">
        <v>2599</v>
      </c>
      <c r="M13" s="440"/>
      <c r="N13" s="69"/>
      <c r="O13" s="69"/>
    </row>
    <row r="14" spans="1:254" s="51" customFormat="1" ht="20.100000000000001" customHeight="1">
      <c r="A14" s="434" t="s">
        <v>169</v>
      </c>
      <c r="B14" s="435">
        <v>282</v>
      </c>
      <c r="C14" s="436">
        <v>234</v>
      </c>
      <c r="D14" s="436"/>
      <c r="E14" s="425">
        <v>45</v>
      </c>
      <c r="F14" s="426">
        <v>110</v>
      </c>
      <c r="G14" s="427"/>
      <c r="H14" s="435">
        <v>7186</v>
      </c>
      <c r="I14" s="437">
        <v>6011</v>
      </c>
      <c r="J14" s="438"/>
      <c r="K14" s="439">
        <v>2512</v>
      </c>
      <c r="L14" s="432">
        <v>4348</v>
      </c>
      <c r="M14" s="440"/>
      <c r="N14" s="69"/>
      <c r="O14" s="69"/>
    </row>
    <row r="15" spans="1:254" s="51" customFormat="1" ht="20.100000000000001" customHeight="1">
      <c r="A15" s="434" t="s">
        <v>170</v>
      </c>
      <c r="B15" s="435">
        <v>175</v>
      </c>
      <c r="C15" s="436">
        <v>179</v>
      </c>
      <c r="D15" s="436"/>
      <c r="E15" s="425">
        <v>46</v>
      </c>
      <c r="F15" s="426">
        <v>117</v>
      </c>
      <c r="G15" s="427"/>
      <c r="H15" s="435">
        <v>8864</v>
      </c>
      <c r="I15" s="437">
        <v>4263</v>
      </c>
      <c r="J15" s="438"/>
      <c r="K15" s="439">
        <v>1514</v>
      </c>
      <c r="L15" s="432">
        <v>3830</v>
      </c>
      <c r="M15" s="440"/>
      <c r="N15" s="69"/>
      <c r="O15" s="69"/>
    </row>
    <row r="16" spans="1:254" s="51" customFormat="1" ht="20.100000000000001" customHeight="1">
      <c r="A16" s="434" t="s">
        <v>171</v>
      </c>
      <c r="B16" s="435">
        <v>209</v>
      </c>
      <c r="C16" s="436">
        <v>157</v>
      </c>
      <c r="D16" s="436"/>
      <c r="E16" s="425">
        <v>61</v>
      </c>
      <c r="F16" s="426">
        <v>73</v>
      </c>
      <c r="G16" s="427"/>
      <c r="H16" s="435">
        <v>6234</v>
      </c>
      <c r="I16" s="437">
        <v>3670</v>
      </c>
      <c r="J16" s="438"/>
      <c r="K16" s="439">
        <v>1315</v>
      </c>
      <c r="L16" s="432">
        <v>2474</v>
      </c>
      <c r="M16" s="440"/>
      <c r="N16" s="69"/>
      <c r="O16" s="69"/>
    </row>
    <row r="17" spans="1:15" s="51" customFormat="1" ht="20.100000000000001" customHeight="1">
      <c r="A17" s="445" t="s">
        <v>172</v>
      </c>
      <c r="B17" s="446">
        <v>198</v>
      </c>
      <c r="C17" s="436">
        <v>203</v>
      </c>
      <c r="D17" s="436"/>
      <c r="E17" s="425">
        <v>67</v>
      </c>
      <c r="F17" s="426">
        <v>57</v>
      </c>
      <c r="G17" s="427"/>
      <c r="H17" s="446">
        <v>5534</v>
      </c>
      <c r="I17" s="437">
        <v>4785</v>
      </c>
      <c r="J17" s="438"/>
      <c r="K17" s="439">
        <v>1941</v>
      </c>
      <c r="L17" s="432">
        <v>1212</v>
      </c>
      <c r="M17" s="447"/>
      <c r="N17" s="69"/>
      <c r="O17" s="69"/>
    </row>
    <row r="18" spans="1:15" s="51" customFormat="1" ht="20.100000000000001" customHeight="1">
      <c r="A18" s="182" t="s">
        <v>131</v>
      </c>
      <c r="B18" s="183">
        <f t="shared" ref="B18:M18" si="0">SUM(B6:B17)</f>
        <v>2621</v>
      </c>
      <c r="C18" s="183">
        <f t="shared" si="0"/>
        <v>2240</v>
      </c>
      <c r="D18" s="183">
        <f t="shared" si="0"/>
        <v>681</v>
      </c>
      <c r="E18" s="184">
        <f t="shared" si="0"/>
        <v>709</v>
      </c>
      <c r="F18" s="184">
        <f t="shared" si="0"/>
        <v>1140</v>
      </c>
      <c r="G18" s="184">
        <f t="shared" si="0"/>
        <v>332</v>
      </c>
      <c r="H18" s="185">
        <f t="shared" si="0"/>
        <v>81635</v>
      </c>
      <c r="I18" s="185">
        <f t="shared" si="0"/>
        <v>58572</v>
      </c>
      <c r="J18" s="185">
        <f t="shared" si="0"/>
        <v>15783</v>
      </c>
      <c r="K18" s="186">
        <f t="shared" si="0"/>
        <v>21529</v>
      </c>
      <c r="L18" s="186">
        <f t="shared" si="0"/>
        <v>30851</v>
      </c>
      <c r="M18" s="186">
        <f t="shared" si="0"/>
        <v>7654</v>
      </c>
      <c r="N18" s="70"/>
      <c r="O18" s="70"/>
    </row>
    <row r="20" spans="1:15" ht="20.100000000000001" customHeight="1">
      <c r="A20" s="71"/>
    </row>
    <row r="21" spans="1:15" ht="20.100000000000001" customHeight="1">
      <c r="A21" s="71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326D-3E94-4790-830C-46804C618DC7}">
  <dimension ref="A1:AA138"/>
  <sheetViews>
    <sheetView zoomScale="85" zoomScaleNormal="85" workbookViewId="0"/>
  </sheetViews>
  <sheetFormatPr defaultRowHeight="12.75"/>
  <cols>
    <col min="1" max="1" width="18.875" style="448" customWidth="1"/>
    <col min="2" max="2" width="18.875" style="451" customWidth="1"/>
    <col min="3" max="3" width="41.25" style="448" bestFit="1" customWidth="1"/>
    <col min="4" max="4" width="109.125" style="448" bestFit="1" customWidth="1"/>
    <col min="5" max="5" width="9.875" style="448" bestFit="1" customWidth="1"/>
    <col min="6" max="6" width="11" style="451" customWidth="1"/>
    <col min="7" max="7" width="9.375" style="448" bestFit="1" customWidth="1"/>
    <col min="8" max="8" width="57.125" style="448" bestFit="1" customWidth="1"/>
    <col min="9" max="9" width="56.875" style="448" bestFit="1" customWidth="1"/>
    <col min="10" max="10" width="5.75" style="448" bestFit="1" customWidth="1"/>
    <col min="11" max="12" width="21.5" style="448" bestFit="1" customWidth="1"/>
    <col min="13" max="13" width="11" style="448" bestFit="1" customWidth="1"/>
    <col min="14" max="14" width="13.125" style="448" bestFit="1" customWidth="1"/>
    <col min="15" max="15" width="12.75" style="448" bestFit="1" customWidth="1"/>
    <col min="16" max="16" width="7.875" style="448" bestFit="1" customWidth="1"/>
    <col min="17" max="17" width="13.25" style="449" bestFit="1" customWidth="1"/>
    <col min="18" max="21" width="15.5" style="449" bestFit="1" customWidth="1"/>
    <col min="22" max="22" width="17" style="450" bestFit="1" customWidth="1"/>
    <col min="23" max="23" width="23" style="450" bestFit="1" customWidth="1"/>
    <col min="24" max="24" width="24.25" style="450" bestFit="1" customWidth="1"/>
    <col min="25" max="25" width="9.375" style="449" bestFit="1" customWidth="1"/>
    <col min="26" max="26" width="10.625" style="449" bestFit="1" customWidth="1"/>
    <col min="27" max="27" width="11.625" style="449" bestFit="1" customWidth="1"/>
    <col min="28" max="16384" width="9" style="448"/>
  </cols>
  <sheetData>
    <row r="1" spans="1:27" s="7" customFormat="1" ht="38.25" customHeight="1">
      <c r="A1" s="371" t="s">
        <v>1187</v>
      </c>
      <c r="B1" s="42"/>
      <c r="E1" s="367"/>
      <c r="F1" s="42"/>
      <c r="G1" s="368"/>
      <c r="H1" s="139"/>
      <c r="M1" s="369"/>
      <c r="N1" s="95"/>
      <c r="O1" s="96"/>
      <c r="P1" s="97"/>
      <c r="Q1" s="488"/>
      <c r="R1" s="488"/>
      <c r="S1" s="488"/>
      <c r="T1" s="488"/>
      <c r="U1" s="488"/>
      <c r="V1" s="95"/>
      <c r="W1" s="95"/>
      <c r="X1" s="95"/>
      <c r="Y1" s="324"/>
      <c r="Z1" s="324"/>
      <c r="AA1" s="324"/>
    </row>
    <row r="2" spans="1:27" s="370" customFormat="1" ht="37.5" customHeight="1">
      <c r="A2" s="632" t="s">
        <v>692</v>
      </c>
      <c r="B2" s="633" t="s">
        <v>974</v>
      </c>
      <c r="C2" s="634" t="s">
        <v>693</v>
      </c>
      <c r="D2" s="634" t="s">
        <v>141</v>
      </c>
      <c r="E2" s="634" t="s">
        <v>694</v>
      </c>
      <c r="F2" s="634" t="s">
        <v>970</v>
      </c>
      <c r="G2" s="635" t="s">
        <v>695</v>
      </c>
      <c r="H2" s="634" t="s">
        <v>696</v>
      </c>
      <c r="I2" s="634" t="s">
        <v>697</v>
      </c>
      <c r="J2" s="634" t="s">
        <v>698</v>
      </c>
      <c r="K2" s="634" t="s">
        <v>699</v>
      </c>
      <c r="L2" s="634" t="s">
        <v>700</v>
      </c>
      <c r="M2" s="634" t="s">
        <v>701</v>
      </c>
      <c r="N2" s="634" t="s">
        <v>202</v>
      </c>
      <c r="O2" s="634" t="s">
        <v>787</v>
      </c>
      <c r="P2" s="634" t="s">
        <v>702</v>
      </c>
      <c r="Q2" s="636" t="s">
        <v>703</v>
      </c>
      <c r="R2" s="636" t="s">
        <v>704</v>
      </c>
      <c r="S2" s="636" t="s">
        <v>705</v>
      </c>
      <c r="T2" s="636" t="s">
        <v>706</v>
      </c>
      <c r="U2" s="636" t="s">
        <v>707</v>
      </c>
      <c r="V2" s="637" t="s">
        <v>708</v>
      </c>
      <c r="W2" s="637" t="s">
        <v>709</v>
      </c>
      <c r="X2" s="637" t="s">
        <v>710</v>
      </c>
      <c r="Y2" s="638" t="s">
        <v>711</v>
      </c>
      <c r="Z2" s="638" t="s">
        <v>712</v>
      </c>
      <c r="AA2" s="638" t="s">
        <v>713</v>
      </c>
    </row>
    <row r="3" spans="1:27" s="597" customFormat="1" ht="13.5" customHeight="1">
      <c r="A3" s="597" t="s">
        <v>1188</v>
      </c>
      <c r="B3" s="598" t="s">
        <v>1189</v>
      </c>
      <c r="C3" s="597" t="s">
        <v>1190</v>
      </c>
      <c r="D3" s="597" t="s">
        <v>1191</v>
      </c>
      <c r="E3" s="598" t="s">
        <v>640</v>
      </c>
      <c r="F3" s="597" t="s">
        <v>1007</v>
      </c>
      <c r="G3" s="597" t="s">
        <v>1192</v>
      </c>
      <c r="H3" s="597" t="s">
        <v>1193</v>
      </c>
      <c r="I3" s="597" t="s">
        <v>1012</v>
      </c>
      <c r="L3" s="597" t="s">
        <v>1194</v>
      </c>
      <c r="M3" s="597" t="s">
        <v>1195</v>
      </c>
      <c r="N3" s="597" t="s">
        <v>735</v>
      </c>
      <c r="O3" s="597" t="s">
        <v>1196</v>
      </c>
      <c r="P3" s="599"/>
      <c r="Q3" s="599">
        <v>0</v>
      </c>
      <c r="R3" s="599">
        <v>1000000</v>
      </c>
      <c r="S3" s="599">
        <v>23793300</v>
      </c>
      <c r="T3" s="599">
        <v>0</v>
      </c>
      <c r="U3" s="599">
        <v>24793300</v>
      </c>
      <c r="V3" s="600">
        <v>0</v>
      </c>
      <c r="W3" s="600">
        <v>0</v>
      </c>
      <c r="X3" s="600">
        <v>0</v>
      </c>
      <c r="Y3" s="599">
        <v>2401.0279999999998</v>
      </c>
      <c r="Z3" s="599">
        <v>19200</v>
      </c>
      <c r="AA3" s="599">
        <v>50</v>
      </c>
    </row>
    <row r="4" spans="1:27" s="601" customFormat="1" ht="13.5" customHeight="1">
      <c r="A4" s="601" t="s">
        <v>1197</v>
      </c>
      <c r="B4" s="602" t="s">
        <v>1198</v>
      </c>
      <c r="C4" s="601" t="s">
        <v>1199</v>
      </c>
      <c r="D4" s="601" t="s">
        <v>1200</v>
      </c>
      <c r="E4" s="602" t="s">
        <v>50</v>
      </c>
      <c r="F4" s="601" t="s">
        <v>1031</v>
      </c>
      <c r="G4" s="601" t="s">
        <v>1201</v>
      </c>
      <c r="H4" s="601" t="s">
        <v>1202</v>
      </c>
      <c r="I4" s="601" t="s">
        <v>1008</v>
      </c>
      <c r="L4" s="601" t="s">
        <v>1203</v>
      </c>
      <c r="M4" s="601" t="s">
        <v>1152</v>
      </c>
      <c r="N4" s="601" t="s">
        <v>8</v>
      </c>
      <c r="O4" s="601" t="s">
        <v>1153</v>
      </c>
      <c r="P4" s="603"/>
      <c r="Q4" s="603">
        <v>840000</v>
      </c>
      <c r="R4" s="603">
        <v>1000000</v>
      </c>
      <c r="S4" s="603">
        <v>1000000</v>
      </c>
      <c r="T4" s="603">
        <v>200000</v>
      </c>
      <c r="U4" s="603">
        <v>3040000</v>
      </c>
      <c r="V4" s="604">
        <v>0</v>
      </c>
      <c r="W4" s="604">
        <v>0</v>
      </c>
      <c r="X4" s="604">
        <v>0</v>
      </c>
      <c r="Y4" s="603">
        <v>101.09</v>
      </c>
      <c r="Z4" s="603">
        <v>17612</v>
      </c>
      <c r="AA4" s="603">
        <v>92</v>
      </c>
    </row>
    <row r="5" spans="1:27" s="601" customFormat="1" ht="13.5" customHeight="1">
      <c r="A5" s="601" t="s">
        <v>1204</v>
      </c>
      <c r="B5" s="602" t="s">
        <v>1205</v>
      </c>
      <c r="C5" s="601" t="s">
        <v>1206</v>
      </c>
      <c r="D5" s="601" t="s">
        <v>1207</v>
      </c>
      <c r="E5" s="602" t="s">
        <v>263</v>
      </c>
      <c r="F5" s="601" t="s">
        <v>1145</v>
      </c>
      <c r="G5" s="601" t="s">
        <v>1208</v>
      </c>
      <c r="H5" s="601" t="s">
        <v>1209</v>
      </c>
      <c r="I5" s="601" t="s">
        <v>1078</v>
      </c>
      <c r="L5" s="601" t="s">
        <v>1210</v>
      </c>
      <c r="M5" s="601" t="s">
        <v>1211</v>
      </c>
      <c r="N5" s="601" t="s">
        <v>94</v>
      </c>
      <c r="O5" s="601" t="s">
        <v>1212</v>
      </c>
      <c r="P5" s="603" t="s">
        <v>1213</v>
      </c>
      <c r="Q5" s="603">
        <v>2000000</v>
      </c>
      <c r="R5" s="603">
        <v>4000000</v>
      </c>
      <c r="S5" s="603">
        <v>10785000</v>
      </c>
      <c r="T5" s="603">
        <v>15000000</v>
      </c>
      <c r="U5" s="603">
        <v>31785000</v>
      </c>
      <c r="V5" s="604">
        <v>0</v>
      </c>
      <c r="W5" s="604">
        <v>0</v>
      </c>
      <c r="X5" s="604">
        <v>0</v>
      </c>
      <c r="Y5" s="603">
        <v>495.09</v>
      </c>
      <c r="Z5" s="603">
        <v>15600</v>
      </c>
      <c r="AA5" s="603">
        <v>1850</v>
      </c>
    </row>
    <row r="6" spans="1:27" s="601" customFormat="1" ht="13.5" customHeight="1">
      <c r="A6" s="601" t="s">
        <v>1214</v>
      </c>
      <c r="B6" s="602" t="s">
        <v>1215</v>
      </c>
      <c r="C6" s="601" t="s">
        <v>1216</v>
      </c>
      <c r="D6" s="601" t="s">
        <v>1026</v>
      </c>
      <c r="E6" s="602" t="s">
        <v>42</v>
      </c>
      <c r="F6" s="601" t="s">
        <v>1011</v>
      </c>
      <c r="G6" s="601" t="s">
        <v>1201</v>
      </c>
      <c r="H6" s="601" t="s">
        <v>1217</v>
      </c>
      <c r="I6" s="601" t="s">
        <v>1005</v>
      </c>
      <c r="L6" s="601" t="s">
        <v>1218</v>
      </c>
      <c r="M6" s="601" t="s">
        <v>1219</v>
      </c>
      <c r="N6" s="601" t="s">
        <v>24</v>
      </c>
      <c r="O6" s="601" t="s">
        <v>1220</v>
      </c>
      <c r="P6" s="603" t="s">
        <v>1221</v>
      </c>
      <c r="Q6" s="603">
        <v>500000</v>
      </c>
      <c r="R6" s="603">
        <v>0</v>
      </c>
      <c r="S6" s="603">
        <v>4000000</v>
      </c>
      <c r="T6" s="603">
        <v>100000</v>
      </c>
      <c r="U6" s="603">
        <v>4600000</v>
      </c>
      <c r="V6" s="604">
        <v>1</v>
      </c>
      <c r="W6" s="604">
        <v>0</v>
      </c>
      <c r="X6" s="604">
        <v>1</v>
      </c>
      <c r="Y6" s="603">
        <v>155</v>
      </c>
      <c r="Z6" s="603">
        <v>9300</v>
      </c>
      <c r="AA6" s="603">
        <v>0</v>
      </c>
    </row>
    <row r="7" spans="1:27" s="601" customFormat="1" ht="13.5" customHeight="1">
      <c r="A7" s="601" t="s">
        <v>1222</v>
      </c>
      <c r="B7" s="602" t="s">
        <v>1223</v>
      </c>
      <c r="C7" s="601" t="s">
        <v>1224</v>
      </c>
      <c r="D7" s="601" t="s">
        <v>1026</v>
      </c>
      <c r="E7" s="602" t="s">
        <v>42</v>
      </c>
      <c r="F7" s="601" t="s">
        <v>1011</v>
      </c>
      <c r="G7" s="601" t="s">
        <v>1225</v>
      </c>
      <c r="H7" s="601" t="s">
        <v>1226</v>
      </c>
      <c r="I7" s="601" t="s">
        <v>1038</v>
      </c>
      <c r="L7" s="601" t="s">
        <v>1227</v>
      </c>
      <c r="M7" s="601" t="s">
        <v>1228</v>
      </c>
      <c r="N7" s="601" t="s">
        <v>24</v>
      </c>
      <c r="O7" s="601" t="s">
        <v>1229</v>
      </c>
      <c r="P7" s="603" t="s">
        <v>1230</v>
      </c>
      <c r="Q7" s="603">
        <v>1500000</v>
      </c>
      <c r="R7" s="603">
        <v>0</v>
      </c>
      <c r="S7" s="603">
        <v>1000000</v>
      </c>
      <c r="T7" s="603">
        <v>100000</v>
      </c>
      <c r="U7" s="603">
        <v>2600000</v>
      </c>
      <c r="V7" s="604">
        <v>1</v>
      </c>
      <c r="W7" s="604">
        <v>0</v>
      </c>
      <c r="X7" s="604">
        <v>1</v>
      </c>
      <c r="Y7" s="603">
        <v>155</v>
      </c>
      <c r="Z7" s="603">
        <v>52208</v>
      </c>
      <c r="AA7" s="603">
        <v>12800</v>
      </c>
    </row>
    <row r="8" spans="1:27" s="601" customFormat="1" ht="13.5" customHeight="1">
      <c r="A8" s="601" t="s">
        <v>1231</v>
      </c>
      <c r="B8" s="602" t="s">
        <v>1232</v>
      </c>
      <c r="C8" s="601" t="s">
        <v>1233</v>
      </c>
      <c r="D8" s="601" t="s">
        <v>1234</v>
      </c>
      <c r="E8" s="602" t="s">
        <v>640</v>
      </c>
      <c r="F8" s="601" t="s">
        <v>1007</v>
      </c>
      <c r="G8" s="601" t="s">
        <v>1225</v>
      </c>
      <c r="H8" s="601" t="s">
        <v>1103</v>
      </c>
      <c r="I8" s="601" t="s">
        <v>1037</v>
      </c>
      <c r="L8" s="601" t="s">
        <v>1235</v>
      </c>
      <c r="M8" s="601" t="s">
        <v>1128</v>
      </c>
      <c r="N8" s="601" t="s">
        <v>6</v>
      </c>
      <c r="O8" s="601" t="s">
        <v>1129</v>
      </c>
      <c r="P8" s="603"/>
      <c r="Q8" s="603">
        <v>0</v>
      </c>
      <c r="R8" s="603">
        <v>0</v>
      </c>
      <c r="S8" s="603">
        <v>65000000</v>
      </c>
      <c r="T8" s="603">
        <v>1000000</v>
      </c>
      <c r="U8" s="603">
        <v>66000000</v>
      </c>
      <c r="V8" s="604">
        <v>2</v>
      </c>
      <c r="W8" s="604">
        <v>0</v>
      </c>
      <c r="X8" s="604">
        <v>2</v>
      </c>
      <c r="Y8" s="603">
        <v>7383.26</v>
      </c>
      <c r="Z8" s="603">
        <v>30000</v>
      </c>
      <c r="AA8" s="603">
        <v>17970</v>
      </c>
    </row>
    <row r="9" spans="1:27" s="601" customFormat="1" ht="13.5" customHeight="1">
      <c r="A9" s="601" t="s">
        <v>1236</v>
      </c>
      <c r="B9" s="602" t="s">
        <v>1237</v>
      </c>
      <c r="C9" s="601" t="s">
        <v>1238</v>
      </c>
      <c r="D9" s="601" t="s">
        <v>1027</v>
      </c>
      <c r="E9" s="602" t="s">
        <v>42</v>
      </c>
      <c r="F9" s="601" t="s">
        <v>1011</v>
      </c>
      <c r="G9" s="601" t="s">
        <v>1239</v>
      </c>
      <c r="H9" s="601" t="s">
        <v>1240</v>
      </c>
      <c r="I9" s="601" t="s">
        <v>1005</v>
      </c>
      <c r="L9" s="601" t="s">
        <v>1241</v>
      </c>
      <c r="M9" s="601" t="s">
        <v>1242</v>
      </c>
      <c r="N9" s="601" t="s">
        <v>220</v>
      </c>
      <c r="O9" s="601" t="s">
        <v>1243</v>
      </c>
      <c r="P9" s="603" t="s">
        <v>1244</v>
      </c>
      <c r="Q9" s="603">
        <v>1000000</v>
      </c>
      <c r="R9" s="603">
        <v>0</v>
      </c>
      <c r="S9" s="603">
        <v>2000000</v>
      </c>
      <c r="T9" s="603">
        <v>50000</v>
      </c>
      <c r="U9" s="603">
        <v>3050000</v>
      </c>
      <c r="V9" s="604">
        <v>2</v>
      </c>
      <c r="W9" s="604">
        <v>0</v>
      </c>
      <c r="X9" s="604">
        <v>2</v>
      </c>
      <c r="Y9" s="603">
        <v>195</v>
      </c>
      <c r="Z9" s="603">
        <v>8000</v>
      </c>
      <c r="AA9" s="603">
        <v>5026</v>
      </c>
    </row>
    <row r="10" spans="1:27" s="601" customFormat="1" ht="13.5" customHeight="1">
      <c r="A10" s="601" t="s">
        <v>1245</v>
      </c>
      <c r="B10" s="602" t="s">
        <v>1246</v>
      </c>
      <c r="C10" s="601" t="s">
        <v>1247</v>
      </c>
      <c r="D10" s="601" t="s">
        <v>1248</v>
      </c>
      <c r="E10" s="602" t="s">
        <v>42</v>
      </c>
      <c r="F10" s="601" t="s">
        <v>1011</v>
      </c>
      <c r="G10" s="601" t="s">
        <v>1249</v>
      </c>
      <c r="H10" s="601" t="s">
        <v>1250</v>
      </c>
      <c r="I10" s="601" t="s">
        <v>1030</v>
      </c>
      <c r="L10" s="601" t="s">
        <v>1251</v>
      </c>
      <c r="M10" s="601" t="s">
        <v>1024</v>
      </c>
      <c r="N10" s="601" t="s">
        <v>757</v>
      </c>
      <c r="O10" s="601" t="s">
        <v>1025</v>
      </c>
      <c r="P10" s="603" t="s">
        <v>1252</v>
      </c>
      <c r="Q10" s="603">
        <v>2500000</v>
      </c>
      <c r="R10" s="603">
        <v>0</v>
      </c>
      <c r="S10" s="603">
        <v>2000000</v>
      </c>
      <c r="T10" s="603">
        <v>1000000</v>
      </c>
      <c r="U10" s="603">
        <v>5500000</v>
      </c>
      <c r="V10" s="604">
        <v>2</v>
      </c>
      <c r="W10" s="604">
        <v>0</v>
      </c>
      <c r="X10" s="604">
        <v>2</v>
      </c>
      <c r="Y10" s="603">
        <v>380</v>
      </c>
      <c r="Z10" s="603">
        <v>33120</v>
      </c>
      <c r="AA10" s="603">
        <v>0</v>
      </c>
    </row>
    <row r="11" spans="1:27" s="601" customFormat="1" ht="13.5" customHeight="1">
      <c r="A11" s="601" t="s">
        <v>1253</v>
      </c>
      <c r="B11" s="602" t="s">
        <v>1254</v>
      </c>
      <c r="C11" s="601" t="s">
        <v>1255</v>
      </c>
      <c r="D11" s="601" t="s">
        <v>1029</v>
      </c>
      <c r="E11" s="602" t="s">
        <v>42</v>
      </c>
      <c r="F11" s="601" t="s">
        <v>1011</v>
      </c>
      <c r="G11" s="601" t="s">
        <v>1201</v>
      </c>
      <c r="H11" s="601" t="s">
        <v>1256</v>
      </c>
      <c r="I11" s="601" t="s">
        <v>1030</v>
      </c>
      <c r="L11" s="601" t="s">
        <v>1251</v>
      </c>
      <c r="M11" s="601" t="s">
        <v>1024</v>
      </c>
      <c r="N11" s="601" t="s">
        <v>757</v>
      </c>
      <c r="O11" s="601" t="s">
        <v>1025</v>
      </c>
      <c r="P11" s="603"/>
      <c r="Q11" s="603">
        <v>2500000</v>
      </c>
      <c r="R11" s="603">
        <v>0</v>
      </c>
      <c r="S11" s="603">
        <v>2000000</v>
      </c>
      <c r="T11" s="603">
        <v>1000000</v>
      </c>
      <c r="U11" s="603">
        <v>5500000</v>
      </c>
      <c r="V11" s="604">
        <v>2</v>
      </c>
      <c r="W11" s="604">
        <v>0</v>
      </c>
      <c r="X11" s="604">
        <v>2</v>
      </c>
      <c r="Y11" s="603">
        <v>380</v>
      </c>
      <c r="Z11" s="603">
        <v>33160</v>
      </c>
      <c r="AA11" s="603">
        <v>0</v>
      </c>
    </row>
    <row r="12" spans="1:27" s="601" customFormat="1" ht="13.5" customHeight="1">
      <c r="A12" s="601" t="s">
        <v>1257</v>
      </c>
      <c r="B12" s="602" t="s">
        <v>1258</v>
      </c>
      <c r="C12" s="601" t="s">
        <v>1259</v>
      </c>
      <c r="D12" s="601" t="s">
        <v>1028</v>
      </c>
      <c r="E12" s="602" t="s">
        <v>42</v>
      </c>
      <c r="F12" s="601" t="s">
        <v>1011</v>
      </c>
      <c r="G12" s="601" t="s">
        <v>1260</v>
      </c>
      <c r="H12" s="601" t="s">
        <v>1261</v>
      </c>
      <c r="I12" s="601" t="s">
        <v>1013</v>
      </c>
      <c r="J12" s="601" t="s">
        <v>1009</v>
      </c>
      <c r="K12" s="601" t="s">
        <v>1009</v>
      </c>
      <c r="L12" s="601" t="s">
        <v>1262</v>
      </c>
      <c r="M12" s="601" t="s">
        <v>1263</v>
      </c>
      <c r="N12" s="601" t="s">
        <v>81</v>
      </c>
      <c r="O12" s="601" t="s">
        <v>1035</v>
      </c>
      <c r="P12" s="603" t="s">
        <v>1264</v>
      </c>
      <c r="Q12" s="603">
        <v>2000000</v>
      </c>
      <c r="R12" s="603">
        <v>0</v>
      </c>
      <c r="S12" s="603">
        <v>2000000</v>
      </c>
      <c r="T12" s="603">
        <v>150000</v>
      </c>
      <c r="U12" s="603">
        <v>4150000</v>
      </c>
      <c r="V12" s="604">
        <v>2</v>
      </c>
      <c r="W12" s="604">
        <v>0</v>
      </c>
      <c r="X12" s="604">
        <v>2</v>
      </c>
      <c r="Y12" s="603">
        <v>195</v>
      </c>
      <c r="Z12" s="603">
        <v>16080</v>
      </c>
      <c r="AA12" s="603">
        <v>8700</v>
      </c>
    </row>
    <row r="13" spans="1:27" s="601" customFormat="1" ht="13.5" customHeight="1">
      <c r="A13" s="601" t="s">
        <v>1265</v>
      </c>
      <c r="B13" s="602" t="s">
        <v>1266</v>
      </c>
      <c r="C13" s="601" t="s">
        <v>1267</v>
      </c>
      <c r="D13" s="601" t="s">
        <v>1029</v>
      </c>
      <c r="E13" s="602" t="s">
        <v>42</v>
      </c>
      <c r="F13" s="601" t="s">
        <v>1011</v>
      </c>
      <c r="G13" s="601" t="s">
        <v>1268</v>
      </c>
      <c r="H13" s="601" t="s">
        <v>1269</v>
      </c>
      <c r="I13" s="601" t="s">
        <v>1030</v>
      </c>
      <c r="L13" s="601" t="s">
        <v>1251</v>
      </c>
      <c r="M13" s="601" t="s">
        <v>1024</v>
      </c>
      <c r="N13" s="601" t="s">
        <v>757</v>
      </c>
      <c r="O13" s="601" t="s">
        <v>1025</v>
      </c>
      <c r="P13" s="603"/>
      <c r="Q13" s="603">
        <v>2000000</v>
      </c>
      <c r="R13" s="603">
        <v>0</v>
      </c>
      <c r="S13" s="603">
        <v>2000000</v>
      </c>
      <c r="T13" s="603">
        <v>1000000</v>
      </c>
      <c r="U13" s="603">
        <v>5000000</v>
      </c>
      <c r="V13" s="604">
        <v>2</v>
      </c>
      <c r="W13" s="604">
        <v>0</v>
      </c>
      <c r="X13" s="604">
        <v>2</v>
      </c>
      <c r="Y13" s="603">
        <v>380</v>
      </c>
      <c r="Z13" s="603">
        <v>31272</v>
      </c>
      <c r="AA13" s="603">
        <v>0</v>
      </c>
    </row>
    <row r="14" spans="1:27" s="601" customFormat="1" ht="13.5" customHeight="1">
      <c r="A14" s="601" t="s">
        <v>1270</v>
      </c>
      <c r="B14" s="602" t="s">
        <v>1271</v>
      </c>
      <c r="C14" s="601" t="s">
        <v>1272</v>
      </c>
      <c r="D14" s="601" t="s">
        <v>1273</v>
      </c>
      <c r="E14" s="602" t="s">
        <v>42</v>
      </c>
      <c r="F14" s="601" t="s">
        <v>1011</v>
      </c>
      <c r="G14" s="601" t="s">
        <v>1225</v>
      </c>
      <c r="H14" s="601" t="s">
        <v>1274</v>
      </c>
      <c r="I14" s="601" t="s">
        <v>1008</v>
      </c>
      <c r="L14" s="601" t="s">
        <v>1275</v>
      </c>
      <c r="M14" s="601" t="s">
        <v>1276</v>
      </c>
      <c r="N14" s="601" t="s">
        <v>720</v>
      </c>
      <c r="O14" s="601" t="s">
        <v>1277</v>
      </c>
      <c r="P14" s="603"/>
      <c r="Q14" s="603">
        <v>5000000</v>
      </c>
      <c r="R14" s="603">
        <v>0</v>
      </c>
      <c r="S14" s="603">
        <v>9400000</v>
      </c>
      <c r="T14" s="603">
        <v>1000000</v>
      </c>
      <c r="U14" s="603">
        <v>15400000</v>
      </c>
      <c r="V14" s="604">
        <v>2</v>
      </c>
      <c r="W14" s="604">
        <v>0</v>
      </c>
      <c r="X14" s="604">
        <v>2</v>
      </c>
      <c r="Y14" s="603">
        <v>400</v>
      </c>
      <c r="Z14" s="603">
        <v>31736</v>
      </c>
      <c r="AA14" s="603">
        <v>0</v>
      </c>
    </row>
    <row r="15" spans="1:27" s="601" customFormat="1" ht="13.5" customHeight="1">
      <c r="A15" s="601" t="s">
        <v>1278</v>
      </c>
      <c r="B15" s="602" t="s">
        <v>1279</v>
      </c>
      <c r="C15" s="601" t="s">
        <v>1216</v>
      </c>
      <c r="D15" s="601" t="s">
        <v>1280</v>
      </c>
      <c r="E15" s="602" t="s">
        <v>42</v>
      </c>
      <c r="F15" s="601" t="s">
        <v>1011</v>
      </c>
      <c r="G15" s="601" t="s">
        <v>1201</v>
      </c>
      <c r="H15" s="601" t="s">
        <v>1281</v>
      </c>
      <c r="I15" s="601" t="s">
        <v>1005</v>
      </c>
      <c r="L15" s="601" t="s">
        <v>1218</v>
      </c>
      <c r="M15" s="601" t="s">
        <v>1219</v>
      </c>
      <c r="N15" s="601" t="s">
        <v>24</v>
      </c>
      <c r="O15" s="601" t="s">
        <v>1220</v>
      </c>
      <c r="P15" s="603" t="s">
        <v>1221</v>
      </c>
      <c r="Q15" s="603">
        <v>500000</v>
      </c>
      <c r="R15" s="603">
        <v>0</v>
      </c>
      <c r="S15" s="603">
        <v>5000000</v>
      </c>
      <c r="T15" s="603">
        <v>100000</v>
      </c>
      <c r="U15" s="603">
        <v>5600000</v>
      </c>
      <c r="V15" s="604">
        <v>2</v>
      </c>
      <c r="W15" s="604">
        <v>0</v>
      </c>
      <c r="X15" s="604">
        <v>2</v>
      </c>
      <c r="Y15" s="603">
        <v>330</v>
      </c>
      <c r="Z15" s="603">
        <v>7250</v>
      </c>
      <c r="AA15" s="603">
        <v>0</v>
      </c>
    </row>
    <row r="16" spans="1:27" s="601" customFormat="1" ht="13.5" customHeight="1">
      <c r="A16" s="601" t="s">
        <v>1282</v>
      </c>
      <c r="B16" s="602" t="s">
        <v>1283</v>
      </c>
      <c r="C16" s="601" t="s">
        <v>1284</v>
      </c>
      <c r="D16" s="601" t="s">
        <v>1285</v>
      </c>
      <c r="E16" s="602" t="s">
        <v>84</v>
      </c>
      <c r="F16" s="601" t="s">
        <v>1286</v>
      </c>
      <c r="G16" s="601" t="s">
        <v>1192</v>
      </c>
      <c r="H16" s="601" t="s">
        <v>1287</v>
      </c>
      <c r="I16" s="601" t="s">
        <v>1012</v>
      </c>
      <c r="L16" s="601" t="s">
        <v>1288</v>
      </c>
      <c r="M16" s="601" t="s">
        <v>1289</v>
      </c>
      <c r="N16" s="601" t="s">
        <v>760</v>
      </c>
      <c r="O16" s="601" t="s">
        <v>1290</v>
      </c>
      <c r="P16" s="603" t="s">
        <v>1291</v>
      </c>
      <c r="Q16" s="603">
        <v>3000000</v>
      </c>
      <c r="R16" s="603">
        <v>7000000</v>
      </c>
      <c r="S16" s="603">
        <v>1000000</v>
      </c>
      <c r="T16" s="603">
        <v>5000000</v>
      </c>
      <c r="U16" s="603">
        <v>16000000</v>
      </c>
      <c r="V16" s="604">
        <v>2</v>
      </c>
      <c r="W16" s="604">
        <v>0</v>
      </c>
      <c r="X16" s="604">
        <v>2</v>
      </c>
      <c r="Y16" s="603">
        <v>380</v>
      </c>
      <c r="Z16" s="603">
        <v>22620</v>
      </c>
      <c r="AA16" s="603">
        <v>900</v>
      </c>
    </row>
    <row r="17" spans="1:27" s="601" customFormat="1" ht="13.5" customHeight="1">
      <c r="A17" s="601" t="s">
        <v>1292</v>
      </c>
      <c r="B17" s="602" t="s">
        <v>1293</v>
      </c>
      <c r="C17" s="601" t="s">
        <v>1294</v>
      </c>
      <c r="D17" s="601" t="s">
        <v>1295</v>
      </c>
      <c r="E17" s="602" t="s">
        <v>22</v>
      </c>
      <c r="F17" s="601" t="s">
        <v>1006</v>
      </c>
      <c r="G17" s="601" t="s">
        <v>1296</v>
      </c>
      <c r="H17" s="601" t="s">
        <v>1297</v>
      </c>
      <c r="I17" s="601" t="s">
        <v>1018</v>
      </c>
      <c r="L17" s="601" t="s">
        <v>1298</v>
      </c>
      <c r="M17" s="601" t="s">
        <v>1299</v>
      </c>
      <c r="N17" s="601" t="s">
        <v>24</v>
      </c>
      <c r="O17" s="601" t="s">
        <v>1300</v>
      </c>
      <c r="P17" s="603"/>
      <c r="Q17" s="603">
        <v>900000</v>
      </c>
      <c r="R17" s="603">
        <v>1200000</v>
      </c>
      <c r="S17" s="603">
        <v>2000000</v>
      </c>
      <c r="T17" s="603">
        <v>1000000</v>
      </c>
      <c r="U17" s="603">
        <v>5100000</v>
      </c>
      <c r="V17" s="604">
        <v>3</v>
      </c>
      <c r="W17" s="604">
        <v>0</v>
      </c>
      <c r="X17" s="604">
        <v>3</v>
      </c>
      <c r="Y17" s="603">
        <v>392</v>
      </c>
      <c r="Z17" s="603">
        <v>9880</v>
      </c>
      <c r="AA17" s="603">
        <v>942</v>
      </c>
    </row>
    <row r="18" spans="1:27" s="601" customFormat="1" ht="13.5" customHeight="1">
      <c r="A18" s="601" t="s">
        <v>1301</v>
      </c>
      <c r="B18" s="602" t="s">
        <v>1302</v>
      </c>
      <c r="C18" s="601" t="s">
        <v>1303</v>
      </c>
      <c r="D18" s="601" t="s">
        <v>1273</v>
      </c>
      <c r="E18" s="602" t="s">
        <v>42</v>
      </c>
      <c r="F18" s="601" t="s">
        <v>1011</v>
      </c>
      <c r="G18" s="601" t="s">
        <v>1304</v>
      </c>
      <c r="H18" s="601" t="s">
        <v>1305</v>
      </c>
      <c r="L18" s="601" t="s">
        <v>1306</v>
      </c>
      <c r="M18" s="601" t="s">
        <v>1307</v>
      </c>
      <c r="N18" s="601" t="s">
        <v>758</v>
      </c>
      <c r="O18" s="601" t="s">
        <v>1308</v>
      </c>
      <c r="P18" s="603" t="s">
        <v>1309</v>
      </c>
      <c r="Q18" s="603">
        <v>2800000</v>
      </c>
      <c r="R18" s="603">
        <v>0</v>
      </c>
      <c r="S18" s="603">
        <v>4000000</v>
      </c>
      <c r="T18" s="603">
        <v>500000</v>
      </c>
      <c r="U18" s="603">
        <v>7300000</v>
      </c>
      <c r="V18" s="604">
        <v>3</v>
      </c>
      <c r="W18" s="604">
        <v>0</v>
      </c>
      <c r="X18" s="604">
        <v>3</v>
      </c>
      <c r="Y18" s="603">
        <v>175</v>
      </c>
      <c r="Z18" s="603">
        <v>17540</v>
      </c>
      <c r="AA18" s="603">
        <v>0</v>
      </c>
    </row>
    <row r="19" spans="1:27" s="601" customFormat="1" ht="13.5" customHeight="1">
      <c r="A19" s="601" t="s">
        <v>1310</v>
      </c>
      <c r="B19" s="602" t="s">
        <v>1311</v>
      </c>
      <c r="C19" s="601" t="s">
        <v>1312</v>
      </c>
      <c r="D19" s="601" t="s">
        <v>1313</v>
      </c>
      <c r="E19" s="602" t="s">
        <v>42</v>
      </c>
      <c r="F19" s="601" t="s">
        <v>1011</v>
      </c>
      <c r="G19" s="601" t="s">
        <v>1239</v>
      </c>
      <c r="H19" s="601" t="s">
        <v>1314</v>
      </c>
      <c r="I19" s="601" t="s">
        <v>1013</v>
      </c>
      <c r="L19" s="601" t="s">
        <v>1315</v>
      </c>
      <c r="M19" s="601" t="s">
        <v>1316</v>
      </c>
      <c r="N19" s="601" t="s">
        <v>737</v>
      </c>
      <c r="O19" s="601" t="s">
        <v>1317</v>
      </c>
      <c r="P19" s="603"/>
      <c r="Q19" s="603">
        <v>0</v>
      </c>
      <c r="R19" s="603">
        <v>0</v>
      </c>
      <c r="S19" s="603">
        <v>4000000</v>
      </c>
      <c r="T19" s="603">
        <v>500000</v>
      </c>
      <c r="U19" s="603">
        <v>4500000</v>
      </c>
      <c r="V19" s="604">
        <v>3</v>
      </c>
      <c r="W19" s="604">
        <v>0</v>
      </c>
      <c r="X19" s="604">
        <v>3</v>
      </c>
      <c r="Y19" s="603">
        <v>276</v>
      </c>
      <c r="Z19" s="603">
        <v>21728</v>
      </c>
      <c r="AA19" s="603">
        <v>0</v>
      </c>
    </row>
    <row r="20" spans="1:27" s="601" customFormat="1" ht="13.5" customHeight="1">
      <c r="A20" s="601" t="s">
        <v>1318</v>
      </c>
      <c r="B20" s="602" t="s">
        <v>1319</v>
      </c>
      <c r="C20" s="601" t="s">
        <v>1320</v>
      </c>
      <c r="D20" s="601" t="s">
        <v>1321</v>
      </c>
      <c r="E20" s="602" t="s">
        <v>42</v>
      </c>
      <c r="F20" s="601" t="s">
        <v>1011</v>
      </c>
      <c r="G20" s="601" t="s">
        <v>1260</v>
      </c>
      <c r="H20" s="601" t="s">
        <v>1322</v>
      </c>
      <c r="I20" s="601" t="s">
        <v>1012</v>
      </c>
      <c r="L20" s="601" t="s">
        <v>1323</v>
      </c>
      <c r="M20" s="601" t="s">
        <v>1324</v>
      </c>
      <c r="N20" s="601" t="s">
        <v>759</v>
      </c>
      <c r="O20" s="601" t="s">
        <v>1325</v>
      </c>
      <c r="P20" s="603" t="s">
        <v>1326</v>
      </c>
      <c r="Q20" s="603">
        <v>0</v>
      </c>
      <c r="R20" s="603">
        <v>0</v>
      </c>
      <c r="S20" s="603">
        <v>2000000</v>
      </c>
      <c r="T20" s="603">
        <v>357700</v>
      </c>
      <c r="U20" s="603">
        <v>2357700</v>
      </c>
      <c r="V20" s="604">
        <v>2</v>
      </c>
      <c r="W20" s="604">
        <v>1</v>
      </c>
      <c r="X20" s="604">
        <v>3</v>
      </c>
      <c r="Y20" s="603">
        <v>315.8</v>
      </c>
      <c r="Z20" s="603">
        <v>60680</v>
      </c>
      <c r="AA20" s="603">
        <v>0</v>
      </c>
    </row>
    <row r="21" spans="1:27" s="601" customFormat="1" ht="13.5" customHeight="1">
      <c r="A21" s="601" t="s">
        <v>1327</v>
      </c>
      <c r="B21" s="602" t="s">
        <v>1328</v>
      </c>
      <c r="C21" s="601" t="s">
        <v>1329</v>
      </c>
      <c r="D21" s="601" t="s">
        <v>1321</v>
      </c>
      <c r="E21" s="602" t="s">
        <v>42</v>
      </c>
      <c r="F21" s="601" t="s">
        <v>1011</v>
      </c>
      <c r="G21" s="601" t="s">
        <v>1192</v>
      </c>
      <c r="H21" s="601" t="s">
        <v>1330</v>
      </c>
      <c r="I21" s="601" t="s">
        <v>1013</v>
      </c>
      <c r="L21" s="601" t="s">
        <v>1331</v>
      </c>
      <c r="M21" s="601" t="s">
        <v>1073</v>
      </c>
      <c r="N21" s="601" t="s">
        <v>0</v>
      </c>
      <c r="O21" s="601" t="s">
        <v>1332</v>
      </c>
      <c r="P21" s="603"/>
      <c r="Q21" s="603">
        <v>9000000</v>
      </c>
      <c r="R21" s="603">
        <v>0</v>
      </c>
      <c r="S21" s="603">
        <v>10000000</v>
      </c>
      <c r="T21" s="603">
        <v>1000000</v>
      </c>
      <c r="U21" s="603">
        <v>20000000</v>
      </c>
      <c r="V21" s="604">
        <v>3</v>
      </c>
      <c r="W21" s="604">
        <v>0</v>
      </c>
      <c r="X21" s="604">
        <v>3</v>
      </c>
      <c r="Y21" s="603">
        <v>300</v>
      </c>
      <c r="Z21" s="603">
        <v>29112</v>
      </c>
      <c r="AA21" s="603">
        <v>0</v>
      </c>
    </row>
    <row r="22" spans="1:27" s="601" customFormat="1" ht="13.5" customHeight="1">
      <c r="A22" s="601" t="s">
        <v>1333</v>
      </c>
      <c r="B22" s="602" t="s">
        <v>1334</v>
      </c>
      <c r="C22" s="601" t="s">
        <v>1335</v>
      </c>
      <c r="D22" s="601" t="s">
        <v>1026</v>
      </c>
      <c r="E22" s="602" t="s">
        <v>42</v>
      </c>
      <c r="F22" s="601" t="s">
        <v>1011</v>
      </c>
      <c r="G22" s="601" t="s">
        <v>1336</v>
      </c>
      <c r="H22" s="601" t="s">
        <v>1337</v>
      </c>
      <c r="I22" s="601" t="s">
        <v>1038</v>
      </c>
      <c r="J22" s="601" t="s">
        <v>1009</v>
      </c>
      <c r="K22" s="601" t="s">
        <v>1009</v>
      </c>
      <c r="L22" s="601" t="s">
        <v>1338</v>
      </c>
      <c r="M22" s="601" t="s">
        <v>1339</v>
      </c>
      <c r="N22" s="601" t="s">
        <v>51</v>
      </c>
      <c r="O22" s="601" t="s">
        <v>1036</v>
      </c>
      <c r="P22" s="603" t="s">
        <v>1340</v>
      </c>
      <c r="Q22" s="603">
        <v>5000000</v>
      </c>
      <c r="R22" s="603">
        <v>0</v>
      </c>
      <c r="S22" s="603">
        <v>3500000</v>
      </c>
      <c r="T22" s="603">
        <v>500000</v>
      </c>
      <c r="U22" s="603">
        <v>9000000</v>
      </c>
      <c r="V22" s="604">
        <v>3</v>
      </c>
      <c r="W22" s="604">
        <v>0</v>
      </c>
      <c r="X22" s="604">
        <v>3</v>
      </c>
      <c r="Y22" s="603">
        <v>390</v>
      </c>
      <c r="Z22" s="603">
        <v>50516</v>
      </c>
      <c r="AA22" s="603">
        <v>40050</v>
      </c>
    </row>
    <row r="23" spans="1:27" s="601" customFormat="1" ht="13.5" customHeight="1">
      <c r="A23" s="601" t="s">
        <v>1341</v>
      </c>
      <c r="B23" s="602" t="s">
        <v>1342</v>
      </c>
      <c r="C23" s="601" t="s">
        <v>1343</v>
      </c>
      <c r="D23" s="601" t="s">
        <v>1016</v>
      </c>
      <c r="E23" s="602" t="s">
        <v>50</v>
      </c>
      <c r="F23" s="601" t="s">
        <v>1031</v>
      </c>
      <c r="G23" s="601" t="s">
        <v>1344</v>
      </c>
      <c r="H23" s="601" t="s">
        <v>1345</v>
      </c>
      <c r="I23" s="601" t="s">
        <v>1037</v>
      </c>
      <c r="J23" s="601" t="s">
        <v>1009</v>
      </c>
      <c r="K23" s="601" t="s">
        <v>1346</v>
      </c>
      <c r="L23" s="601" t="s">
        <v>1347</v>
      </c>
      <c r="M23" s="601" t="s">
        <v>1347</v>
      </c>
      <c r="N23" s="601" t="s">
        <v>716</v>
      </c>
      <c r="O23" s="601" t="s">
        <v>1348</v>
      </c>
      <c r="P23" s="603" t="s">
        <v>1349</v>
      </c>
      <c r="Q23" s="603">
        <v>2000000</v>
      </c>
      <c r="R23" s="603">
        <v>500000</v>
      </c>
      <c r="S23" s="603">
        <v>3000000</v>
      </c>
      <c r="T23" s="603">
        <v>1200000</v>
      </c>
      <c r="U23" s="603">
        <v>6700000</v>
      </c>
      <c r="V23" s="604">
        <v>3</v>
      </c>
      <c r="W23" s="604">
        <v>0</v>
      </c>
      <c r="X23" s="604">
        <v>3</v>
      </c>
      <c r="Y23" s="603">
        <v>227</v>
      </c>
      <c r="Z23" s="603">
        <v>8800</v>
      </c>
      <c r="AA23" s="603">
        <v>220</v>
      </c>
    </row>
    <row r="24" spans="1:27" s="601" customFormat="1" ht="13.5" customHeight="1">
      <c r="A24" s="601" t="s">
        <v>1350</v>
      </c>
      <c r="B24" s="602" t="s">
        <v>1351</v>
      </c>
      <c r="C24" s="601" t="s">
        <v>1352</v>
      </c>
      <c r="D24" s="601" t="s">
        <v>1353</v>
      </c>
      <c r="E24" s="602" t="s">
        <v>283</v>
      </c>
      <c r="F24" s="601" t="s">
        <v>1354</v>
      </c>
      <c r="G24" s="601" t="s">
        <v>1344</v>
      </c>
      <c r="H24" s="601" t="s">
        <v>1355</v>
      </c>
      <c r="I24" s="601" t="s">
        <v>1078</v>
      </c>
      <c r="L24" s="601" t="s">
        <v>1356</v>
      </c>
      <c r="M24" s="601" t="s">
        <v>1357</v>
      </c>
      <c r="N24" s="601" t="s">
        <v>753</v>
      </c>
      <c r="O24" s="601" t="s">
        <v>1358</v>
      </c>
      <c r="P24" s="603" t="s">
        <v>1359</v>
      </c>
      <c r="Q24" s="603">
        <v>3000000</v>
      </c>
      <c r="R24" s="603">
        <v>4500000</v>
      </c>
      <c r="S24" s="603">
        <v>2500000</v>
      </c>
      <c r="T24" s="603">
        <v>5000000</v>
      </c>
      <c r="U24" s="603">
        <v>15000000</v>
      </c>
      <c r="V24" s="604">
        <v>3</v>
      </c>
      <c r="W24" s="604">
        <v>0</v>
      </c>
      <c r="X24" s="604">
        <v>3</v>
      </c>
      <c r="Y24" s="603">
        <v>224</v>
      </c>
      <c r="Z24" s="603">
        <v>13447</v>
      </c>
      <c r="AA24" s="603">
        <v>8394</v>
      </c>
    </row>
    <row r="25" spans="1:27" s="601" customFormat="1" ht="13.5" customHeight="1">
      <c r="A25" s="601" t="s">
        <v>1360</v>
      </c>
      <c r="B25" s="602" t="s">
        <v>1361</v>
      </c>
      <c r="C25" s="601" t="s">
        <v>1362</v>
      </c>
      <c r="D25" s="601" t="s">
        <v>1363</v>
      </c>
      <c r="E25" s="602" t="s">
        <v>42</v>
      </c>
      <c r="F25" s="601" t="s">
        <v>1011</v>
      </c>
      <c r="G25" s="601" t="s">
        <v>1225</v>
      </c>
      <c r="H25" s="601" t="s">
        <v>1364</v>
      </c>
      <c r="I25" s="601" t="s">
        <v>1018</v>
      </c>
      <c r="K25" s="601" t="s">
        <v>1009</v>
      </c>
      <c r="L25" s="601" t="s">
        <v>1365</v>
      </c>
      <c r="M25" s="601" t="s">
        <v>1366</v>
      </c>
      <c r="N25" s="601" t="s">
        <v>745</v>
      </c>
      <c r="O25" s="601" t="s">
        <v>1367</v>
      </c>
      <c r="P25" s="603"/>
      <c r="Q25" s="603">
        <v>2500000</v>
      </c>
      <c r="R25" s="603">
        <v>0</v>
      </c>
      <c r="S25" s="603">
        <v>2600000</v>
      </c>
      <c r="T25" s="603">
        <v>1000000</v>
      </c>
      <c r="U25" s="603">
        <v>6100000</v>
      </c>
      <c r="V25" s="604">
        <v>4</v>
      </c>
      <c r="W25" s="604">
        <v>0</v>
      </c>
      <c r="X25" s="604">
        <v>4</v>
      </c>
      <c r="Y25" s="603">
        <v>480</v>
      </c>
      <c r="Z25" s="603">
        <v>132264</v>
      </c>
      <c r="AA25" s="603">
        <v>0</v>
      </c>
    </row>
    <row r="26" spans="1:27" s="601" customFormat="1" ht="13.5" customHeight="1">
      <c r="A26" s="601" t="s">
        <v>1368</v>
      </c>
      <c r="B26" s="602" t="s">
        <v>1369</v>
      </c>
      <c r="C26" s="601" t="s">
        <v>1370</v>
      </c>
      <c r="D26" s="601" t="s">
        <v>1039</v>
      </c>
      <c r="E26" s="602" t="s">
        <v>73</v>
      </c>
      <c r="F26" s="601" t="s">
        <v>1011</v>
      </c>
      <c r="G26" s="601" t="s">
        <v>1371</v>
      </c>
      <c r="H26" s="601" t="s">
        <v>1372</v>
      </c>
      <c r="I26" s="601" t="s">
        <v>1149</v>
      </c>
      <c r="J26" s="601" t="s">
        <v>1009</v>
      </c>
      <c r="K26" s="601" t="s">
        <v>1009</v>
      </c>
      <c r="L26" s="601" t="s">
        <v>1373</v>
      </c>
      <c r="M26" s="601" t="s">
        <v>1374</v>
      </c>
      <c r="N26" s="601" t="s">
        <v>31</v>
      </c>
      <c r="O26" s="601" t="s">
        <v>1375</v>
      </c>
      <c r="P26" s="603" t="s">
        <v>1376</v>
      </c>
      <c r="Q26" s="603">
        <v>0</v>
      </c>
      <c r="R26" s="603">
        <v>0</v>
      </c>
      <c r="S26" s="603">
        <v>440000</v>
      </c>
      <c r="T26" s="603">
        <v>500000</v>
      </c>
      <c r="U26" s="603">
        <v>940000</v>
      </c>
      <c r="V26" s="604">
        <v>4</v>
      </c>
      <c r="W26" s="604">
        <v>0</v>
      </c>
      <c r="X26" s="604">
        <v>4</v>
      </c>
      <c r="Y26" s="603">
        <v>296.24</v>
      </c>
      <c r="Z26" s="603">
        <v>3200</v>
      </c>
      <c r="AA26" s="603">
        <v>0</v>
      </c>
    </row>
    <row r="27" spans="1:27" s="601" customFormat="1" ht="13.5" customHeight="1">
      <c r="A27" s="601" t="s">
        <v>1377</v>
      </c>
      <c r="B27" s="602" t="s">
        <v>1378</v>
      </c>
      <c r="C27" s="601" t="s">
        <v>1379</v>
      </c>
      <c r="D27" s="601" t="s">
        <v>1380</v>
      </c>
      <c r="E27" s="602" t="s">
        <v>50</v>
      </c>
      <c r="F27" s="601" t="s">
        <v>1017</v>
      </c>
      <c r="G27" s="601" t="s">
        <v>1381</v>
      </c>
      <c r="H27" s="601" t="s">
        <v>1382</v>
      </c>
      <c r="I27" s="601" t="s">
        <v>1013</v>
      </c>
      <c r="L27" s="601" t="s">
        <v>1383</v>
      </c>
      <c r="M27" s="601" t="s">
        <v>1384</v>
      </c>
      <c r="N27" s="601" t="s">
        <v>721</v>
      </c>
      <c r="O27" s="601" t="s">
        <v>1385</v>
      </c>
      <c r="P27" s="603"/>
      <c r="Q27" s="603">
        <v>20000000</v>
      </c>
      <c r="R27" s="603">
        <v>1000000</v>
      </c>
      <c r="S27" s="603">
        <v>3000000</v>
      </c>
      <c r="T27" s="603">
        <v>1000000</v>
      </c>
      <c r="U27" s="603">
        <v>25000000</v>
      </c>
      <c r="V27" s="604">
        <v>4</v>
      </c>
      <c r="W27" s="604">
        <v>0</v>
      </c>
      <c r="X27" s="604">
        <v>4</v>
      </c>
      <c r="Y27" s="603">
        <v>324</v>
      </c>
      <c r="Z27" s="603">
        <v>37680</v>
      </c>
      <c r="AA27" s="603">
        <v>0</v>
      </c>
    </row>
    <row r="28" spans="1:27" s="601" customFormat="1" ht="13.5" customHeight="1">
      <c r="A28" s="601" t="s">
        <v>1386</v>
      </c>
      <c r="B28" s="602" t="s">
        <v>1387</v>
      </c>
      <c r="C28" s="601" t="s">
        <v>1388</v>
      </c>
      <c r="D28" s="601" t="s">
        <v>1389</v>
      </c>
      <c r="E28" s="602" t="s">
        <v>50</v>
      </c>
      <c r="F28" s="601" t="s">
        <v>1031</v>
      </c>
      <c r="G28" s="601" t="s">
        <v>1239</v>
      </c>
      <c r="H28" s="601" t="s">
        <v>1390</v>
      </c>
      <c r="I28" s="601" t="s">
        <v>1008</v>
      </c>
      <c r="L28" s="601" t="s">
        <v>1391</v>
      </c>
      <c r="M28" s="601" t="s">
        <v>1392</v>
      </c>
      <c r="N28" s="601" t="s">
        <v>739</v>
      </c>
      <c r="O28" s="601" t="s">
        <v>1393</v>
      </c>
      <c r="P28" s="603"/>
      <c r="Q28" s="603">
        <v>5000000</v>
      </c>
      <c r="R28" s="603">
        <v>1500000</v>
      </c>
      <c r="S28" s="603">
        <v>1500000</v>
      </c>
      <c r="T28" s="603">
        <v>1500000</v>
      </c>
      <c r="U28" s="603">
        <v>9500000</v>
      </c>
      <c r="V28" s="604">
        <v>4</v>
      </c>
      <c r="W28" s="604">
        <v>0</v>
      </c>
      <c r="X28" s="604">
        <v>4</v>
      </c>
      <c r="Y28" s="603">
        <v>176.25</v>
      </c>
      <c r="Z28" s="603">
        <v>6400</v>
      </c>
      <c r="AA28" s="603">
        <v>300</v>
      </c>
    </row>
    <row r="29" spans="1:27" s="601" customFormat="1" ht="13.5" customHeight="1">
      <c r="A29" s="601" t="s">
        <v>1394</v>
      </c>
      <c r="B29" s="602" t="s">
        <v>1395</v>
      </c>
      <c r="C29" s="601" t="s">
        <v>1396</v>
      </c>
      <c r="D29" s="601" t="s">
        <v>1397</v>
      </c>
      <c r="E29" s="602" t="s">
        <v>1171</v>
      </c>
      <c r="F29" s="601" t="s">
        <v>1398</v>
      </c>
      <c r="G29" s="601" t="s">
        <v>1249</v>
      </c>
      <c r="H29" s="601" t="s">
        <v>1399</v>
      </c>
      <c r="I29" s="601" t="s">
        <v>1078</v>
      </c>
      <c r="L29" s="601" t="s">
        <v>1400</v>
      </c>
      <c r="M29" s="601" t="s">
        <v>1219</v>
      </c>
      <c r="N29" s="601" t="s">
        <v>24</v>
      </c>
      <c r="O29" s="601" t="s">
        <v>1220</v>
      </c>
      <c r="P29" s="603" t="s">
        <v>1401</v>
      </c>
      <c r="Q29" s="603">
        <v>5000000</v>
      </c>
      <c r="R29" s="603">
        <v>15000000</v>
      </c>
      <c r="S29" s="603">
        <v>10000000</v>
      </c>
      <c r="T29" s="603">
        <v>5000000</v>
      </c>
      <c r="U29" s="603">
        <v>35000000</v>
      </c>
      <c r="V29" s="604">
        <v>4</v>
      </c>
      <c r="W29" s="604">
        <v>0</v>
      </c>
      <c r="X29" s="604">
        <v>4</v>
      </c>
      <c r="Y29" s="603">
        <v>125</v>
      </c>
      <c r="Z29" s="603">
        <v>9240</v>
      </c>
      <c r="AA29" s="603">
        <v>5000</v>
      </c>
    </row>
    <row r="30" spans="1:27" s="601" customFormat="1" ht="13.5" customHeight="1">
      <c r="A30" s="601" t="s">
        <v>1402</v>
      </c>
      <c r="B30" s="602" t="s">
        <v>1403</v>
      </c>
      <c r="C30" s="601" t="s">
        <v>1404</v>
      </c>
      <c r="D30" s="601" t="s">
        <v>1074</v>
      </c>
      <c r="E30" s="602" t="s">
        <v>779</v>
      </c>
      <c r="F30" s="601" t="s">
        <v>1130</v>
      </c>
      <c r="G30" s="601" t="s">
        <v>1371</v>
      </c>
      <c r="H30" s="601" t="s">
        <v>1405</v>
      </c>
      <c r="I30" s="601" t="s">
        <v>1008</v>
      </c>
      <c r="L30" s="601" t="s">
        <v>1066</v>
      </c>
      <c r="M30" s="601" t="s">
        <v>1067</v>
      </c>
      <c r="N30" s="601" t="s">
        <v>36</v>
      </c>
      <c r="O30" s="601" t="s">
        <v>1068</v>
      </c>
      <c r="P30" s="603"/>
      <c r="Q30" s="603">
        <v>10000000</v>
      </c>
      <c r="R30" s="603">
        <v>20000000</v>
      </c>
      <c r="S30" s="603">
        <v>5000000</v>
      </c>
      <c r="T30" s="603">
        <v>5000000</v>
      </c>
      <c r="U30" s="603">
        <v>40000000</v>
      </c>
      <c r="V30" s="604">
        <v>5</v>
      </c>
      <c r="W30" s="604">
        <v>0</v>
      </c>
      <c r="X30" s="604">
        <v>5</v>
      </c>
      <c r="Y30" s="603">
        <v>182</v>
      </c>
      <c r="Z30" s="603">
        <v>1265</v>
      </c>
      <c r="AA30" s="603">
        <v>432</v>
      </c>
    </row>
    <row r="31" spans="1:27" s="601" customFormat="1" ht="13.5" customHeight="1">
      <c r="A31" s="601" t="s">
        <v>1406</v>
      </c>
      <c r="B31" s="602" t="s">
        <v>1407</v>
      </c>
      <c r="C31" s="601" t="s">
        <v>1408</v>
      </c>
      <c r="D31" s="601" t="s">
        <v>1094</v>
      </c>
      <c r="E31" s="602" t="s">
        <v>63</v>
      </c>
      <c r="F31" s="601" t="s">
        <v>1095</v>
      </c>
      <c r="G31" s="601" t="s">
        <v>1268</v>
      </c>
      <c r="H31" s="601" t="s">
        <v>1409</v>
      </c>
      <c r="I31" s="601" t="s">
        <v>1012</v>
      </c>
      <c r="L31" s="601" t="s">
        <v>1410</v>
      </c>
      <c r="M31" s="601" t="s">
        <v>1411</v>
      </c>
      <c r="N31" s="601" t="s">
        <v>10</v>
      </c>
      <c r="O31" s="601" t="s">
        <v>1412</v>
      </c>
      <c r="P31" s="603" t="s">
        <v>1413</v>
      </c>
      <c r="Q31" s="603">
        <v>4500000</v>
      </c>
      <c r="R31" s="603">
        <v>1500000</v>
      </c>
      <c r="S31" s="603">
        <v>5000000</v>
      </c>
      <c r="T31" s="603">
        <v>1000000</v>
      </c>
      <c r="U31" s="603">
        <v>12000000</v>
      </c>
      <c r="V31" s="604">
        <v>5</v>
      </c>
      <c r="W31" s="604">
        <v>0</v>
      </c>
      <c r="X31" s="604">
        <v>5</v>
      </c>
      <c r="Y31" s="603">
        <v>74</v>
      </c>
      <c r="Z31" s="603">
        <v>1699</v>
      </c>
      <c r="AA31" s="603">
        <v>630</v>
      </c>
    </row>
    <row r="32" spans="1:27" s="601" customFormat="1" ht="13.5" customHeight="1">
      <c r="A32" s="601" t="s">
        <v>1414</v>
      </c>
      <c r="B32" s="602" t="s">
        <v>1415</v>
      </c>
      <c r="C32" s="601" t="s">
        <v>1416</v>
      </c>
      <c r="D32" s="601" t="s">
        <v>1094</v>
      </c>
      <c r="E32" s="602" t="s">
        <v>63</v>
      </c>
      <c r="F32" s="601" t="s">
        <v>1095</v>
      </c>
      <c r="G32" s="601" t="s">
        <v>1268</v>
      </c>
      <c r="H32" s="601" t="s">
        <v>1409</v>
      </c>
      <c r="I32" s="601" t="s">
        <v>1012</v>
      </c>
      <c r="L32" s="601" t="s">
        <v>1410</v>
      </c>
      <c r="M32" s="601" t="s">
        <v>1411</v>
      </c>
      <c r="N32" s="601" t="s">
        <v>10</v>
      </c>
      <c r="O32" s="601" t="s">
        <v>1412</v>
      </c>
      <c r="P32" s="603" t="s">
        <v>1417</v>
      </c>
      <c r="Q32" s="603">
        <v>4500000</v>
      </c>
      <c r="R32" s="603">
        <v>1500000</v>
      </c>
      <c r="S32" s="603">
        <v>5000000</v>
      </c>
      <c r="T32" s="603">
        <v>1000000</v>
      </c>
      <c r="U32" s="603">
        <v>12000000</v>
      </c>
      <c r="V32" s="604">
        <v>5</v>
      </c>
      <c r="W32" s="604">
        <v>0</v>
      </c>
      <c r="X32" s="604">
        <v>5</v>
      </c>
      <c r="Y32" s="603">
        <v>73.040000000000006</v>
      </c>
      <c r="Z32" s="603">
        <v>5081</v>
      </c>
      <c r="AA32" s="603">
        <v>1092</v>
      </c>
    </row>
    <row r="33" spans="1:27" s="601" customFormat="1" ht="13.5" customHeight="1">
      <c r="A33" s="601" t="s">
        <v>1418</v>
      </c>
      <c r="B33" s="602" t="s">
        <v>1419</v>
      </c>
      <c r="C33" s="601" t="s">
        <v>1420</v>
      </c>
      <c r="D33" s="601" t="s">
        <v>1421</v>
      </c>
      <c r="E33" s="602" t="s">
        <v>64</v>
      </c>
      <c r="F33" s="601" t="s">
        <v>1045</v>
      </c>
      <c r="G33" s="601" t="s">
        <v>1296</v>
      </c>
      <c r="H33" s="601" t="s">
        <v>1422</v>
      </c>
      <c r="I33" s="601" t="s">
        <v>1030</v>
      </c>
      <c r="L33" s="601" t="s">
        <v>1423</v>
      </c>
      <c r="M33" s="601" t="s">
        <v>1424</v>
      </c>
      <c r="N33" s="601" t="s">
        <v>760</v>
      </c>
      <c r="O33" s="601" t="s">
        <v>1425</v>
      </c>
      <c r="P33" s="603" t="s">
        <v>1426</v>
      </c>
      <c r="Q33" s="603">
        <v>5000000</v>
      </c>
      <c r="R33" s="603">
        <v>2000000</v>
      </c>
      <c r="S33" s="603">
        <v>1000000</v>
      </c>
      <c r="T33" s="603">
        <v>2000000</v>
      </c>
      <c r="U33" s="603">
        <v>10000000</v>
      </c>
      <c r="V33" s="604">
        <v>3</v>
      </c>
      <c r="W33" s="604">
        <v>2</v>
      </c>
      <c r="X33" s="604">
        <v>5</v>
      </c>
      <c r="Y33" s="603">
        <v>498</v>
      </c>
      <c r="Z33" s="603">
        <v>8688</v>
      </c>
      <c r="AA33" s="603">
        <v>2128</v>
      </c>
    </row>
    <row r="34" spans="1:27" s="601" customFormat="1" ht="13.5" customHeight="1">
      <c r="A34" s="601" t="s">
        <v>1427</v>
      </c>
      <c r="B34" s="602" t="s">
        <v>1428</v>
      </c>
      <c r="C34" s="601" t="s">
        <v>1429</v>
      </c>
      <c r="D34" s="601" t="s">
        <v>1430</v>
      </c>
      <c r="E34" s="602" t="s">
        <v>42</v>
      </c>
      <c r="F34" s="601" t="s">
        <v>1011</v>
      </c>
      <c r="G34" s="601" t="s">
        <v>1225</v>
      </c>
      <c r="H34" s="601" t="s">
        <v>1431</v>
      </c>
      <c r="I34" s="601" t="s">
        <v>1030</v>
      </c>
      <c r="L34" s="601" t="s">
        <v>1432</v>
      </c>
      <c r="M34" s="601" t="s">
        <v>1432</v>
      </c>
      <c r="N34" s="601" t="s">
        <v>738</v>
      </c>
      <c r="O34" s="601" t="s">
        <v>1433</v>
      </c>
      <c r="P34" s="603" t="s">
        <v>1434</v>
      </c>
      <c r="Q34" s="603">
        <v>6000000</v>
      </c>
      <c r="R34" s="603">
        <v>0</v>
      </c>
      <c r="S34" s="603">
        <v>4000000</v>
      </c>
      <c r="T34" s="603">
        <v>500000</v>
      </c>
      <c r="U34" s="603">
        <v>10500000</v>
      </c>
      <c r="V34" s="604">
        <v>5</v>
      </c>
      <c r="W34" s="604">
        <v>0</v>
      </c>
      <c r="X34" s="604">
        <v>5</v>
      </c>
      <c r="Y34" s="603">
        <v>320</v>
      </c>
      <c r="Z34" s="603">
        <v>54760</v>
      </c>
      <c r="AA34" s="603">
        <v>0</v>
      </c>
    </row>
    <row r="35" spans="1:27" s="601" customFormat="1" ht="13.5" customHeight="1">
      <c r="A35" s="601" t="s">
        <v>1435</v>
      </c>
      <c r="B35" s="602" t="s">
        <v>1436</v>
      </c>
      <c r="C35" s="601" t="s">
        <v>1437</v>
      </c>
      <c r="D35" s="601" t="s">
        <v>1438</v>
      </c>
      <c r="E35" s="602" t="s">
        <v>777</v>
      </c>
      <c r="F35" s="601" t="s">
        <v>1143</v>
      </c>
      <c r="G35" s="601" t="s">
        <v>1225</v>
      </c>
      <c r="H35" s="601" t="s">
        <v>1439</v>
      </c>
      <c r="I35" s="601" t="s">
        <v>1060</v>
      </c>
      <c r="L35" s="601" t="s">
        <v>1440</v>
      </c>
      <c r="M35" s="601" t="s">
        <v>1440</v>
      </c>
      <c r="N35" s="601" t="s">
        <v>737</v>
      </c>
      <c r="O35" s="601" t="s">
        <v>1441</v>
      </c>
      <c r="P35" s="603"/>
      <c r="Q35" s="603">
        <v>500000</v>
      </c>
      <c r="R35" s="603">
        <v>200000</v>
      </c>
      <c r="S35" s="603">
        <v>300000</v>
      </c>
      <c r="T35" s="603">
        <v>500000</v>
      </c>
      <c r="U35" s="603">
        <v>1500000</v>
      </c>
      <c r="V35" s="604">
        <v>3</v>
      </c>
      <c r="W35" s="604">
        <v>2</v>
      </c>
      <c r="X35" s="604">
        <v>5</v>
      </c>
      <c r="Y35" s="603">
        <v>107.58</v>
      </c>
      <c r="Z35" s="603">
        <v>800</v>
      </c>
      <c r="AA35" s="603">
        <v>74</v>
      </c>
    </row>
    <row r="36" spans="1:27" s="601" customFormat="1" ht="13.5" customHeight="1">
      <c r="A36" s="601" t="s">
        <v>1442</v>
      </c>
      <c r="B36" s="602" t="s">
        <v>1443</v>
      </c>
      <c r="C36" s="601" t="s">
        <v>1444</v>
      </c>
      <c r="D36" s="601" t="s">
        <v>1445</v>
      </c>
      <c r="E36" s="602" t="s">
        <v>26</v>
      </c>
      <c r="F36" s="601" t="s">
        <v>1033</v>
      </c>
      <c r="G36" s="601" t="s">
        <v>1225</v>
      </c>
      <c r="H36" s="601" t="s">
        <v>1446</v>
      </c>
      <c r="I36" s="601" t="s">
        <v>1005</v>
      </c>
      <c r="L36" s="601" t="s">
        <v>1131</v>
      </c>
      <c r="M36" s="601" t="s">
        <v>1067</v>
      </c>
      <c r="N36" s="601" t="s">
        <v>36</v>
      </c>
      <c r="O36" s="601" t="s">
        <v>1068</v>
      </c>
      <c r="P36" s="603"/>
      <c r="Q36" s="603">
        <v>1000000</v>
      </c>
      <c r="R36" s="603">
        <v>5000000</v>
      </c>
      <c r="S36" s="603">
        <v>5000000</v>
      </c>
      <c r="T36" s="603">
        <v>5000000</v>
      </c>
      <c r="U36" s="603">
        <v>16000000</v>
      </c>
      <c r="V36" s="604">
        <v>2</v>
      </c>
      <c r="W36" s="604">
        <v>3</v>
      </c>
      <c r="X36" s="604">
        <v>5</v>
      </c>
      <c r="Y36" s="603">
        <v>81.92</v>
      </c>
      <c r="Z36" s="603">
        <v>484</v>
      </c>
      <c r="AA36" s="603">
        <v>208</v>
      </c>
    </row>
    <row r="37" spans="1:27" s="601" customFormat="1" ht="13.5" customHeight="1">
      <c r="A37" s="601" t="s">
        <v>1447</v>
      </c>
      <c r="B37" s="602" t="s">
        <v>1448</v>
      </c>
      <c r="C37" s="601" t="s">
        <v>1449</v>
      </c>
      <c r="D37" s="601" t="s">
        <v>1016</v>
      </c>
      <c r="E37" s="602" t="s">
        <v>50</v>
      </c>
      <c r="F37" s="601" t="s">
        <v>1031</v>
      </c>
      <c r="G37" s="601" t="s">
        <v>1296</v>
      </c>
      <c r="H37" s="601" t="s">
        <v>1450</v>
      </c>
      <c r="I37" s="601" t="s">
        <v>1023</v>
      </c>
      <c r="L37" s="601" t="s">
        <v>1451</v>
      </c>
      <c r="M37" s="601" t="s">
        <v>1452</v>
      </c>
      <c r="N37" s="601" t="s">
        <v>219</v>
      </c>
      <c r="O37" s="601" t="s">
        <v>1453</v>
      </c>
      <c r="P37" s="603"/>
      <c r="Q37" s="603">
        <v>1000000</v>
      </c>
      <c r="R37" s="603">
        <v>0</v>
      </c>
      <c r="S37" s="603">
        <v>6000000</v>
      </c>
      <c r="T37" s="603">
        <v>2000000</v>
      </c>
      <c r="U37" s="603">
        <v>9000000</v>
      </c>
      <c r="V37" s="604">
        <v>5</v>
      </c>
      <c r="W37" s="604">
        <v>0</v>
      </c>
      <c r="X37" s="604">
        <v>5</v>
      </c>
      <c r="Y37" s="603">
        <v>228.5</v>
      </c>
      <c r="Z37" s="603">
        <v>24360</v>
      </c>
      <c r="AA37" s="603">
        <v>0</v>
      </c>
    </row>
    <row r="38" spans="1:27" s="601" customFormat="1" ht="13.5" customHeight="1">
      <c r="A38" s="601" t="s">
        <v>1454</v>
      </c>
      <c r="B38" s="602" t="s">
        <v>1455</v>
      </c>
      <c r="C38" s="601" t="s">
        <v>1456</v>
      </c>
      <c r="D38" s="601" t="s">
        <v>1457</v>
      </c>
      <c r="E38" s="602" t="s">
        <v>37</v>
      </c>
      <c r="F38" s="601" t="s">
        <v>1082</v>
      </c>
      <c r="G38" s="601" t="s">
        <v>1268</v>
      </c>
      <c r="H38" s="601" t="s">
        <v>1458</v>
      </c>
      <c r="I38" s="601" t="s">
        <v>1037</v>
      </c>
      <c r="J38" s="601" t="s">
        <v>1009</v>
      </c>
      <c r="K38" s="601" t="s">
        <v>1009</v>
      </c>
      <c r="L38" s="601" t="s">
        <v>1459</v>
      </c>
      <c r="M38" s="601" t="s">
        <v>1460</v>
      </c>
      <c r="N38" s="601" t="s">
        <v>2</v>
      </c>
      <c r="O38" s="601" t="s">
        <v>1461</v>
      </c>
      <c r="P38" s="603"/>
      <c r="Q38" s="603">
        <v>800000</v>
      </c>
      <c r="R38" s="603">
        <v>600000</v>
      </c>
      <c r="S38" s="603">
        <v>2000000</v>
      </c>
      <c r="T38" s="603">
        <v>400000</v>
      </c>
      <c r="U38" s="603">
        <v>3800000</v>
      </c>
      <c r="V38" s="604">
        <v>6</v>
      </c>
      <c r="W38" s="604">
        <v>0</v>
      </c>
      <c r="X38" s="604">
        <v>6</v>
      </c>
      <c r="Y38" s="603">
        <v>73</v>
      </c>
      <c r="Z38" s="603">
        <v>3200</v>
      </c>
      <c r="AA38" s="603">
        <v>1155</v>
      </c>
    </row>
    <row r="39" spans="1:27" s="601" customFormat="1" ht="13.5" customHeight="1">
      <c r="A39" s="601" t="s">
        <v>1462</v>
      </c>
      <c r="B39" s="602" t="s">
        <v>1463</v>
      </c>
      <c r="C39" s="601" t="s">
        <v>1464</v>
      </c>
      <c r="D39" s="601" t="s">
        <v>1465</v>
      </c>
      <c r="E39" s="602" t="s">
        <v>64</v>
      </c>
      <c r="F39" s="601" t="s">
        <v>1045</v>
      </c>
      <c r="G39" s="601" t="s">
        <v>1208</v>
      </c>
      <c r="H39" s="601" t="s">
        <v>1466</v>
      </c>
      <c r="I39" s="601" t="s">
        <v>1064</v>
      </c>
      <c r="L39" s="601" t="s">
        <v>1467</v>
      </c>
      <c r="M39" s="601" t="s">
        <v>1468</v>
      </c>
      <c r="N39" s="601" t="s">
        <v>99</v>
      </c>
      <c r="O39" s="601" t="s">
        <v>1469</v>
      </c>
      <c r="P39" s="603" t="s">
        <v>1470</v>
      </c>
      <c r="Q39" s="603">
        <v>7000000</v>
      </c>
      <c r="R39" s="603">
        <v>7000000</v>
      </c>
      <c r="S39" s="603">
        <v>7000000</v>
      </c>
      <c r="T39" s="603">
        <v>5000000</v>
      </c>
      <c r="U39" s="603">
        <v>26000000</v>
      </c>
      <c r="V39" s="604">
        <v>6</v>
      </c>
      <c r="W39" s="604">
        <v>0</v>
      </c>
      <c r="X39" s="604">
        <v>6</v>
      </c>
      <c r="Y39" s="603">
        <v>175.5</v>
      </c>
      <c r="Z39" s="603">
        <v>39203</v>
      </c>
      <c r="AA39" s="603">
        <v>1500</v>
      </c>
    </row>
    <row r="40" spans="1:27" s="601" customFormat="1" ht="13.5" customHeight="1">
      <c r="A40" s="601" t="s">
        <v>1471</v>
      </c>
      <c r="B40" s="602" t="s">
        <v>1472</v>
      </c>
      <c r="C40" s="601" t="s">
        <v>1473</v>
      </c>
      <c r="D40" s="601" t="s">
        <v>1474</v>
      </c>
      <c r="E40" s="602" t="s">
        <v>75</v>
      </c>
      <c r="F40" s="601" t="s">
        <v>1048</v>
      </c>
      <c r="G40" s="601" t="s">
        <v>1268</v>
      </c>
      <c r="H40" s="601" t="s">
        <v>1475</v>
      </c>
      <c r="I40" s="601" t="s">
        <v>1005</v>
      </c>
      <c r="J40" s="601" t="s">
        <v>1009</v>
      </c>
      <c r="K40" s="601" t="s">
        <v>1009</v>
      </c>
      <c r="L40" s="601" t="s">
        <v>1085</v>
      </c>
      <c r="M40" s="601" t="s">
        <v>1476</v>
      </c>
      <c r="N40" s="601" t="s">
        <v>719</v>
      </c>
      <c r="O40" s="601" t="s">
        <v>1477</v>
      </c>
      <c r="P40" s="603" t="s">
        <v>1478</v>
      </c>
      <c r="Q40" s="603">
        <v>0</v>
      </c>
      <c r="R40" s="603">
        <v>500000</v>
      </c>
      <c r="S40" s="603">
        <v>500000</v>
      </c>
      <c r="T40" s="603">
        <v>400000</v>
      </c>
      <c r="U40" s="603">
        <v>1400000</v>
      </c>
      <c r="V40" s="604">
        <v>4</v>
      </c>
      <c r="W40" s="604">
        <v>2</v>
      </c>
      <c r="X40" s="604">
        <v>6</v>
      </c>
      <c r="Y40" s="603">
        <v>71</v>
      </c>
      <c r="Z40" s="603">
        <v>950</v>
      </c>
      <c r="AA40" s="603">
        <v>336</v>
      </c>
    </row>
    <row r="41" spans="1:27" s="601" customFormat="1" ht="13.5" customHeight="1">
      <c r="A41" s="601" t="s">
        <v>1479</v>
      </c>
      <c r="B41" s="602" t="s">
        <v>1480</v>
      </c>
      <c r="C41" s="601" t="s">
        <v>1481</v>
      </c>
      <c r="D41" s="601" t="s">
        <v>1016</v>
      </c>
      <c r="E41" s="602" t="s">
        <v>50</v>
      </c>
      <c r="F41" s="601" t="s">
        <v>1031</v>
      </c>
      <c r="G41" s="601" t="s">
        <v>1296</v>
      </c>
      <c r="H41" s="601" t="s">
        <v>1482</v>
      </c>
      <c r="I41" s="601" t="s">
        <v>1034</v>
      </c>
      <c r="J41" s="601" t="s">
        <v>1009</v>
      </c>
      <c r="K41" s="601" t="s">
        <v>1009</v>
      </c>
      <c r="L41" s="601" t="s">
        <v>1483</v>
      </c>
      <c r="M41" s="601" t="s">
        <v>1484</v>
      </c>
      <c r="N41" s="601" t="s">
        <v>31</v>
      </c>
      <c r="O41" s="601" t="s">
        <v>1485</v>
      </c>
      <c r="P41" s="603" t="s">
        <v>1486</v>
      </c>
      <c r="Q41" s="603">
        <v>1000000</v>
      </c>
      <c r="R41" s="603">
        <v>1000000</v>
      </c>
      <c r="S41" s="603">
        <v>2200000</v>
      </c>
      <c r="T41" s="603">
        <v>1000000</v>
      </c>
      <c r="U41" s="603">
        <v>5200000</v>
      </c>
      <c r="V41" s="604">
        <v>6</v>
      </c>
      <c r="W41" s="604">
        <v>0</v>
      </c>
      <c r="X41" s="604">
        <v>6</v>
      </c>
      <c r="Y41" s="603">
        <v>179.83</v>
      </c>
      <c r="Z41" s="603">
        <v>2640</v>
      </c>
      <c r="AA41" s="603">
        <v>166</v>
      </c>
    </row>
    <row r="42" spans="1:27" s="601" customFormat="1" ht="13.5" customHeight="1">
      <c r="A42" s="601" t="s">
        <v>1487</v>
      </c>
      <c r="B42" s="602" t="s">
        <v>1488</v>
      </c>
      <c r="C42" s="601" t="s">
        <v>1489</v>
      </c>
      <c r="D42" s="601" t="s">
        <v>1490</v>
      </c>
      <c r="E42" s="602" t="s">
        <v>50</v>
      </c>
      <c r="F42" s="601" t="s">
        <v>1031</v>
      </c>
      <c r="G42" s="601" t="s">
        <v>1201</v>
      </c>
      <c r="H42" s="601" t="s">
        <v>1491</v>
      </c>
      <c r="I42" s="601" t="s">
        <v>1018</v>
      </c>
      <c r="L42" s="601" t="s">
        <v>1492</v>
      </c>
      <c r="M42" s="601" t="s">
        <v>1493</v>
      </c>
      <c r="N42" s="601" t="s">
        <v>39</v>
      </c>
      <c r="O42" s="601" t="s">
        <v>1494</v>
      </c>
      <c r="P42" s="603" t="s">
        <v>1495</v>
      </c>
      <c r="Q42" s="603">
        <v>5000000</v>
      </c>
      <c r="R42" s="603">
        <v>2000000</v>
      </c>
      <c r="S42" s="603">
        <v>3000000</v>
      </c>
      <c r="T42" s="603">
        <v>2000000</v>
      </c>
      <c r="U42" s="603">
        <v>12000000</v>
      </c>
      <c r="V42" s="604">
        <v>4</v>
      </c>
      <c r="W42" s="604">
        <v>2</v>
      </c>
      <c r="X42" s="604">
        <v>6</v>
      </c>
      <c r="Y42" s="603">
        <v>130.68</v>
      </c>
      <c r="Z42" s="603">
        <v>1685</v>
      </c>
      <c r="AA42" s="603">
        <v>25</v>
      </c>
    </row>
    <row r="43" spans="1:27" s="601" customFormat="1" ht="13.5" customHeight="1">
      <c r="A43" s="601" t="s">
        <v>1496</v>
      </c>
      <c r="B43" s="602" t="s">
        <v>1497</v>
      </c>
      <c r="C43" s="601" t="s">
        <v>1498</v>
      </c>
      <c r="D43" s="601" t="s">
        <v>1016</v>
      </c>
      <c r="E43" s="602" t="s">
        <v>50</v>
      </c>
      <c r="F43" s="601" t="s">
        <v>1031</v>
      </c>
      <c r="G43" s="601" t="s">
        <v>1225</v>
      </c>
      <c r="H43" s="601" t="s">
        <v>1499</v>
      </c>
      <c r="I43" s="601" t="s">
        <v>1013</v>
      </c>
      <c r="J43" s="601" t="s">
        <v>1009</v>
      </c>
      <c r="K43" s="601" t="s">
        <v>1009</v>
      </c>
      <c r="L43" s="601" t="s">
        <v>1500</v>
      </c>
      <c r="M43" s="601" t="s">
        <v>1500</v>
      </c>
      <c r="N43" s="601" t="s">
        <v>99</v>
      </c>
      <c r="O43" s="601" t="s">
        <v>1501</v>
      </c>
      <c r="P43" s="603"/>
      <c r="Q43" s="603">
        <v>40000000</v>
      </c>
      <c r="R43" s="603">
        <v>20000000</v>
      </c>
      <c r="S43" s="603">
        <v>25000000</v>
      </c>
      <c r="T43" s="603">
        <v>5000000</v>
      </c>
      <c r="U43" s="603">
        <v>90000000</v>
      </c>
      <c r="V43" s="604">
        <v>4</v>
      </c>
      <c r="W43" s="604">
        <v>2</v>
      </c>
      <c r="X43" s="604">
        <v>6</v>
      </c>
      <c r="Y43" s="603">
        <v>353</v>
      </c>
      <c r="Z43" s="603">
        <v>545000</v>
      </c>
      <c r="AA43" s="603">
        <v>375</v>
      </c>
    </row>
    <row r="44" spans="1:27" s="601" customFormat="1" ht="13.5" customHeight="1">
      <c r="A44" s="601" t="s">
        <v>1502</v>
      </c>
      <c r="B44" s="602" t="s">
        <v>1503</v>
      </c>
      <c r="C44" s="601" t="s">
        <v>1504</v>
      </c>
      <c r="D44" s="601" t="s">
        <v>1505</v>
      </c>
      <c r="E44" s="602" t="s">
        <v>776</v>
      </c>
      <c r="F44" s="601" t="s">
        <v>1062</v>
      </c>
      <c r="G44" s="601" t="s">
        <v>1201</v>
      </c>
      <c r="H44" s="601" t="s">
        <v>1506</v>
      </c>
      <c r="I44" s="601" t="s">
        <v>1005</v>
      </c>
      <c r="L44" s="601" t="s">
        <v>1507</v>
      </c>
      <c r="M44" s="601" t="s">
        <v>1508</v>
      </c>
      <c r="N44" s="601" t="s">
        <v>761</v>
      </c>
      <c r="O44" s="601" t="s">
        <v>1509</v>
      </c>
      <c r="P44" s="603"/>
      <c r="Q44" s="603">
        <v>0</v>
      </c>
      <c r="R44" s="603">
        <v>6000000</v>
      </c>
      <c r="S44" s="603">
        <v>23000000</v>
      </c>
      <c r="T44" s="603">
        <v>5000000</v>
      </c>
      <c r="U44" s="603">
        <v>34000000</v>
      </c>
      <c r="V44" s="604">
        <v>2</v>
      </c>
      <c r="W44" s="604">
        <v>5</v>
      </c>
      <c r="X44" s="604">
        <v>7</v>
      </c>
      <c r="Y44" s="603">
        <v>854</v>
      </c>
      <c r="Z44" s="603">
        <v>11992</v>
      </c>
      <c r="AA44" s="603">
        <v>800</v>
      </c>
    </row>
    <row r="45" spans="1:27" s="601" customFormat="1" ht="13.5" customHeight="1">
      <c r="A45" s="601" t="s">
        <v>1510</v>
      </c>
      <c r="B45" s="602" t="s">
        <v>1511</v>
      </c>
      <c r="C45" s="601" t="s">
        <v>1512</v>
      </c>
      <c r="D45" s="601" t="s">
        <v>1513</v>
      </c>
      <c r="E45" s="602" t="s">
        <v>23</v>
      </c>
      <c r="F45" s="601" t="s">
        <v>1116</v>
      </c>
      <c r="G45" s="601" t="s">
        <v>1225</v>
      </c>
      <c r="H45" s="601" t="s">
        <v>1514</v>
      </c>
      <c r="I45" s="601" t="s">
        <v>1013</v>
      </c>
      <c r="J45" s="601" t="s">
        <v>1009</v>
      </c>
      <c r="K45" s="601" t="s">
        <v>1009</v>
      </c>
      <c r="L45" s="601" t="s">
        <v>1515</v>
      </c>
      <c r="M45" s="601" t="s">
        <v>1516</v>
      </c>
      <c r="N45" s="601" t="s">
        <v>51</v>
      </c>
      <c r="O45" s="601" t="s">
        <v>1517</v>
      </c>
      <c r="P45" s="603" t="s">
        <v>1518</v>
      </c>
      <c r="Q45" s="603">
        <v>4000000</v>
      </c>
      <c r="R45" s="603">
        <v>6000000</v>
      </c>
      <c r="S45" s="603">
        <v>500000</v>
      </c>
      <c r="T45" s="603">
        <v>1000000</v>
      </c>
      <c r="U45" s="603">
        <v>11500000</v>
      </c>
      <c r="V45" s="604">
        <v>8</v>
      </c>
      <c r="W45" s="604">
        <v>0</v>
      </c>
      <c r="X45" s="604">
        <v>8</v>
      </c>
      <c r="Y45" s="603">
        <v>396</v>
      </c>
      <c r="Z45" s="603">
        <v>7708</v>
      </c>
      <c r="AA45" s="603">
        <v>840</v>
      </c>
    </row>
    <row r="46" spans="1:27" s="601" customFormat="1" ht="13.5" customHeight="1">
      <c r="A46" s="601" t="s">
        <v>1519</v>
      </c>
      <c r="B46" s="602" t="s">
        <v>1520</v>
      </c>
      <c r="C46" s="601" t="s">
        <v>1521</v>
      </c>
      <c r="D46" s="601" t="s">
        <v>1522</v>
      </c>
      <c r="E46" s="602" t="s">
        <v>22</v>
      </c>
      <c r="F46" s="601" t="s">
        <v>1006</v>
      </c>
      <c r="G46" s="601" t="s">
        <v>1381</v>
      </c>
      <c r="H46" s="601" t="s">
        <v>1523</v>
      </c>
      <c r="I46" s="601" t="s">
        <v>1018</v>
      </c>
      <c r="J46" s="601" t="s">
        <v>1009</v>
      </c>
      <c r="K46" s="601" t="s">
        <v>1009</v>
      </c>
      <c r="L46" s="601" t="s">
        <v>1524</v>
      </c>
      <c r="M46" s="601" t="s">
        <v>1525</v>
      </c>
      <c r="N46" s="601" t="s">
        <v>745</v>
      </c>
      <c r="O46" s="601" t="s">
        <v>1526</v>
      </c>
      <c r="P46" s="603"/>
      <c r="Q46" s="603">
        <v>3600000</v>
      </c>
      <c r="R46" s="603">
        <v>300000</v>
      </c>
      <c r="S46" s="603">
        <v>1150000</v>
      </c>
      <c r="T46" s="603">
        <v>2000000</v>
      </c>
      <c r="U46" s="603">
        <v>7050000</v>
      </c>
      <c r="V46" s="604">
        <v>6</v>
      </c>
      <c r="W46" s="604">
        <v>2</v>
      </c>
      <c r="X46" s="604">
        <v>8</v>
      </c>
      <c r="Y46" s="603">
        <v>1295</v>
      </c>
      <c r="Z46" s="603">
        <v>14712</v>
      </c>
      <c r="AA46" s="603">
        <v>900</v>
      </c>
    </row>
    <row r="47" spans="1:27" s="601" customFormat="1" ht="13.5" customHeight="1">
      <c r="A47" s="601" t="s">
        <v>1527</v>
      </c>
      <c r="B47" s="602" t="s">
        <v>1528</v>
      </c>
      <c r="C47" s="601" t="s">
        <v>1529</v>
      </c>
      <c r="D47" s="601" t="s">
        <v>1530</v>
      </c>
      <c r="E47" s="602" t="s">
        <v>406</v>
      </c>
      <c r="F47" s="601" t="s">
        <v>1531</v>
      </c>
      <c r="G47" s="601" t="s">
        <v>1260</v>
      </c>
      <c r="H47" s="601" t="s">
        <v>1532</v>
      </c>
      <c r="I47" s="601" t="s">
        <v>1037</v>
      </c>
      <c r="L47" s="601" t="s">
        <v>1533</v>
      </c>
      <c r="M47" s="601" t="s">
        <v>1107</v>
      </c>
      <c r="N47" s="601" t="s">
        <v>4</v>
      </c>
      <c r="O47" s="601" t="s">
        <v>1108</v>
      </c>
      <c r="P47" s="603"/>
      <c r="Q47" s="603">
        <v>0</v>
      </c>
      <c r="R47" s="603">
        <v>5000000</v>
      </c>
      <c r="S47" s="603">
        <v>1000000</v>
      </c>
      <c r="T47" s="603">
        <v>20000000</v>
      </c>
      <c r="U47" s="603">
        <v>26000000</v>
      </c>
      <c r="V47" s="604">
        <v>5</v>
      </c>
      <c r="W47" s="604">
        <v>3</v>
      </c>
      <c r="X47" s="604">
        <v>8</v>
      </c>
      <c r="Y47" s="603">
        <v>185</v>
      </c>
      <c r="Z47" s="603">
        <v>13004</v>
      </c>
      <c r="AA47" s="603">
        <v>684</v>
      </c>
    </row>
    <row r="48" spans="1:27" s="601" customFormat="1" ht="13.5" customHeight="1">
      <c r="A48" s="601" t="s">
        <v>1534</v>
      </c>
      <c r="B48" s="602" t="s">
        <v>1535</v>
      </c>
      <c r="C48" s="601" t="s">
        <v>1536</v>
      </c>
      <c r="D48" s="601" t="s">
        <v>1039</v>
      </c>
      <c r="E48" s="602" t="s">
        <v>73</v>
      </c>
      <c r="F48" s="601" t="s">
        <v>1011</v>
      </c>
      <c r="G48" s="601" t="s">
        <v>1371</v>
      </c>
      <c r="H48" s="601" t="s">
        <v>1056</v>
      </c>
      <c r="I48" s="601" t="s">
        <v>1030</v>
      </c>
      <c r="J48" s="601" t="s">
        <v>1009</v>
      </c>
      <c r="K48" s="601" t="s">
        <v>1009</v>
      </c>
      <c r="L48" s="601" t="s">
        <v>1049</v>
      </c>
      <c r="M48" s="601" t="s">
        <v>1050</v>
      </c>
      <c r="N48" s="601" t="s">
        <v>31</v>
      </c>
      <c r="O48" s="601" t="s">
        <v>1051</v>
      </c>
      <c r="P48" s="603" t="s">
        <v>1537</v>
      </c>
      <c r="Q48" s="603">
        <v>0</v>
      </c>
      <c r="R48" s="603">
        <v>0</v>
      </c>
      <c r="S48" s="603">
        <v>1000000</v>
      </c>
      <c r="T48" s="603">
        <v>500000</v>
      </c>
      <c r="U48" s="603">
        <v>1500000</v>
      </c>
      <c r="V48" s="604">
        <v>8</v>
      </c>
      <c r="W48" s="604">
        <v>0</v>
      </c>
      <c r="X48" s="604">
        <v>8</v>
      </c>
      <c r="Y48" s="603">
        <v>380</v>
      </c>
      <c r="Z48" s="603">
        <v>3200</v>
      </c>
      <c r="AA48" s="603">
        <v>0</v>
      </c>
    </row>
    <row r="49" spans="1:27" s="601" customFormat="1" ht="13.5" customHeight="1">
      <c r="A49" s="601" t="s">
        <v>1538</v>
      </c>
      <c r="B49" s="602" t="s">
        <v>1539</v>
      </c>
      <c r="C49" s="601" t="s">
        <v>1540</v>
      </c>
      <c r="D49" s="601" t="s">
        <v>1541</v>
      </c>
      <c r="E49" s="602" t="s">
        <v>37</v>
      </c>
      <c r="F49" s="601" t="s">
        <v>1082</v>
      </c>
      <c r="G49" s="601" t="s">
        <v>1268</v>
      </c>
      <c r="H49" s="601" t="s">
        <v>1542</v>
      </c>
      <c r="I49" s="601" t="s">
        <v>1005</v>
      </c>
      <c r="L49" s="601" t="s">
        <v>1066</v>
      </c>
      <c r="M49" s="601" t="s">
        <v>1067</v>
      </c>
      <c r="N49" s="601" t="s">
        <v>36</v>
      </c>
      <c r="O49" s="601" t="s">
        <v>1068</v>
      </c>
      <c r="P49" s="603"/>
      <c r="Q49" s="603">
        <v>8000000</v>
      </c>
      <c r="R49" s="603">
        <v>6000000</v>
      </c>
      <c r="S49" s="603">
        <v>1000000</v>
      </c>
      <c r="T49" s="603">
        <v>1000000</v>
      </c>
      <c r="U49" s="603">
        <v>16000000</v>
      </c>
      <c r="V49" s="604">
        <v>8</v>
      </c>
      <c r="W49" s="604">
        <v>0</v>
      </c>
      <c r="X49" s="604">
        <v>8</v>
      </c>
      <c r="Y49" s="603">
        <v>220</v>
      </c>
      <c r="Z49" s="603">
        <v>493</v>
      </c>
      <c r="AA49" s="603">
        <v>493</v>
      </c>
    </row>
    <row r="50" spans="1:27" s="601" customFormat="1" ht="13.5" customHeight="1">
      <c r="A50" s="601" t="s">
        <v>1543</v>
      </c>
      <c r="B50" s="602" t="s">
        <v>1544</v>
      </c>
      <c r="C50" s="601" t="s">
        <v>1545</v>
      </c>
      <c r="D50" s="601" t="s">
        <v>1546</v>
      </c>
      <c r="E50" s="602" t="s">
        <v>285</v>
      </c>
      <c r="F50" s="601" t="s">
        <v>1053</v>
      </c>
      <c r="G50" s="601" t="s">
        <v>1268</v>
      </c>
      <c r="H50" s="601" t="s">
        <v>1547</v>
      </c>
      <c r="I50" s="601" t="s">
        <v>1038</v>
      </c>
      <c r="J50" s="601" t="s">
        <v>1009</v>
      </c>
      <c r="K50" s="601" t="s">
        <v>1009</v>
      </c>
      <c r="L50" s="601" t="s">
        <v>1548</v>
      </c>
      <c r="M50" s="601" t="s">
        <v>1549</v>
      </c>
      <c r="N50" s="601" t="s">
        <v>758</v>
      </c>
      <c r="O50" s="601" t="s">
        <v>1550</v>
      </c>
      <c r="P50" s="603" t="s">
        <v>1551</v>
      </c>
      <c r="Q50" s="603">
        <v>500000</v>
      </c>
      <c r="R50" s="603">
        <v>2000000</v>
      </c>
      <c r="S50" s="603">
        <v>6000000</v>
      </c>
      <c r="T50" s="603">
        <v>1000000</v>
      </c>
      <c r="U50" s="603">
        <v>9500000</v>
      </c>
      <c r="V50" s="604">
        <v>6</v>
      </c>
      <c r="W50" s="604">
        <v>2</v>
      </c>
      <c r="X50" s="604">
        <v>8</v>
      </c>
      <c r="Y50" s="603">
        <v>421.8</v>
      </c>
      <c r="Z50" s="603">
        <v>3639</v>
      </c>
      <c r="AA50" s="603">
        <v>1620</v>
      </c>
    </row>
    <row r="51" spans="1:27" s="601" customFormat="1" ht="13.5" customHeight="1">
      <c r="A51" s="601" t="s">
        <v>1552</v>
      </c>
      <c r="B51" s="602" t="s">
        <v>1553</v>
      </c>
      <c r="C51" s="601" t="s">
        <v>1554</v>
      </c>
      <c r="D51" s="601" t="s">
        <v>1555</v>
      </c>
      <c r="E51" s="602" t="s">
        <v>1000</v>
      </c>
      <c r="F51" s="601" t="s">
        <v>1556</v>
      </c>
      <c r="G51" s="601" t="s">
        <v>1192</v>
      </c>
      <c r="H51" s="601" t="s">
        <v>1557</v>
      </c>
      <c r="I51" s="601" t="s">
        <v>1002</v>
      </c>
      <c r="L51" s="601" t="s">
        <v>1558</v>
      </c>
      <c r="M51" s="601" t="s">
        <v>1019</v>
      </c>
      <c r="N51" s="601" t="s">
        <v>759</v>
      </c>
      <c r="O51" s="601" t="s">
        <v>1020</v>
      </c>
      <c r="P51" s="603" t="s">
        <v>1559</v>
      </c>
      <c r="Q51" s="603">
        <v>650000</v>
      </c>
      <c r="R51" s="603">
        <v>4000000</v>
      </c>
      <c r="S51" s="603">
        <v>1500000</v>
      </c>
      <c r="T51" s="603">
        <v>1000000</v>
      </c>
      <c r="U51" s="603">
        <v>7150000</v>
      </c>
      <c r="V51" s="604">
        <v>9</v>
      </c>
      <c r="W51" s="604">
        <v>0</v>
      </c>
      <c r="X51" s="604">
        <v>9</v>
      </c>
      <c r="Y51" s="603">
        <v>72.489999999999995</v>
      </c>
      <c r="Z51" s="603">
        <v>4800</v>
      </c>
      <c r="AA51" s="603">
        <v>958</v>
      </c>
    </row>
    <row r="52" spans="1:27" s="601" customFormat="1" ht="13.5" customHeight="1">
      <c r="A52" s="601" t="s">
        <v>1560</v>
      </c>
      <c r="B52" s="602" t="s">
        <v>1561</v>
      </c>
      <c r="C52" s="601" t="s">
        <v>1562</v>
      </c>
      <c r="D52" s="601" t="s">
        <v>1563</v>
      </c>
      <c r="E52" s="602" t="s">
        <v>777</v>
      </c>
      <c r="F52" s="601" t="s">
        <v>1143</v>
      </c>
      <c r="G52" s="601" t="s">
        <v>1381</v>
      </c>
      <c r="H52" s="601" t="s">
        <v>1564</v>
      </c>
      <c r="I52" s="601" t="s">
        <v>1078</v>
      </c>
      <c r="L52" s="601" t="s">
        <v>1565</v>
      </c>
      <c r="M52" s="601" t="s">
        <v>1565</v>
      </c>
      <c r="N52" s="601" t="s">
        <v>39</v>
      </c>
      <c r="O52" s="601" t="s">
        <v>1566</v>
      </c>
      <c r="P52" s="603"/>
      <c r="Q52" s="603">
        <v>0</v>
      </c>
      <c r="R52" s="603">
        <v>27000000</v>
      </c>
      <c r="S52" s="603">
        <v>2500000</v>
      </c>
      <c r="T52" s="603">
        <v>2000000</v>
      </c>
      <c r="U52" s="603">
        <v>31500000</v>
      </c>
      <c r="V52" s="604">
        <v>8</v>
      </c>
      <c r="W52" s="604">
        <v>1</v>
      </c>
      <c r="X52" s="604">
        <v>9</v>
      </c>
      <c r="Y52" s="603">
        <v>102.5</v>
      </c>
      <c r="Z52" s="603">
        <v>5094</v>
      </c>
      <c r="AA52" s="603">
        <v>849</v>
      </c>
    </row>
    <row r="53" spans="1:27" s="601" customFormat="1" ht="13.5" customHeight="1">
      <c r="A53" s="601" t="s">
        <v>1567</v>
      </c>
      <c r="B53" s="602" t="s">
        <v>1568</v>
      </c>
      <c r="C53" s="601" t="s">
        <v>1569</v>
      </c>
      <c r="D53" s="601" t="s">
        <v>1570</v>
      </c>
      <c r="E53" s="602" t="s">
        <v>433</v>
      </c>
      <c r="F53" s="601" t="s">
        <v>1106</v>
      </c>
      <c r="G53" s="601" t="s">
        <v>1268</v>
      </c>
      <c r="H53" s="601" t="s">
        <v>1571</v>
      </c>
      <c r="I53" s="601" t="s">
        <v>1149</v>
      </c>
      <c r="L53" s="601" t="s">
        <v>1155</v>
      </c>
      <c r="M53" s="601" t="s">
        <v>1076</v>
      </c>
      <c r="N53" s="601" t="s">
        <v>4</v>
      </c>
      <c r="O53" s="601" t="s">
        <v>1077</v>
      </c>
      <c r="P53" s="603" t="s">
        <v>1572</v>
      </c>
      <c r="Q53" s="603">
        <v>10000000</v>
      </c>
      <c r="R53" s="603">
        <v>8000000</v>
      </c>
      <c r="S53" s="603">
        <v>5000000</v>
      </c>
      <c r="T53" s="603">
        <v>1000000</v>
      </c>
      <c r="U53" s="603">
        <v>24000000</v>
      </c>
      <c r="V53" s="604">
        <v>6</v>
      </c>
      <c r="W53" s="604">
        <v>3</v>
      </c>
      <c r="X53" s="604">
        <v>9</v>
      </c>
      <c r="Y53" s="603">
        <v>227.86</v>
      </c>
      <c r="Z53" s="603">
        <v>3894</v>
      </c>
      <c r="AA53" s="603">
        <v>1125</v>
      </c>
    </row>
    <row r="54" spans="1:27" s="601" customFormat="1" ht="13.5" customHeight="1">
      <c r="A54" s="601" t="s">
        <v>1573</v>
      </c>
      <c r="B54" s="602" t="s">
        <v>1574</v>
      </c>
      <c r="C54" s="601" t="s">
        <v>1575</v>
      </c>
      <c r="D54" s="601" t="s">
        <v>1576</v>
      </c>
      <c r="E54" s="602" t="s">
        <v>441</v>
      </c>
      <c r="F54" s="601" t="s">
        <v>1065</v>
      </c>
      <c r="G54" s="601" t="s">
        <v>1577</v>
      </c>
      <c r="H54" s="601" t="s">
        <v>1578</v>
      </c>
      <c r="I54" s="601" t="s">
        <v>1018</v>
      </c>
      <c r="L54" s="601" t="s">
        <v>1579</v>
      </c>
      <c r="M54" s="601" t="s">
        <v>1092</v>
      </c>
      <c r="N54" s="601" t="s">
        <v>719</v>
      </c>
      <c r="O54" s="601" t="s">
        <v>1093</v>
      </c>
      <c r="P54" s="603" t="s">
        <v>1580</v>
      </c>
      <c r="Q54" s="603">
        <v>0</v>
      </c>
      <c r="R54" s="603">
        <v>2500000</v>
      </c>
      <c r="S54" s="603">
        <v>4650000</v>
      </c>
      <c r="T54" s="603">
        <v>5000000</v>
      </c>
      <c r="U54" s="603">
        <v>12150000</v>
      </c>
      <c r="V54" s="604">
        <v>4</v>
      </c>
      <c r="W54" s="604">
        <v>5</v>
      </c>
      <c r="X54" s="604">
        <v>9</v>
      </c>
      <c r="Y54" s="603">
        <v>401</v>
      </c>
      <c r="Z54" s="603">
        <v>6270</v>
      </c>
      <c r="AA54" s="603">
        <v>1152</v>
      </c>
    </row>
    <row r="55" spans="1:27" s="601" customFormat="1" ht="13.5" customHeight="1">
      <c r="A55" s="601" t="s">
        <v>1581</v>
      </c>
      <c r="B55" s="602" t="s">
        <v>1582</v>
      </c>
      <c r="C55" s="601" t="s">
        <v>1583</v>
      </c>
      <c r="D55" s="601" t="s">
        <v>1016</v>
      </c>
      <c r="E55" s="602" t="s">
        <v>50</v>
      </c>
      <c r="F55" s="601" t="s">
        <v>1031</v>
      </c>
      <c r="G55" s="601" t="s">
        <v>1304</v>
      </c>
      <c r="H55" s="601" t="s">
        <v>1584</v>
      </c>
      <c r="I55" s="601" t="s">
        <v>1034</v>
      </c>
      <c r="L55" s="601" t="s">
        <v>1585</v>
      </c>
      <c r="M55" s="601" t="s">
        <v>1586</v>
      </c>
      <c r="N55" s="601" t="s">
        <v>18</v>
      </c>
      <c r="O55" s="601" t="s">
        <v>1587</v>
      </c>
      <c r="P55" s="603"/>
      <c r="Q55" s="603">
        <v>840000</v>
      </c>
      <c r="R55" s="603">
        <v>1000000</v>
      </c>
      <c r="S55" s="603">
        <v>1000000</v>
      </c>
      <c r="T55" s="603">
        <v>200000</v>
      </c>
      <c r="U55" s="603">
        <v>3040000</v>
      </c>
      <c r="V55" s="604">
        <v>8</v>
      </c>
      <c r="W55" s="604">
        <v>1</v>
      </c>
      <c r="X55" s="604">
        <v>9</v>
      </c>
      <c r="Y55" s="603">
        <v>189.42</v>
      </c>
      <c r="Z55" s="603">
        <v>4032</v>
      </c>
      <c r="AA55" s="603">
        <v>0</v>
      </c>
    </row>
    <row r="56" spans="1:27" s="601" customFormat="1" ht="13.5" customHeight="1">
      <c r="A56" s="601" t="s">
        <v>1588</v>
      </c>
      <c r="B56" s="602" t="s">
        <v>1589</v>
      </c>
      <c r="C56" s="601" t="s">
        <v>1590</v>
      </c>
      <c r="D56" s="601" t="s">
        <v>1016</v>
      </c>
      <c r="E56" s="602" t="s">
        <v>50</v>
      </c>
      <c r="F56" s="601" t="s">
        <v>1017</v>
      </c>
      <c r="G56" s="601" t="s">
        <v>1192</v>
      </c>
      <c r="H56" s="601" t="s">
        <v>1591</v>
      </c>
      <c r="I56" s="601" t="s">
        <v>1034</v>
      </c>
      <c r="L56" s="601" t="s">
        <v>1592</v>
      </c>
      <c r="M56" s="601" t="s">
        <v>1159</v>
      </c>
      <c r="N56" s="601" t="s">
        <v>0</v>
      </c>
      <c r="O56" s="601" t="s">
        <v>1160</v>
      </c>
      <c r="P56" s="603"/>
      <c r="Q56" s="603">
        <v>840000</v>
      </c>
      <c r="R56" s="603">
        <v>1000000</v>
      </c>
      <c r="S56" s="603">
        <v>1000000</v>
      </c>
      <c r="T56" s="603">
        <v>200000</v>
      </c>
      <c r="U56" s="603">
        <v>3040000</v>
      </c>
      <c r="V56" s="604">
        <v>8</v>
      </c>
      <c r="W56" s="604">
        <v>1</v>
      </c>
      <c r="X56" s="604">
        <v>9</v>
      </c>
      <c r="Y56" s="603">
        <v>168.99</v>
      </c>
      <c r="Z56" s="603">
        <v>3217</v>
      </c>
      <c r="AA56" s="603">
        <v>300</v>
      </c>
    </row>
    <row r="57" spans="1:27" s="601" customFormat="1" ht="13.5" customHeight="1">
      <c r="A57" s="601" t="s">
        <v>1593</v>
      </c>
      <c r="B57" s="602" t="s">
        <v>1594</v>
      </c>
      <c r="C57" s="601" t="s">
        <v>1595</v>
      </c>
      <c r="D57" s="601" t="s">
        <v>1052</v>
      </c>
      <c r="E57" s="602" t="s">
        <v>50</v>
      </c>
      <c r="F57" s="601" t="s">
        <v>1031</v>
      </c>
      <c r="G57" s="601" t="s">
        <v>1268</v>
      </c>
      <c r="H57" s="601" t="s">
        <v>1596</v>
      </c>
      <c r="I57" s="601" t="s">
        <v>1034</v>
      </c>
      <c r="L57" s="601" t="s">
        <v>1597</v>
      </c>
      <c r="M57" s="601" t="s">
        <v>1597</v>
      </c>
      <c r="N57" s="601" t="s">
        <v>750</v>
      </c>
      <c r="O57" s="601" t="s">
        <v>1598</v>
      </c>
      <c r="P57" s="603" t="s">
        <v>1599</v>
      </c>
      <c r="Q57" s="603">
        <v>0</v>
      </c>
      <c r="R57" s="603">
        <v>1000000</v>
      </c>
      <c r="S57" s="603">
        <v>15000000</v>
      </c>
      <c r="T57" s="603">
        <v>2000000</v>
      </c>
      <c r="U57" s="603">
        <v>18000000</v>
      </c>
      <c r="V57" s="604">
        <v>8</v>
      </c>
      <c r="W57" s="604">
        <v>1</v>
      </c>
      <c r="X57" s="604">
        <v>9</v>
      </c>
      <c r="Y57" s="603">
        <v>292.42</v>
      </c>
      <c r="Z57" s="603">
        <v>5228</v>
      </c>
      <c r="AA57" s="603">
        <v>0</v>
      </c>
    </row>
    <row r="58" spans="1:27" s="601" customFormat="1" ht="13.5" customHeight="1">
      <c r="A58" s="601" t="s">
        <v>1600</v>
      </c>
      <c r="B58" s="602" t="s">
        <v>1601</v>
      </c>
      <c r="C58" s="601" t="s">
        <v>1602</v>
      </c>
      <c r="D58" s="601" t="s">
        <v>1603</v>
      </c>
      <c r="E58" s="602" t="s">
        <v>37</v>
      </c>
      <c r="F58" s="601" t="s">
        <v>1082</v>
      </c>
      <c r="G58" s="601" t="s">
        <v>1371</v>
      </c>
      <c r="H58" s="601" t="s">
        <v>1604</v>
      </c>
      <c r="I58" s="601" t="s">
        <v>1034</v>
      </c>
      <c r="K58" s="601" t="s">
        <v>1009</v>
      </c>
      <c r="L58" s="601" t="s">
        <v>1605</v>
      </c>
      <c r="M58" s="601" t="s">
        <v>1606</v>
      </c>
      <c r="N58" s="601" t="s">
        <v>99</v>
      </c>
      <c r="O58" s="601" t="s">
        <v>1607</v>
      </c>
      <c r="P58" s="603" t="s">
        <v>1608</v>
      </c>
      <c r="Q58" s="603">
        <v>5000000</v>
      </c>
      <c r="R58" s="603">
        <v>1500000</v>
      </c>
      <c r="S58" s="603">
        <v>500000</v>
      </c>
      <c r="T58" s="603">
        <v>3000000</v>
      </c>
      <c r="U58" s="603">
        <v>10000000</v>
      </c>
      <c r="V58" s="604">
        <v>9</v>
      </c>
      <c r="W58" s="604">
        <v>0</v>
      </c>
      <c r="X58" s="604">
        <v>9</v>
      </c>
      <c r="Y58" s="603">
        <v>207</v>
      </c>
      <c r="Z58" s="603">
        <v>0</v>
      </c>
      <c r="AA58" s="603">
        <v>222</v>
      </c>
    </row>
    <row r="59" spans="1:27" s="601" customFormat="1" ht="13.5" customHeight="1">
      <c r="A59" s="601" t="s">
        <v>1609</v>
      </c>
      <c r="B59" s="602" t="s">
        <v>1610</v>
      </c>
      <c r="C59" s="601" t="s">
        <v>1611</v>
      </c>
      <c r="D59" s="601" t="s">
        <v>1148</v>
      </c>
      <c r="E59" s="602" t="s">
        <v>779</v>
      </c>
      <c r="F59" s="601" t="s">
        <v>1130</v>
      </c>
      <c r="G59" s="601" t="s">
        <v>1225</v>
      </c>
      <c r="H59" s="601" t="s">
        <v>1612</v>
      </c>
      <c r="I59" s="601" t="s">
        <v>1012</v>
      </c>
      <c r="J59" s="601" t="s">
        <v>1009</v>
      </c>
      <c r="K59" s="601" t="s">
        <v>1009</v>
      </c>
      <c r="L59" s="601" t="s">
        <v>1613</v>
      </c>
      <c r="M59" s="601" t="s">
        <v>1113</v>
      </c>
      <c r="N59" s="601" t="s">
        <v>8</v>
      </c>
      <c r="O59" s="601" t="s">
        <v>1114</v>
      </c>
      <c r="P59" s="603"/>
      <c r="Q59" s="603">
        <v>5000000</v>
      </c>
      <c r="R59" s="603">
        <v>5000000</v>
      </c>
      <c r="S59" s="603">
        <v>2500000</v>
      </c>
      <c r="T59" s="603">
        <v>5000000</v>
      </c>
      <c r="U59" s="603">
        <v>17500000</v>
      </c>
      <c r="V59" s="604">
        <v>6</v>
      </c>
      <c r="W59" s="604">
        <v>4</v>
      </c>
      <c r="X59" s="604">
        <v>10</v>
      </c>
      <c r="Y59" s="603">
        <v>280</v>
      </c>
      <c r="Z59" s="603">
        <v>2624</v>
      </c>
      <c r="AA59" s="603">
        <v>1771</v>
      </c>
    </row>
    <row r="60" spans="1:27" s="601" customFormat="1" ht="13.5" customHeight="1">
      <c r="A60" s="601" t="s">
        <v>1614</v>
      </c>
      <c r="B60" s="602" t="s">
        <v>1615</v>
      </c>
      <c r="C60" s="601" t="s">
        <v>1616</v>
      </c>
      <c r="D60" s="601" t="s">
        <v>1617</v>
      </c>
      <c r="E60" s="602" t="s">
        <v>22</v>
      </c>
      <c r="F60" s="601" t="s">
        <v>1006</v>
      </c>
      <c r="G60" s="601" t="s">
        <v>1618</v>
      </c>
      <c r="H60" s="601" t="s">
        <v>784</v>
      </c>
      <c r="I60" s="601" t="s">
        <v>1008</v>
      </c>
      <c r="K60" s="601" t="s">
        <v>1619</v>
      </c>
      <c r="L60" s="601" t="s">
        <v>1620</v>
      </c>
      <c r="M60" s="601" t="s">
        <v>1057</v>
      </c>
      <c r="N60" s="601" t="s">
        <v>757</v>
      </c>
      <c r="O60" s="601" t="s">
        <v>1621</v>
      </c>
      <c r="P60" s="603"/>
      <c r="Q60" s="603">
        <v>0</v>
      </c>
      <c r="R60" s="603">
        <v>1000000</v>
      </c>
      <c r="S60" s="603">
        <v>5000000</v>
      </c>
      <c r="T60" s="603">
        <v>900000</v>
      </c>
      <c r="U60" s="603">
        <v>6900000</v>
      </c>
      <c r="V60" s="604">
        <v>5</v>
      </c>
      <c r="W60" s="604">
        <v>5</v>
      </c>
      <c r="X60" s="604">
        <v>10</v>
      </c>
      <c r="Y60" s="603">
        <v>984.5</v>
      </c>
      <c r="Z60" s="603">
        <v>13545</v>
      </c>
      <c r="AA60" s="603">
        <v>1637</v>
      </c>
    </row>
    <row r="61" spans="1:27" s="601" customFormat="1" ht="13.5" customHeight="1">
      <c r="A61" s="601" t="s">
        <v>1622</v>
      </c>
      <c r="B61" s="602" t="s">
        <v>1623</v>
      </c>
      <c r="C61" s="601" t="s">
        <v>1624</v>
      </c>
      <c r="D61" s="601" t="s">
        <v>1625</v>
      </c>
      <c r="E61" s="602" t="s">
        <v>64</v>
      </c>
      <c r="F61" s="601" t="s">
        <v>1045</v>
      </c>
      <c r="G61" s="601" t="s">
        <v>1249</v>
      </c>
      <c r="H61" s="601" t="s">
        <v>1626</v>
      </c>
      <c r="I61" s="601" t="s">
        <v>1030</v>
      </c>
      <c r="J61" s="601" t="s">
        <v>1009</v>
      </c>
      <c r="K61" s="601" t="s">
        <v>1009</v>
      </c>
      <c r="L61" s="601" t="s">
        <v>1627</v>
      </c>
      <c r="M61" s="601" t="s">
        <v>1628</v>
      </c>
      <c r="N61" s="601" t="s">
        <v>31</v>
      </c>
      <c r="O61" s="601" t="s">
        <v>1629</v>
      </c>
      <c r="P61" s="603" t="s">
        <v>1630</v>
      </c>
      <c r="Q61" s="603">
        <v>3000000</v>
      </c>
      <c r="R61" s="603">
        <v>10000000</v>
      </c>
      <c r="S61" s="603">
        <v>10000000</v>
      </c>
      <c r="T61" s="603">
        <v>6000000</v>
      </c>
      <c r="U61" s="603">
        <v>29000000</v>
      </c>
      <c r="V61" s="604">
        <v>8</v>
      </c>
      <c r="W61" s="604">
        <v>2</v>
      </c>
      <c r="X61" s="604">
        <v>10</v>
      </c>
      <c r="Y61" s="603">
        <v>497.97</v>
      </c>
      <c r="Z61" s="603">
        <v>14400</v>
      </c>
      <c r="AA61" s="603">
        <v>1932</v>
      </c>
    </row>
    <row r="62" spans="1:27" s="601" customFormat="1" ht="13.5" customHeight="1">
      <c r="A62" s="601" t="s">
        <v>1631</v>
      </c>
      <c r="B62" s="602" t="s">
        <v>1632</v>
      </c>
      <c r="C62" s="601" t="s">
        <v>1633</v>
      </c>
      <c r="D62" s="601" t="s">
        <v>1634</v>
      </c>
      <c r="E62" s="602" t="s">
        <v>52</v>
      </c>
      <c r="F62" s="601" t="s">
        <v>1090</v>
      </c>
      <c r="G62" s="601" t="s">
        <v>1268</v>
      </c>
      <c r="H62" s="601" t="s">
        <v>1635</v>
      </c>
      <c r="I62" s="601" t="s">
        <v>1013</v>
      </c>
      <c r="L62" s="601" t="s">
        <v>1636</v>
      </c>
      <c r="M62" s="601" t="s">
        <v>1075</v>
      </c>
      <c r="N62" s="601" t="s">
        <v>6</v>
      </c>
      <c r="O62" s="601" t="s">
        <v>1637</v>
      </c>
      <c r="P62" s="603" t="s">
        <v>1638</v>
      </c>
      <c r="Q62" s="603">
        <v>7000000</v>
      </c>
      <c r="R62" s="603">
        <v>1500000</v>
      </c>
      <c r="S62" s="603">
        <v>1000000</v>
      </c>
      <c r="T62" s="603">
        <v>2000000</v>
      </c>
      <c r="U62" s="603">
        <v>11500000</v>
      </c>
      <c r="V62" s="604">
        <v>8</v>
      </c>
      <c r="W62" s="604">
        <v>2</v>
      </c>
      <c r="X62" s="604">
        <v>10</v>
      </c>
      <c r="Y62" s="603">
        <v>241</v>
      </c>
      <c r="Z62" s="603">
        <v>1600</v>
      </c>
      <c r="AA62" s="603">
        <v>352</v>
      </c>
    </row>
    <row r="63" spans="1:27" s="601" customFormat="1" ht="13.5" customHeight="1">
      <c r="A63" s="601" t="s">
        <v>1639</v>
      </c>
      <c r="B63" s="602" t="s">
        <v>1640</v>
      </c>
      <c r="C63" s="601" t="s">
        <v>1641</v>
      </c>
      <c r="D63" s="601" t="s">
        <v>1642</v>
      </c>
      <c r="E63" s="602" t="s">
        <v>50</v>
      </c>
      <c r="F63" s="601" t="s">
        <v>1643</v>
      </c>
      <c r="G63" s="601" t="s">
        <v>1644</v>
      </c>
      <c r="H63" s="601" t="s">
        <v>1645</v>
      </c>
      <c r="I63" s="601" t="s">
        <v>1037</v>
      </c>
      <c r="L63" s="601" t="s">
        <v>1646</v>
      </c>
      <c r="M63" s="601" t="s">
        <v>1647</v>
      </c>
      <c r="N63" s="601" t="s">
        <v>41</v>
      </c>
      <c r="O63" s="601" t="s">
        <v>1648</v>
      </c>
      <c r="P63" s="603"/>
      <c r="Q63" s="603">
        <v>300000</v>
      </c>
      <c r="R63" s="603">
        <v>0</v>
      </c>
      <c r="S63" s="603">
        <v>2000000</v>
      </c>
      <c r="T63" s="603">
        <v>1500000</v>
      </c>
      <c r="U63" s="603">
        <v>3800000</v>
      </c>
      <c r="V63" s="604">
        <v>7</v>
      </c>
      <c r="W63" s="604">
        <v>3</v>
      </c>
      <c r="X63" s="604">
        <v>10</v>
      </c>
      <c r="Y63" s="603">
        <v>120</v>
      </c>
      <c r="Z63" s="603">
        <v>63766</v>
      </c>
      <c r="AA63" s="603">
        <v>0</v>
      </c>
    </row>
    <row r="64" spans="1:27" s="601" customFormat="1" ht="13.5" customHeight="1">
      <c r="A64" s="601" t="s">
        <v>1649</v>
      </c>
      <c r="B64" s="602" t="s">
        <v>1650</v>
      </c>
      <c r="C64" s="601" t="s">
        <v>1651</v>
      </c>
      <c r="D64" s="601" t="s">
        <v>1652</v>
      </c>
      <c r="E64" s="602" t="s">
        <v>50</v>
      </c>
      <c r="F64" s="601" t="s">
        <v>1031</v>
      </c>
      <c r="G64" s="601" t="s">
        <v>1371</v>
      </c>
      <c r="H64" s="601" t="s">
        <v>1653</v>
      </c>
      <c r="I64" s="601" t="s">
        <v>1018</v>
      </c>
      <c r="L64" s="601" t="s">
        <v>1061</v>
      </c>
      <c r="M64" s="601" t="s">
        <v>1654</v>
      </c>
      <c r="N64" s="601" t="s">
        <v>41</v>
      </c>
      <c r="O64" s="601" t="s">
        <v>1655</v>
      </c>
      <c r="P64" s="603"/>
      <c r="Q64" s="603">
        <v>20000000</v>
      </c>
      <c r="R64" s="603">
        <v>2000000</v>
      </c>
      <c r="S64" s="603">
        <v>5000000</v>
      </c>
      <c r="T64" s="603">
        <v>1500000</v>
      </c>
      <c r="U64" s="603">
        <v>28500000</v>
      </c>
      <c r="V64" s="604">
        <v>8</v>
      </c>
      <c r="W64" s="604">
        <v>2</v>
      </c>
      <c r="X64" s="604">
        <v>10</v>
      </c>
      <c r="Y64" s="603">
        <v>377.5</v>
      </c>
      <c r="Z64" s="603">
        <v>0</v>
      </c>
      <c r="AA64" s="603">
        <v>128</v>
      </c>
    </row>
    <row r="65" spans="1:27" s="601" customFormat="1" ht="13.5" customHeight="1">
      <c r="A65" s="601" t="s">
        <v>1656</v>
      </c>
      <c r="B65" s="602" t="s">
        <v>1657</v>
      </c>
      <c r="C65" s="601" t="s">
        <v>1658</v>
      </c>
      <c r="D65" s="601" t="s">
        <v>1659</v>
      </c>
      <c r="E65" s="602" t="s">
        <v>47</v>
      </c>
      <c r="F65" s="601" t="s">
        <v>1014</v>
      </c>
      <c r="G65" s="601" t="s">
        <v>1260</v>
      </c>
      <c r="H65" s="601" t="s">
        <v>1660</v>
      </c>
      <c r="I65" s="601" t="s">
        <v>1005</v>
      </c>
      <c r="L65" s="601" t="s">
        <v>1040</v>
      </c>
      <c r="M65" s="601" t="s">
        <v>1088</v>
      </c>
      <c r="N65" s="601" t="s">
        <v>758</v>
      </c>
      <c r="O65" s="601" t="s">
        <v>1089</v>
      </c>
      <c r="P65" s="603" t="s">
        <v>1661</v>
      </c>
      <c r="Q65" s="603">
        <v>5000000</v>
      </c>
      <c r="R65" s="603">
        <v>6000000</v>
      </c>
      <c r="S65" s="603">
        <v>5500000</v>
      </c>
      <c r="T65" s="603">
        <v>9500000</v>
      </c>
      <c r="U65" s="603">
        <v>26000000</v>
      </c>
      <c r="V65" s="604">
        <v>10</v>
      </c>
      <c r="W65" s="604">
        <v>0</v>
      </c>
      <c r="X65" s="604">
        <v>10</v>
      </c>
      <c r="Y65" s="603">
        <v>274.14</v>
      </c>
      <c r="Z65" s="603">
        <v>9772</v>
      </c>
      <c r="AA65" s="603">
        <v>750</v>
      </c>
    </row>
    <row r="66" spans="1:27" s="601" customFormat="1" ht="13.5" customHeight="1">
      <c r="A66" s="601" t="s">
        <v>1662</v>
      </c>
      <c r="B66" s="602" t="s">
        <v>1663</v>
      </c>
      <c r="C66" s="601" t="s">
        <v>1664</v>
      </c>
      <c r="D66" s="601" t="s">
        <v>1665</v>
      </c>
      <c r="E66" s="602" t="s">
        <v>611</v>
      </c>
      <c r="F66" s="601" t="s">
        <v>1069</v>
      </c>
      <c r="G66" s="601" t="s">
        <v>1268</v>
      </c>
      <c r="H66" s="601" t="s">
        <v>1666</v>
      </c>
      <c r="I66" s="601" t="s">
        <v>1013</v>
      </c>
      <c r="K66" s="601" t="s">
        <v>1667</v>
      </c>
      <c r="L66" s="601" t="s">
        <v>1668</v>
      </c>
      <c r="M66" s="601" t="s">
        <v>1067</v>
      </c>
      <c r="N66" s="601" t="s">
        <v>36</v>
      </c>
      <c r="O66" s="601" t="s">
        <v>1068</v>
      </c>
      <c r="P66" s="603"/>
      <c r="Q66" s="603">
        <v>797112.5</v>
      </c>
      <c r="R66" s="603">
        <v>2000000</v>
      </c>
      <c r="S66" s="603">
        <v>20000000</v>
      </c>
      <c r="T66" s="603">
        <v>4232112</v>
      </c>
      <c r="U66" s="603">
        <v>27029224.5</v>
      </c>
      <c r="V66" s="604">
        <v>4</v>
      </c>
      <c r="W66" s="604">
        <v>6</v>
      </c>
      <c r="X66" s="604">
        <v>10</v>
      </c>
      <c r="Y66" s="603">
        <v>333</v>
      </c>
      <c r="Z66" s="603">
        <v>1468</v>
      </c>
      <c r="AA66" s="603">
        <v>576</v>
      </c>
    </row>
    <row r="67" spans="1:27" s="601" customFormat="1" ht="13.5" customHeight="1">
      <c r="A67" s="601" t="s">
        <v>1669</v>
      </c>
      <c r="B67" s="602" t="s">
        <v>1670</v>
      </c>
      <c r="C67" s="601" t="s">
        <v>1671</v>
      </c>
      <c r="D67" s="601" t="s">
        <v>1672</v>
      </c>
      <c r="E67" s="602" t="s">
        <v>16</v>
      </c>
      <c r="F67" s="601" t="s">
        <v>1042</v>
      </c>
      <c r="G67" s="601" t="s">
        <v>1304</v>
      </c>
      <c r="H67" s="601" t="s">
        <v>1673</v>
      </c>
      <c r="I67" s="601" t="s">
        <v>1005</v>
      </c>
      <c r="L67" s="601" t="s">
        <v>1133</v>
      </c>
      <c r="M67" s="601" t="s">
        <v>1067</v>
      </c>
      <c r="N67" s="601" t="s">
        <v>36</v>
      </c>
      <c r="O67" s="601" t="s">
        <v>1068</v>
      </c>
      <c r="P67" s="603"/>
      <c r="Q67" s="603">
        <v>0</v>
      </c>
      <c r="R67" s="603">
        <v>0</v>
      </c>
      <c r="S67" s="603">
        <v>2000000</v>
      </c>
      <c r="T67" s="603">
        <v>1000000</v>
      </c>
      <c r="U67" s="603">
        <v>3000000</v>
      </c>
      <c r="V67" s="604">
        <v>4</v>
      </c>
      <c r="W67" s="604">
        <v>7</v>
      </c>
      <c r="X67" s="604">
        <v>11</v>
      </c>
      <c r="Y67" s="603">
        <v>135.4</v>
      </c>
      <c r="Z67" s="603">
        <v>667</v>
      </c>
      <c r="AA67" s="603">
        <v>250</v>
      </c>
    </row>
    <row r="68" spans="1:27" s="601" customFormat="1" ht="13.5" customHeight="1">
      <c r="A68" s="601" t="s">
        <v>1674</v>
      </c>
      <c r="B68" s="602" t="s">
        <v>1675</v>
      </c>
      <c r="C68" s="601" t="s">
        <v>1676</v>
      </c>
      <c r="D68" s="601" t="s">
        <v>1677</v>
      </c>
      <c r="E68" s="602" t="s">
        <v>78</v>
      </c>
      <c r="F68" s="601" t="s">
        <v>1102</v>
      </c>
      <c r="G68" s="601" t="s">
        <v>1371</v>
      </c>
      <c r="H68" s="601" t="s">
        <v>1678</v>
      </c>
      <c r="I68" s="601" t="s">
        <v>1005</v>
      </c>
      <c r="L68" s="601" t="s">
        <v>1679</v>
      </c>
      <c r="M68" s="601" t="s">
        <v>1021</v>
      </c>
      <c r="N68" s="601" t="s">
        <v>734</v>
      </c>
      <c r="O68" s="601" t="s">
        <v>1022</v>
      </c>
      <c r="P68" s="603" t="s">
        <v>1680</v>
      </c>
      <c r="Q68" s="603">
        <v>600000</v>
      </c>
      <c r="R68" s="603">
        <v>6000000</v>
      </c>
      <c r="S68" s="603">
        <v>2000000</v>
      </c>
      <c r="T68" s="603">
        <v>5000000</v>
      </c>
      <c r="U68" s="603">
        <v>13600000</v>
      </c>
      <c r="V68" s="604">
        <v>11</v>
      </c>
      <c r="W68" s="604">
        <v>1</v>
      </c>
      <c r="X68" s="604">
        <v>12</v>
      </c>
      <c r="Y68" s="603">
        <v>276.45999999999998</v>
      </c>
      <c r="Z68" s="603">
        <v>16520</v>
      </c>
      <c r="AA68" s="603">
        <v>900</v>
      </c>
    </row>
    <row r="69" spans="1:27" s="601" customFormat="1" ht="13.5" customHeight="1">
      <c r="A69" s="601" t="s">
        <v>1681</v>
      </c>
      <c r="B69" s="602" t="s">
        <v>1682</v>
      </c>
      <c r="C69" s="601" t="s">
        <v>1683</v>
      </c>
      <c r="D69" s="601" t="s">
        <v>1684</v>
      </c>
      <c r="E69" s="602" t="s">
        <v>22</v>
      </c>
      <c r="F69" s="601" t="s">
        <v>1006</v>
      </c>
      <c r="G69" s="601" t="s">
        <v>1371</v>
      </c>
      <c r="H69" s="601" t="s">
        <v>1685</v>
      </c>
      <c r="I69" s="601" t="s">
        <v>1013</v>
      </c>
      <c r="L69" s="601" t="s">
        <v>1122</v>
      </c>
      <c r="M69" s="601" t="s">
        <v>1080</v>
      </c>
      <c r="N69" s="601" t="s">
        <v>6</v>
      </c>
      <c r="O69" s="601" t="s">
        <v>1083</v>
      </c>
      <c r="P69" s="603"/>
      <c r="Q69" s="603">
        <v>10000000</v>
      </c>
      <c r="R69" s="603">
        <v>20000000</v>
      </c>
      <c r="S69" s="603">
        <v>10000000</v>
      </c>
      <c r="T69" s="603">
        <v>20000000</v>
      </c>
      <c r="U69" s="603">
        <v>60000000</v>
      </c>
      <c r="V69" s="604">
        <v>9</v>
      </c>
      <c r="W69" s="604">
        <v>3</v>
      </c>
      <c r="X69" s="604">
        <v>12</v>
      </c>
      <c r="Y69" s="603">
        <v>492.5</v>
      </c>
      <c r="Z69" s="603">
        <v>14248</v>
      </c>
      <c r="AA69" s="603">
        <v>0</v>
      </c>
    </row>
    <row r="70" spans="1:27" s="601" customFormat="1" ht="13.5" customHeight="1">
      <c r="A70" s="601" t="s">
        <v>1686</v>
      </c>
      <c r="B70" s="602" t="s">
        <v>1687</v>
      </c>
      <c r="C70" s="601" t="s">
        <v>1688</v>
      </c>
      <c r="D70" s="601" t="s">
        <v>1689</v>
      </c>
      <c r="E70" s="602" t="s">
        <v>17</v>
      </c>
      <c r="F70" s="601" t="s">
        <v>1156</v>
      </c>
      <c r="G70" s="601" t="s">
        <v>1201</v>
      </c>
      <c r="H70" s="601" t="s">
        <v>1690</v>
      </c>
      <c r="I70" s="601" t="s">
        <v>1037</v>
      </c>
      <c r="L70" s="601" t="s">
        <v>1141</v>
      </c>
      <c r="M70" s="601" t="s">
        <v>1138</v>
      </c>
      <c r="N70" s="601" t="s">
        <v>4</v>
      </c>
      <c r="O70" s="601" t="s">
        <v>1139</v>
      </c>
      <c r="P70" s="603"/>
      <c r="Q70" s="603">
        <v>5000000</v>
      </c>
      <c r="R70" s="603">
        <v>3000000</v>
      </c>
      <c r="S70" s="603">
        <v>2000000</v>
      </c>
      <c r="T70" s="603">
        <v>3000000</v>
      </c>
      <c r="U70" s="603">
        <v>13000000</v>
      </c>
      <c r="V70" s="604">
        <v>12</v>
      </c>
      <c r="W70" s="604">
        <v>0</v>
      </c>
      <c r="X70" s="604">
        <v>12</v>
      </c>
      <c r="Y70" s="603">
        <v>167</v>
      </c>
      <c r="Z70" s="603">
        <v>788</v>
      </c>
      <c r="AA70" s="603">
        <v>495</v>
      </c>
    </row>
    <row r="71" spans="1:27" s="601" customFormat="1" ht="13.5" customHeight="1">
      <c r="A71" s="601" t="s">
        <v>1691</v>
      </c>
      <c r="B71" s="602" t="s">
        <v>1692</v>
      </c>
      <c r="C71" s="601" t="s">
        <v>1693</v>
      </c>
      <c r="D71" s="601" t="s">
        <v>1694</v>
      </c>
      <c r="E71" s="602" t="s">
        <v>50</v>
      </c>
      <c r="F71" s="601" t="s">
        <v>1017</v>
      </c>
      <c r="G71" s="601" t="s">
        <v>1225</v>
      </c>
      <c r="H71" s="601" t="s">
        <v>1695</v>
      </c>
      <c r="I71" s="601" t="s">
        <v>1034</v>
      </c>
      <c r="K71" s="601" t="s">
        <v>1696</v>
      </c>
      <c r="L71" s="601" t="s">
        <v>1697</v>
      </c>
      <c r="M71" s="601" t="s">
        <v>1054</v>
      </c>
      <c r="N71" s="601" t="s">
        <v>765</v>
      </c>
      <c r="O71" s="601" t="s">
        <v>1055</v>
      </c>
      <c r="P71" s="603"/>
      <c r="Q71" s="603">
        <v>0</v>
      </c>
      <c r="R71" s="603">
        <v>2500000</v>
      </c>
      <c r="S71" s="603">
        <v>1000000</v>
      </c>
      <c r="T71" s="603">
        <v>1000000</v>
      </c>
      <c r="U71" s="603">
        <v>4500000</v>
      </c>
      <c r="V71" s="604">
        <v>11</v>
      </c>
      <c r="W71" s="604">
        <v>1</v>
      </c>
      <c r="X71" s="604">
        <v>12</v>
      </c>
      <c r="Y71" s="603">
        <v>171.5</v>
      </c>
      <c r="Z71" s="603">
        <v>11128</v>
      </c>
      <c r="AA71" s="603">
        <v>200</v>
      </c>
    </row>
    <row r="72" spans="1:27" s="601" customFormat="1" ht="13.5" customHeight="1">
      <c r="A72" s="601" t="s">
        <v>1698</v>
      </c>
      <c r="B72" s="602" t="s">
        <v>1699</v>
      </c>
      <c r="C72" s="601" t="s">
        <v>1700</v>
      </c>
      <c r="D72" s="601" t="s">
        <v>1701</v>
      </c>
      <c r="E72" s="602" t="s">
        <v>25</v>
      </c>
      <c r="F72" s="601" t="s">
        <v>1162</v>
      </c>
      <c r="G72" s="601" t="s">
        <v>1371</v>
      </c>
      <c r="H72" s="601" t="s">
        <v>1702</v>
      </c>
      <c r="I72" s="601" t="s">
        <v>1005</v>
      </c>
      <c r="J72" s="601" t="s">
        <v>1009</v>
      </c>
      <c r="K72" s="601" t="s">
        <v>1010</v>
      </c>
      <c r="L72" s="601" t="s">
        <v>1703</v>
      </c>
      <c r="M72" s="601" t="s">
        <v>1704</v>
      </c>
      <c r="N72" s="601" t="s">
        <v>13</v>
      </c>
      <c r="O72" s="601" t="s">
        <v>1705</v>
      </c>
      <c r="P72" s="603" t="s">
        <v>1706</v>
      </c>
      <c r="Q72" s="603">
        <v>1053000</v>
      </c>
      <c r="R72" s="603">
        <v>8000000</v>
      </c>
      <c r="S72" s="603">
        <v>2000000</v>
      </c>
      <c r="T72" s="603">
        <v>20000000</v>
      </c>
      <c r="U72" s="603">
        <v>31053000</v>
      </c>
      <c r="V72" s="604">
        <v>6</v>
      </c>
      <c r="W72" s="604">
        <v>7</v>
      </c>
      <c r="X72" s="604">
        <v>13</v>
      </c>
      <c r="Y72" s="603">
        <v>65</v>
      </c>
      <c r="Z72" s="603">
        <v>975</v>
      </c>
      <c r="AA72" s="603">
        <v>975</v>
      </c>
    </row>
    <row r="73" spans="1:27" s="601" customFormat="1" ht="13.5" customHeight="1">
      <c r="A73" s="601" t="s">
        <v>1707</v>
      </c>
      <c r="B73" s="602" t="s">
        <v>1708</v>
      </c>
      <c r="C73" s="601" t="s">
        <v>1709</v>
      </c>
      <c r="D73" s="601" t="s">
        <v>1710</v>
      </c>
      <c r="E73" s="602" t="s">
        <v>777</v>
      </c>
      <c r="F73" s="601" t="s">
        <v>1143</v>
      </c>
      <c r="G73" s="601" t="s">
        <v>1644</v>
      </c>
      <c r="H73" s="601" t="s">
        <v>1711</v>
      </c>
      <c r="I73" s="601" t="s">
        <v>1013</v>
      </c>
      <c r="L73" s="601" t="s">
        <v>1712</v>
      </c>
      <c r="M73" s="601" t="s">
        <v>1654</v>
      </c>
      <c r="N73" s="601" t="s">
        <v>41</v>
      </c>
      <c r="O73" s="601" t="s">
        <v>1713</v>
      </c>
      <c r="P73" s="603"/>
      <c r="Q73" s="603">
        <v>12000000</v>
      </c>
      <c r="R73" s="603">
        <v>24000000</v>
      </c>
      <c r="S73" s="603">
        <v>1000000</v>
      </c>
      <c r="T73" s="603">
        <v>2000000</v>
      </c>
      <c r="U73" s="603">
        <v>39000000</v>
      </c>
      <c r="V73" s="604">
        <v>9</v>
      </c>
      <c r="W73" s="604">
        <v>4</v>
      </c>
      <c r="X73" s="604">
        <v>13</v>
      </c>
      <c r="Y73" s="603">
        <v>199.5</v>
      </c>
      <c r="Z73" s="603">
        <v>18976</v>
      </c>
      <c r="AA73" s="603">
        <v>8176</v>
      </c>
    </row>
    <row r="74" spans="1:27" s="601" customFormat="1" ht="13.5" customHeight="1">
      <c r="A74" s="601" t="s">
        <v>1714</v>
      </c>
      <c r="B74" s="602" t="s">
        <v>1715</v>
      </c>
      <c r="C74" s="601" t="s">
        <v>1716</v>
      </c>
      <c r="D74" s="601" t="s">
        <v>1096</v>
      </c>
      <c r="E74" s="602" t="s">
        <v>59</v>
      </c>
      <c r="F74" s="601" t="s">
        <v>1097</v>
      </c>
      <c r="G74" s="601" t="s">
        <v>1225</v>
      </c>
      <c r="H74" s="601" t="s">
        <v>1717</v>
      </c>
      <c r="I74" s="601" t="s">
        <v>1013</v>
      </c>
      <c r="L74" s="601" t="s">
        <v>1131</v>
      </c>
      <c r="M74" s="601" t="s">
        <v>1067</v>
      </c>
      <c r="N74" s="601" t="s">
        <v>36</v>
      </c>
      <c r="O74" s="601" t="s">
        <v>1068</v>
      </c>
      <c r="P74" s="603"/>
      <c r="Q74" s="603">
        <v>5000000</v>
      </c>
      <c r="R74" s="603">
        <v>2000000</v>
      </c>
      <c r="S74" s="603">
        <v>1000000</v>
      </c>
      <c r="T74" s="603">
        <v>1000000</v>
      </c>
      <c r="U74" s="603">
        <v>9000000</v>
      </c>
      <c r="V74" s="604">
        <v>15</v>
      </c>
      <c r="W74" s="604">
        <v>0</v>
      </c>
      <c r="X74" s="604">
        <v>15</v>
      </c>
      <c r="Y74" s="603">
        <v>128.6</v>
      </c>
      <c r="Z74" s="603">
        <v>720</v>
      </c>
      <c r="AA74" s="603">
        <v>120</v>
      </c>
    </row>
    <row r="75" spans="1:27" s="601" customFormat="1" ht="13.5" customHeight="1">
      <c r="A75" s="601" t="s">
        <v>1718</v>
      </c>
      <c r="B75" s="602" t="s">
        <v>1719</v>
      </c>
      <c r="C75" s="601" t="s">
        <v>1720</v>
      </c>
      <c r="D75" s="601" t="s">
        <v>1721</v>
      </c>
      <c r="E75" s="602" t="s">
        <v>7</v>
      </c>
      <c r="F75" s="601" t="s">
        <v>1063</v>
      </c>
      <c r="G75" s="601" t="s">
        <v>1260</v>
      </c>
      <c r="H75" s="601" t="s">
        <v>950</v>
      </c>
      <c r="I75" s="601" t="s">
        <v>1005</v>
      </c>
      <c r="L75" s="601" t="s">
        <v>41</v>
      </c>
      <c r="M75" s="601" t="s">
        <v>1647</v>
      </c>
      <c r="N75" s="601" t="s">
        <v>41</v>
      </c>
      <c r="O75" s="601" t="s">
        <v>1648</v>
      </c>
      <c r="P75" s="603"/>
      <c r="Q75" s="603">
        <v>15000000</v>
      </c>
      <c r="R75" s="603">
        <v>3500000</v>
      </c>
      <c r="S75" s="603">
        <v>4000000</v>
      </c>
      <c r="T75" s="603">
        <v>1500000</v>
      </c>
      <c r="U75" s="603">
        <v>24000000</v>
      </c>
      <c r="V75" s="604">
        <v>10</v>
      </c>
      <c r="W75" s="604">
        <v>5</v>
      </c>
      <c r="X75" s="604">
        <v>15</v>
      </c>
      <c r="Y75" s="603">
        <v>290.7</v>
      </c>
      <c r="Z75" s="603">
        <v>5160</v>
      </c>
      <c r="AA75" s="603">
        <v>594</v>
      </c>
    </row>
    <row r="76" spans="1:27" s="601" customFormat="1" ht="13.5" customHeight="1">
      <c r="A76" s="601" t="s">
        <v>1722</v>
      </c>
      <c r="B76" s="602" t="s">
        <v>1723</v>
      </c>
      <c r="C76" s="601" t="s">
        <v>1724</v>
      </c>
      <c r="D76" s="601" t="s">
        <v>1725</v>
      </c>
      <c r="E76" s="602" t="s">
        <v>20</v>
      </c>
      <c r="F76" s="601" t="s">
        <v>1079</v>
      </c>
      <c r="G76" s="601" t="s">
        <v>1577</v>
      </c>
      <c r="H76" s="601" t="s">
        <v>1726</v>
      </c>
      <c r="I76" s="601" t="s">
        <v>1018</v>
      </c>
      <c r="L76" s="601" t="s">
        <v>1066</v>
      </c>
      <c r="M76" s="601" t="s">
        <v>1067</v>
      </c>
      <c r="N76" s="601" t="s">
        <v>36</v>
      </c>
      <c r="O76" s="601" t="s">
        <v>1068</v>
      </c>
      <c r="P76" s="603"/>
      <c r="Q76" s="603">
        <v>10000000</v>
      </c>
      <c r="R76" s="603">
        <v>0</v>
      </c>
      <c r="S76" s="603">
        <v>5000000</v>
      </c>
      <c r="T76" s="603">
        <v>1000000</v>
      </c>
      <c r="U76" s="603">
        <v>16000000</v>
      </c>
      <c r="V76" s="604">
        <v>11</v>
      </c>
      <c r="W76" s="604">
        <v>4</v>
      </c>
      <c r="X76" s="604">
        <v>15</v>
      </c>
      <c r="Y76" s="603">
        <v>170</v>
      </c>
      <c r="Z76" s="603">
        <v>348</v>
      </c>
      <c r="AA76" s="603">
        <v>348</v>
      </c>
    </row>
    <row r="77" spans="1:27" s="601" customFormat="1" ht="13.5" customHeight="1">
      <c r="A77" s="601" t="s">
        <v>1727</v>
      </c>
      <c r="B77" s="602" t="s">
        <v>1728</v>
      </c>
      <c r="C77" s="601" t="s">
        <v>1729</v>
      </c>
      <c r="D77" s="601" t="s">
        <v>1730</v>
      </c>
      <c r="E77" s="602" t="s">
        <v>52</v>
      </c>
      <c r="F77" s="601" t="s">
        <v>1090</v>
      </c>
      <c r="G77" s="601" t="s">
        <v>1336</v>
      </c>
      <c r="H77" s="601" t="s">
        <v>1731</v>
      </c>
      <c r="I77" s="601" t="s">
        <v>1060</v>
      </c>
      <c r="L77" s="601" t="s">
        <v>1732</v>
      </c>
      <c r="M77" s="601" t="s">
        <v>1058</v>
      </c>
      <c r="N77" s="601" t="s">
        <v>95</v>
      </c>
      <c r="O77" s="601" t="s">
        <v>1059</v>
      </c>
      <c r="P77" s="603" t="s">
        <v>1733</v>
      </c>
      <c r="Q77" s="603">
        <v>2000000</v>
      </c>
      <c r="R77" s="603">
        <v>7000000</v>
      </c>
      <c r="S77" s="603">
        <v>10000000</v>
      </c>
      <c r="T77" s="603">
        <v>4000000</v>
      </c>
      <c r="U77" s="603">
        <v>23000000</v>
      </c>
      <c r="V77" s="604">
        <v>15</v>
      </c>
      <c r="W77" s="604">
        <v>0</v>
      </c>
      <c r="X77" s="604">
        <v>15</v>
      </c>
      <c r="Y77" s="603">
        <v>417.32</v>
      </c>
      <c r="Z77" s="603">
        <v>22392</v>
      </c>
      <c r="AA77" s="603">
        <v>1600</v>
      </c>
    </row>
    <row r="78" spans="1:27" s="601" customFormat="1" ht="13.5" customHeight="1">
      <c r="A78" s="601" t="s">
        <v>1734</v>
      </c>
      <c r="B78" s="602" t="s">
        <v>1735</v>
      </c>
      <c r="C78" s="601" t="s">
        <v>1736</v>
      </c>
      <c r="D78" s="601" t="s">
        <v>1737</v>
      </c>
      <c r="E78" s="602" t="s">
        <v>47</v>
      </c>
      <c r="F78" s="601" t="s">
        <v>1014</v>
      </c>
      <c r="G78" s="601" t="s">
        <v>1296</v>
      </c>
      <c r="H78" s="601" t="s">
        <v>1738</v>
      </c>
      <c r="I78" s="601" t="s">
        <v>1030</v>
      </c>
      <c r="L78" s="601" t="s">
        <v>1739</v>
      </c>
      <c r="M78" s="601" t="s">
        <v>1740</v>
      </c>
      <c r="N78" s="601" t="s">
        <v>762</v>
      </c>
      <c r="O78" s="601" t="s">
        <v>1741</v>
      </c>
      <c r="P78" s="603" t="s">
        <v>1742</v>
      </c>
      <c r="Q78" s="603">
        <v>20000000</v>
      </c>
      <c r="R78" s="603">
        <v>15000000</v>
      </c>
      <c r="S78" s="603">
        <v>15000000</v>
      </c>
      <c r="T78" s="603">
        <v>2000000</v>
      </c>
      <c r="U78" s="603">
        <v>52000000</v>
      </c>
      <c r="V78" s="604">
        <v>12</v>
      </c>
      <c r="W78" s="604">
        <v>3</v>
      </c>
      <c r="X78" s="604">
        <v>15</v>
      </c>
      <c r="Y78" s="603">
        <v>357.11</v>
      </c>
      <c r="Z78" s="603">
        <v>9086</v>
      </c>
      <c r="AA78" s="603">
        <v>1996</v>
      </c>
    </row>
    <row r="79" spans="1:27" s="601" customFormat="1" ht="13.5" customHeight="1">
      <c r="A79" s="601" t="s">
        <v>1743</v>
      </c>
      <c r="B79" s="602" t="s">
        <v>1744</v>
      </c>
      <c r="C79" s="601" t="s">
        <v>1745</v>
      </c>
      <c r="D79" s="601" t="s">
        <v>1746</v>
      </c>
      <c r="E79" s="602" t="s">
        <v>995</v>
      </c>
      <c r="F79" s="601" t="s">
        <v>1747</v>
      </c>
      <c r="G79" s="601" t="s">
        <v>1260</v>
      </c>
      <c r="H79" s="601" t="s">
        <v>1748</v>
      </c>
      <c r="J79" s="601" t="s">
        <v>1749</v>
      </c>
      <c r="L79" s="601" t="s">
        <v>1750</v>
      </c>
      <c r="M79" s="601" t="s">
        <v>1150</v>
      </c>
      <c r="N79" s="601" t="s">
        <v>32</v>
      </c>
      <c r="O79" s="601" t="s">
        <v>1151</v>
      </c>
      <c r="P79" s="603" t="s">
        <v>1751</v>
      </c>
      <c r="Q79" s="603">
        <v>10000000</v>
      </c>
      <c r="R79" s="603">
        <v>6000000</v>
      </c>
      <c r="S79" s="603">
        <v>1000000</v>
      </c>
      <c r="T79" s="603">
        <v>2000000</v>
      </c>
      <c r="U79" s="603">
        <v>19000000</v>
      </c>
      <c r="V79" s="604">
        <v>8</v>
      </c>
      <c r="W79" s="604">
        <v>8</v>
      </c>
      <c r="X79" s="604">
        <v>16</v>
      </c>
      <c r="Y79" s="603">
        <v>52.66</v>
      </c>
      <c r="Z79" s="603">
        <v>1536</v>
      </c>
      <c r="AA79" s="603">
        <v>440</v>
      </c>
    </row>
    <row r="80" spans="1:27" s="601" customFormat="1" ht="13.5" customHeight="1">
      <c r="A80" s="601" t="s">
        <v>1752</v>
      </c>
      <c r="B80" s="602" t="s">
        <v>1753</v>
      </c>
      <c r="C80" s="601" t="s">
        <v>1754</v>
      </c>
      <c r="D80" s="601" t="s">
        <v>1755</v>
      </c>
      <c r="E80" s="602" t="s">
        <v>11</v>
      </c>
      <c r="F80" s="601" t="s">
        <v>1144</v>
      </c>
      <c r="G80" s="601" t="s">
        <v>1260</v>
      </c>
      <c r="H80" s="601" t="s">
        <v>1756</v>
      </c>
      <c r="I80" s="601" t="s">
        <v>1060</v>
      </c>
      <c r="L80" s="601" t="s">
        <v>1757</v>
      </c>
      <c r="M80" s="601" t="s">
        <v>1088</v>
      </c>
      <c r="N80" s="601" t="s">
        <v>758</v>
      </c>
      <c r="O80" s="601" t="s">
        <v>1758</v>
      </c>
      <c r="P80" s="603" t="s">
        <v>1759</v>
      </c>
      <c r="Q80" s="603">
        <v>30000000</v>
      </c>
      <c r="R80" s="603">
        <v>34000000</v>
      </c>
      <c r="S80" s="603">
        <v>6000000</v>
      </c>
      <c r="T80" s="603">
        <v>5000000</v>
      </c>
      <c r="U80" s="603">
        <v>75000000</v>
      </c>
      <c r="V80" s="604">
        <v>13</v>
      </c>
      <c r="W80" s="604">
        <v>3</v>
      </c>
      <c r="X80" s="604">
        <v>16</v>
      </c>
      <c r="Y80" s="603">
        <v>177.66</v>
      </c>
      <c r="Z80" s="603">
        <v>6103</v>
      </c>
      <c r="AA80" s="603">
        <v>3215</v>
      </c>
    </row>
    <row r="81" spans="1:27" s="601" customFormat="1" ht="13.5" customHeight="1">
      <c r="A81" s="601" t="s">
        <v>1760</v>
      </c>
      <c r="B81" s="602" t="s">
        <v>1761</v>
      </c>
      <c r="C81" s="601" t="s">
        <v>1762</v>
      </c>
      <c r="D81" s="601" t="s">
        <v>1763</v>
      </c>
      <c r="E81" s="602" t="s">
        <v>64</v>
      </c>
      <c r="F81" s="601" t="s">
        <v>1045</v>
      </c>
      <c r="G81" s="601" t="s">
        <v>1260</v>
      </c>
      <c r="H81" s="601" t="s">
        <v>1764</v>
      </c>
      <c r="I81" s="601" t="s">
        <v>1034</v>
      </c>
      <c r="L81" s="601" t="s">
        <v>1765</v>
      </c>
      <c r="M81" s="601" t="s">
        <v>1766</v>
      </c>
      <c r="N81" s="601" t="s">
        <v>757</v>
      </c>
      <c r="O81" s="601" t="s">
        <v>1767</v>
      </c>
      <c r="P81" s="603" t="s">
        <v>1768</v>
      </c>
      <c r="Q81" s="603">
        <v>2000000</v>
      </c>
      <c r="R81" s="603">
        <v>1500000</v>
      </c>
      <c r="S81" s="603">
        <v>2500000</v>
      </c>
      <c r="T81" s="603">
        <v>5000000</v>
      </c>
      <c r="U81" s="603">
        <v>11000000</v>
      </c>
      <c r="V81" s="604">
        <v>10</v>
      </c>
      <c r="W81" s="604">
        <v>7</v>
      </c>
      <c r="X81" s="604">
        <v>17</v>
      </c>
      <c r="Y81" s="603">
        <v>357.5</v>
      </c>
      <c r="Z81" s="603">
        <v>36384</v>
      </c>
      <c r="AA81" s="603">
        <v>1800</v>
      </c>
    </row>
    <row r="82" spans="1:27" s="601" customFormat="1" ht="13.5" customHeight="1">
      <c r="A82" s="601" t="s">
        <v>1769</v>
      </c>
      <c r="B82" s="602" t="s">
        <v>1770</v>
      </c>
      <c r="C82" s="601" t="s">
        <v>1771</v>
      </c>
      <c r="D82" s="601" t="s">
        <v>1074</v>
      </c>
      <c r="E82" s="602" t="s">
        <v>779</v>
      </c>
      <c r="F82" s="601" t="s">
        <v>1001</v>
      </c>
      <c r="G82" s="601" t="s">
        <v>1344</v>
      </c>
      <c r="H82" s="601" t="s">
        <v>1772</v>
      </c>
      <c r="I82" s="601" t="s">
        <v>1034</v>
      </c>
      <c r="L82" s="601" t="s">
        <v>1773</v>
      </c>
      <c r="M82" s="601" t="s">
        <v>1075</v>
      </c>
      <c r="N82" s="601" t="s">
        <v>6</v>
      </c>
      <c r="O82" s="601" t="s">
        <v>1637</v>
      </c>
      <c r="P82" s="603" t="s">
        <v>1774</v>
      </c>
      <c r="Q82" s="603">
        <v>6000000</v>
      </c>
      <c r="R82" s="603">
        <v>2000000</v>
      </c>
      <c r="S82" s="603">
        <v>1500000</v>
      </c>
      <c r="T82" s="603">
        <v>2000000</v>
      </c>
      <c r="U82" s="603">
        <v>11500000</v>
      </c>
      <c r="V82" s="604">
        <v>15</v>
      </c>
      <c r="W82" s="604">
        <v>3</v>
      </c>
      <c r="X82" s="604">
        <v>18</v>
      </c>
      <c r="Y82" s="603">
        <v>377</v>
      </c>
      <c r="Z82" s="603">
        <v>4540</v>
      </c>
      <c r="AA82" s="603">
        <v>419</v>
      </c>
    </row>
    <row r="83" spans="1:27" s="601" customFormat="1" ht="13.5" customHeight="1">
      <c r="A83" s="601" t="s">
        <v>1775</v>
      </c>
      <c r="B83" s="602" t="s">
        <v>1776</v>
      </c>
      <c r="C83" s="601" t="s">
        <v>1777</v>
      </c>
      <c r="D83" s="601" t="s">
        <v>1778</v>
      </c>
      <c r="E83" s="602" t="s">
        <v>780</v>
      </c>
      <c r="F83" s="601" t="s">
        <v>1041</v>
      </c>
      <c r="G83" s="601" t="s">
        <v>1577</v>
      </c>
      <c r="H83" s="601" t="s">
        <v>1779</v>
      </c>
      <c r="I83" s="601" t="s">
        <v>1030</v>
      </c>
      <c r="J83" s="601" t="s">
        <v>1009</v>
      </c>
      <c r="K83" s="601" t="s">
        <v>1009</v>
      </c>
      <c r="L83" s="601" t="s">
        <v>1780</v>
      </c>
      <c r="M83" s="601" t="s">
        <v>1781</v>
      </c>
      <c r="N83" s="601" t="s">
        <v>2</v>
      </c>
      <c r="O83" s="601" t="s">
        <v>1782</v>
      </c>
      <c r="P83" s="603"/>
      <c r="Q83" s="603">
        <v>3000000</v>
      </c>
      <c r="R83" s="603">
        <v>1500000</v>
      </c>
      <c r="S83" s="603">
        <v>1500000</v>
      </c>
      <c r="T83" s="603">
        <v>1000000</v>
      </c>
      <c r="U83" s="603">
        <v>7000000</v>
      </c>
      <c r="V83" s="604">
        <v>10</v>
      </c>
      <c r="W83" s="604">
        <v>8</v>
      </c>
      <c r="X83" s="604">
        <v>18</v>
      </c>
      <c r="Y83" s="603">
        <v>478</v>
      </c>
      <c r="Z83" s="603">
        <v>1073</v>
      </c>
      <c r="AA83" s="603">
        <v>300</v>
      </c>
    </row>
    <row r="84" spans="1:27" s="601" customFormat="1" ht="13.5" customHeight="1">
      <c r="A84" s="601" t="s">
        <v>1783</v>
      </c>
      <c r="B84" s="602" t="s">
        <v>1784</v>
      </c>
      <c r="C84" s="601" t="s">
        <v>1785</v>
      </c>
      <c r="D84" s="601" t="s">
        <v>1786</v>
      </c>
      <c r="E84" s="602" t="s">
        <v>776</v>
      </c>
      <c r="F84" s="601" t="s">
        <v>1062</v>
      </c>
      <c r="G84" s="601" t="s">
        <v>1268</v>
      </c>
      <c r="H84" s="601" t="s">
        <v>1787</v>
      </c>
      <c r="I84" s="601" t="s">
        <v>1078</v>
      </c>
      <c r="J84" s="601" t="s">
        <v>1009</v>
      </c>
      <c r="K84" s="601" t="s">
        <v>1009</v>
      </c>
      <c r="L84" s="601" t="s">
        <v>1788</v>
      </c>
      <c r="M84" s="601" t="s">
        <v>1789</v>
      </c>
      <c r="N84" s="601" t="s">
        <v>746</v>
      </c>
      <c r="O84" s="601" t="s">
        <v>1790</v>
      </c>
      <c r="P84" s="603" t="s">
        <v>1791</v>
      </c>
      <c r="Q84" s="603">
        <v>4000000</v>
      </c>
      <c r="R84" s="603">
        <v>8000000</v>
      </c>
      <c r="S84" s="603">
        <v>34000000</v>
      </c>
      <c r="T84" s="603">
        <v>5000000</v>
      </c>
      <c r="U84" s="603">
        <v>51000000</v>
      </c>
      <c r="V84" s="604">
        <v>13</v>
      </c>
      <c r="W84" s="604">
        <v>5</v>
      </c>
      <c r="X84" s="604">
        <v>18</v>
      </c>
      <c r="Y84" s="603">
        <v>1026.5</v>
      </c>
      <c r="Z84" s="603">
        <v>3900</v>
      </c>
      <c r="AA84" s="603">
        <v>1100</v>
      </c>
    </row>
    <row r="85" spans="1:27" s="601" customFormat="1" ht="13.5" customHeight="1">
      <c r="A85" s="601" t="s">
        <v>1792</v>
      </c>
      <c r="B85" s="602" t="s">
        <v>1793</v>
      </c>
      <c r="C85" s="601" t="s">
        <v>1794</v>
      </c>
      <c r="D85" s="601" t="s">
        <v>1786</v>
      </c>
      <c r="E85" s="602" t="s">
        <v>776</v>
      </c>
      <c r="F85" s="601" t="s">
        <v>1062</v>
      </c>
      <c r="G85" s="601" t="s">
        <v>1225</v>
      </c>
      <c r="H85" s="601" t="s">
        <v>1795</v>
      </c>
      <c r="I85" s="601" t="s">
        <v>1064</v>
      </c>
      <c r="J85" s="601" t="s">
        <v>1009</v>
      </c>
      <c r="K85" s="601" t="s">
        <v>1009</v>
      </c>
      <c r="L85" s="601" t="s">
        <v>1796</v>
      </c>
      <c r="M85" s="601" t="s">
        <v>1797</v>
      </c>
      <c r="N85" s="601" t="s">
        <v>746</v>
      </c>
      <c r="O85" s="601" t="s">
        <v>1798</v>
      </c>
      <c r="P85" s="603" t="s">
        <v>1791</v>
      </c>
      <c r="Q85" s="603">
        <v>5000000</v>
      </c>
      <c r="R85" s="603">
        <v>8000000</v>
      </c>
      <c r="S85" s="603">
        <v>34000000</v>
      </c>
      <c r="T85" s="603">
        <v>5000000</v>
      </c>
      <c r="U85" s="603">
        <v>52000000</v>
      </c>
      <c r="V85" s="604">
        <v>13</v>
      </c>
      <c r="W85" s="604">
        <v>5</v>
      </c>
      <c r="X85" s="604">
        <v>18</v>
      </c>
      <c r="Y85" s="603">
        <v>1026.5</v>
      </c>
      <c r="Z85" s="603">
        <v>17988</v>
      </c>
      <c r="AA85" s="603">
        <v>1100</v>
      </c>
    </row>
    <row r="86" spans="1:27" s="601" customFormat="1" ht="13.5" customHeight="1">
      <c r="A86" s="601" t="s">
        <v>1799</v>
      </c>
      <c r="B86" s="602" t="s">
        <v>1800</v>
      </c>
      <c r="C86" s="601" t="s">
        <v>1801</v>
      </c>
      <c r="D86" s="601" t="s">
        <v>1802</v>
      </c>
      <c r="E86" s="602" t="s">
        <v>541</v>
      </c>
      <c r="F86" s="601" t="s">
        <v>1087</v>
      </c>
      <c r="G86" s="601" t="s">
        <v>1371</v>
      </c>
      <c r="H86" s="601" t="s">
        <v>1803</v>
      </c>
      <c r="I86" s="601" t="s">
        <v>1018</v>
      </c>
      <c r="L86" s="601" t="s">
        <v>1123</v>
      </c>
      <c r="M86" s="601" t="s">
        <v>1067</v>
      </c>
      <c r="N86" s="601" t="s">
        <v>36</v>
      </c>
      <c r="O86" s="601" t="s">
        <v>1068</v>
      </c>
      <c r="P86" s="603"/>
      <c r="Q86" s="603">
        <v>15000000</v>
      </c>
      <c r="R86" s="603">
        <v>5000000</v>
      </c>
      <c r="S86" s="603">
        <v>1000000</v>
      </c>
      <c r="T86" s="603">
        <v>1000000</v>
      </c>
      <c r="U86" s="603">
        <v>22000000</v>
      </c>
      <c r="V86" s="604">
        <v>15</v>
      </c>
      <c r="W86" s="604">
        <v>3</v>
      </c>
      <c r="X86" s="604">
        <v>18</v>
      </c>
      <c r="Y86" s="603">
        <v>102.12</v>
      </c>
      <c r="Z86" s="603">
        <v>2589</v>
      </c>
      <c r="AA86" s="603">
        <v>966</v>
      </c>
    </row>
    <row r="87" spans="1:27" s="601" customFormat="1" ht="13.5" customHeight="1">
      <c r="A87" s="601" t="s">
        <v>1804</v>
      </c>
      <c r="B87" s="602" t="s">
        <v>1805</v>
      </c>
      <c r="C87" s="601" t="s">
        <v>1806</v>
      </c>
      <c r="D87" s="601" t="s">
        <v>1807</v>
      </c>
      <c r="E87" s="602" t="s">
        <v>66</v>
      </c>
      <c r="F87" s="601" t="s">
        <v>1808</v>
      </c>
      <c r="G87" s="601" t="s">
        <v>1249</v>
      </c>
      <c r="H87" s="601" t="s">
        <v>1809</v>
      </c>
      <c r="I87" s="601" t="s">
        <v>1030</v>
      </c>
      <c r="L87" s="601" t="s">
        <v>1157</v>
      </c>
      <c r="M87" s="601" t="s">
        <v>1111</v>
      </c>
      <c r="N87" s="601" t="s">
        <v>21</v>
      </c>
      <c r="O87" s="601" t="s">
        <v>1112</v>
      </c>
      <c r="P87" s="603"/>
      <c r="Q87" s="603">
        <v>22000000</v>
      </c>
      <c r="R87" s="603">
        <v>28000000</v>
      </c>
      <c r="S87" s="603">
        <v>2000000</v>
      </c>
      <c r="T87" s="603">
        <v>1000000</v>
      </c>
      <c r="U87" s="603">
        <v>53000000</v>
      </c>
      <c r="V87" s="604">
        <v>10</v>
      </c>
      <c r="W87" s="604">
        <v>8</v>
      </c>
      <c r="X87" s="604">
        <v>18</v>
      </c>
      <c r="Y87" s="603">
        <v>242</v>
      </c>
      <c r="Z87" s="603">
        <v>34424</v>
      </c>
      <c r="AA87" s="603">
        <v>2160</v>
      </c>
    </row>
    <row r="88" spans="1:27" s="601" customFormat="1" ht="13.5" customHeight="1">
      <c r="A88" s="601" t="s">
        <v>1810</v>
      </c>
      <c r="B88" s="602" t="s">
        <v>1811</v>
      </c>
      <c r="C88" s="601" t="s">
        <v>1812</v>
      </c>
      <c r="D88" s="601" t="s">
        <v>1074</v>
      </c>
      <c r="E88" s="602" t="s">
        <v>779</v>
      </c>
      <c r="F88" s="601" t="s">
        <v>1130</v>
      </c>
      <c r="G88" s="601" t="s">
        <v>1371</v>
      </c>
      <c r="H88" s="601" t="s">
        <v>1813</v>
      </c>
      <c r="K88" s="601" t="s">
        <v>1814</v>
      </c>
      <c r="L88" s="601" t="s">
        <v>1815</v>
      </c>
      <c r="M88" s="601" t="s">
        <v>1816</v>
      </c>
      <c r="N88" s="601" t="s">
        <v>32</v>
      </c>
      <c r="O88" s="601" t="s">
        <v>1817</v>
      </c>
      <c r="P88" s="603"/>
      <c r="Q88" s="603">
        <v>1575000</v>
      </c>
      <c r="R88" s="603">
        <v>3400000</v>
      </c>
      <c r="S88" s="603">
        <v>450000</v>
      </c>
      <c r="T88" s="603">
        <v>1000000</v>
      </c>
      <c r="U88" s="603">
        <v>6425000</v>
      </c>
      <c r="V88" s="604">
        <v>8</v>
      </c>
      <c r="W88" s="604">
        <v>12</v>
      </c>
      <c r="X88" s="604">
        <v>20</v>
      </c>
      <c r="Y88" s="603">
        <v>246</v>
      </c>
      <c r="Z88" s="603">
        <v>943</v>
      </c>
      <c r="AA88" s="603">
        <v>431</v>
      </c>
    </row>
    <row r="89" spans="1:27" s="601" customFormat="1" ht="13.5" customHeight="1">
      <c r="A89" s="601" t="s">
        <v>1818</v>
      </c>
      <c r="B89" s="602" t="s">
        <v>1819</v>
      </c>
      <c r="C89" s="601" t="s">
        <v>1820</v>
      </c>
      <c r="D89" s="601" t="s">
        <v>1821</v>
      </c>
      <c r="E89" s="602" t="s">
        <v>22</v>
      </c>
      <c r="F89" s="601" t="s">
        <v>1006</v>
      </c>
      <c r="G89" s="601" t="s">
        <v>1371</v>
      </c>
      <c r="H89" s="601" t="s">
        <v>1822</v>
      </c>
      <c r="I89" s="601" t="s">
        <v>1013</v>
      </c>
      <c r="J89" s="601" t="s">
        <v>1009</v>
      </c>
      <c r="K89" s="601" t="s">
        <v>1009</v>
      </c>
      <c r="L89" s="601" t="s">
        <v>1823</v>
      </c>
      <c r="M89" s="601" t="s">
        <v>1824</v>
      </c>
      <c r="N89" s="601" t="s">
        <v>51</v>
      </c>
      <c r="O89" s="601" t="s">
        <v>1825</v>
      </c>
      <c r="P89" s="603" t="s">
        <v>1826</v>
      </c>
      <c r="Q89" s="603">
        <v>5200000</v>
      </c>
      <c r="R89" s="603">
        <v>2000000</v>
      </c>
      <c r="S89" s="603">
        <v>6000000</v>
      </c>
      <c r="T89" s="603">
        <v>2000000</v>
      </c>
      <c r="U89" s="603">
        <v>15200000</v>
      </c>
      <c r="V89" s="604">
        <v>15</v>
      </c>
      <c r="W89" s="604">
        <v>5</v>
      </c>
      <c r="X89" s="604">
        <v>20</v>
      </c>
      <c r="Y89" s="603">
        <v>757</v>
      </c>
      <c r="Z89" s="603">
        <v>12780</v>
      </c>
      <c r="AA89" s="603">
        <v>441</v>
      </c>
    </row>
    <row r="90" spans="1:27" s="601" customFormat="1" ht="13.5" customHeight="1">
      <c r="A90" s="601" t="s">
        <v>1827</v>
      </c>
      <c r="B90" s="602" t="s">
        <v>1828</v>
      </c>
      <c r="C90" s="601" t="s">
        <v>1829</v>
      </c>
      <c r="D90" s="601" t="s">
        <v>1830</v>
      </c>
      <c r="E90" s="602" t="s">
        <v>291</v>
      </c>
      <c r="F90" s="601" t="s">
        <v>1154</v>
      </c>
      <c r="G90" s="601" t="s">
        <v>1644</v>
      </c>
      <c r="H90" s="601" t="s">
        <v>1831</v>
      </c>
      <c r="I90" s="601" t="s">
        <v>1064</v>
      </c>
      <c r="L90" s="601" t="s">
        <v>1832</v>
      </c>
      <c r="M90" s="601" t="s">
        <v>1085</v>
      </c>
      <c r="N90" s="601" t="s">
        <v>41</v>
      </c>
      <c r="O90" s="601" t="s">
        <v>1086</v>
      </c>
      <c r="P90" s="603"/>
      <c r="Q90" s="603">
        <v>3000000</v>
      </c>
      <c r="R90" s="603">
        <v>10000000</v>
      </c>
      <c r="S90" s="603">
        <v>5000000</v>
      </c>
      <c r="T90" s="603">
        <v>2000000</v>
      </c>
      <c r="U90" s="603">
        <v>20000000</v>
      </c>
      <c r="V90" s="604">
        <v>10</v>
      </c>
      <c r="W90" s="604">
        <v>10</v>
      </c>
      <c r="X90" s="604">
        <v>20</v>
      </c>
      <c r="Y90" s="603">
        <v>252</v>
      </c>
      <c r="Z90" s="603">
        <v>1600</v>
      </c>
      <c r="AA90" s="603">
        <v>876</v>
      </c>
    </row>
    <row r="91" spans="1:27" s="601" customFormat="1" ht="13.5" customHeight="1">
      <c r="A91" s="601" t="s">
        <v>1833</v>
      </c>
      <c r="B91" s="602" t="s">
        <v>1834</v>
      </c>
      <c r="C91" s="601" t="s">
        <v>1835</v>
      </c>
      <c r="D91" s="601" t="s">
        <v>1836</v>
      </c>
      <c r="E91" s="602" t="s">
        <v>291</v>
      </c>
      <c r="F91" s="601" t="s">
        <v>1837</v>
      </c>
      <c r="G91" s="601" t="s">
        <v>1201</v>
      </c>
      <c r="H91" s="601" t="s">
        <v>1838</v>
      </c>
      <c r="I91" s="601" t="s">
        <v>1012</v>
      </c>
      <c r="J91" s="601" t="s">
        <v>1839</v>
      </c>
      <c r="K91" s="601" t="s">
        <v>1840</v>
      </c>
      <c r="L91" s="601" t="s">
        <v>1070</v>
      </c>
      <c r="M91" s="601" t="s">
        <v>1071</v>
      </c>
      <c r="N91" s="601" t="s">
        <v>4</v>
      </c>
      <c r="O91" s="601" t="s">
        <v>1072</v>
      </c>
      <c r="P91" s="603"/>
      <c r="Q91" s="603">
        <v>4000000</v>
      </c>
      <c r="R91" s="603">
        <v>4000000</v>
      </c>
      <c r="S91" s="603">
        <v>2000000</v>
      </c>
      <c r="T91" s="603">
        <v>2000000</v>
      </c>
      <c r="U91" s="603">
        <v>12000000</v>
      </c>
      <c r="V91" s="604">
        <v>2</v>
      </c>
      <c r="W91" s="604">
        <v>18</v>
      </c>
      <c r="X91" s="604">
        <v>20</v>
      </c>
      <c r="Y91" s="603">
        <v>77.8</v>
      </c>
      <c r="Z91" s="603">
        <v>1281</v>
      </c>
      <c r="AA91" s="603">
        <v>622</v>
      </c>
    </row>
    <row r="92" spans="1:27" s="601" customFormat="1" ht="13.5" customHeight="1">
      <c r="A92" s="601" t="s">
        <v>1841</v>
      </c>
      <c r="B92" s="602" t="s">
        <v>1842</v>
      </c>
      <c r="C92" s="601" t="s">
        <v>1843</v>
      </c>
      <c r="D92" s="601" t="s">
        <v>1844</v>
      </c>
      <c r="E92" s="602" t="s">
        <v>78</v>
      </c>
      <c r="F92" s="601" t="s">
        <v>1102</v>
      </c>
      <c r="G92" s="601" t="s">
        <v>1201</v>
      </c>
      <c r="H92" s="601" t="s">
        <v>1845</v>
      </c>
      <c r="I92" s="601" t="s">
        <v>1037</v>
      </c>
      <c r="L92" s="601" t="s">
        <v>1141</v>
      </c>
      <c r="M92" s="601" t="s">
        <v>1138</v>
      </c>
      <c r="N92" s="601" t="s">
        <v>4</v>
      </c>
      <c r="O92" s="601" t="s">
        <v>1139</v>
      </c>
      <c r="P92" s="603"/>
      <c r="Q92" s="603">
        <v>5000000</v>
      </c>
      <c r="R92" s="603">
        <v>3000000</v>
      </c>
      <c r="S92" s="603">
        <v>2000000</v>
      </c>
      <c r="T92" s="603">
        <v>3000000</v>
      </c>
      <c r="U92" s="603">
        <v>13000000</v>
      </c>
      <c r="V92" s="604">
        <v>16</v>
      </c>
      <c r="W92" s="604">
        <v>4</v>
      </c>
      <c r="X92" s="604">
        <v>20</v>
      </c>
      <c r="Y92" s="603">
        <v>326.74</v>
      </c>
      <c r="Z92" s="603">
        <v>1085</v>
      </c>
      <c r="AA92" s="603">
        <v>684</v>
      </c>
    </row>
    <row r="93" spans="1:27" s="601" customFormat="1" ht="13.5" customHeight="1">
      <c r="A93" s="601" t="s">
        <v>1846</v>
      </c>
      <c r="B93" s="602" t="s">
        <v>1847</v>
      </c>
      <c r="C93" s="601" t="s">
        <v>1848</v>
      </c>
      <c r="D93" s="601" t="s">
        <v>1101</v>
      </c>
      <c r="E93" s="602" t="s">
        <v>78</v>
      </c>
      <c r="F93" s="601" t="s">
        <v>1102</v>
      </c>
      <c r="G93" s="601" t="s">
        <v>1225</v>
      </c>
      <c r="H93" s="601" t="s">
        <v>1849</v>
      </c>
      <c r="I93" s="601" t="s">
        <v>1013</v>
      </c>
      <c r="L93" s="601" t="s">
        <v>1668</v>
      </c>
      <c r="M93" s="601" t="s">
        <v>1067</v>
      </c>
      <c r="N93" s="601" t="s">
        <v>36</v>
      </c>
      <c r="O93" s="601" t="s">
        <v>1068</v>
      </c>
      <c r="P93" s="603"/>
      <c r="Q93" s="603">
        <v>3000000</v>
      </c>
      <c r="R93" s="603">
        <v>12000000</v>
      </c>
      <c r="S93" s="603">
        <v>12000000</v>
      </c>
      <c r="T93" s="603">
        <v>5000000</v>
      </c>
      <c r="U93" s="603">
        <v>32000000</v>
      </c>
      <c r="V93" s="604">
        <v>10</v>
      </c>
      <c r="W93" s="604">
        <v>10</v>
      </c>
      <c r="X93" s="604">
        <v>20</v>
      </c>
      <c r="Y93" s="603">
        <v>320.45</v>
      </c>
      <c r="Z93" s="603">
        <v>920</v>
      </c>
      <c r="AA93" s="603">
        <v>920</v>
      </c>
    </row>
    <row r="94" spans="1:27" s="601" customFormat="1" ht="13.5" customHeight="1">
      <c r="A94" s="601" t="s">
        <v>1850</v>
      </c>
      <c r="B94" s="602" t="s">
        <v>1851</v>
      </c>
      <c r="C94" s="601" t="s">
        <v>1852</v>
      </c>
      <c r="D94" s="601" t="s">
        <v>1853</v>
      </c>
      <c r="E94" s="602" t="s">
        <v>778</v>
      </c>
      <c r="F94" s="601" t="s">
        <v>1121</v>
      </c>
      <c r="G94" s="601" t="s">
        <v>1336</v>
      </c>
      <c r="H94" s="601" t="s">
        <v>1854</v>
      </c>
      <c r="I94" s="601" t="s">
        <v>1018</v>
      </c>
      <c r="L94" s="601" t="s">
        <v>1123</v>
      </c>
      <c r="M94" s="601" t="s">
        <v>1067</v>
      </c>
      <c r="N94" s="601" t="s">
        <v>36</v>
      </c>
      <c r="O94" s="601" t="s">
        <v>1068</v>
      </c>
      <c r="P94" s="603"/>
      <c r="Q94" s="603">
        <v>10000000</v>
      </c>
      <c r="R94" s="603">
        <v>5000000</v>
      </c>
      <c r="S94" s="603">
        <v>5000000</v>
      </c>
      <c r="T94" s="603">
        <v>1000000</v>
      </c>
      <c r="U94" s="603">
        <v>21000000</v>
      </c>
      <c r="V94" s="604">
        <v>10</v>
      </c>
      <c r="W94" s="604">
        <v>10</v>
      </c>
      <c r="X94" s="604">
        <v>20</v>
      </c>
      <c r="Y94" s="603">
        <v>191</v>
      </c>
      <c r="Z94" s="603">
        <v>2093</v>
      </c>
      <c r="AA94" s="603">
        <v>975</v>
      </c>
    </row>
    <row r="95" spans="1:27" s="601" customFormat="1" ht="13.5" customHeight="1">
      <c r="A95" s="601" t="s">
        <v>1855</v>
      </c>
      <c r="B95" s="602" t="s">
        <v>1856</v>
      </c>
      <c r="C95" s="601" t="s">
        <v>1857</v>
      </c>
      <c r="D95" s="601" t="s">
        <v>1858</v>
      </c>
      <c r="E95" s="602" t="s">
        <v>433</v>
      </c>
      <c r="F95" s="601" t="s">
        <v>1106</v>
      </c>
      <c r="G95" s="601" t="s">
        <v>1644</v>
      </c>
      <c r="H95" s="601" t="s">
        <v>1859</v>
      </c>
      <c r="I95" s="601" t="s">
        <v>1018</v>
      </c>
      <c r="L95" s="601" t="s">
        <v>1860</v>
      </c>
      <c r="M95" s="601" t="s">
        <v>1099</v>
      </c>
      <c r="N95" s="601" t="s">
        <v>36</v>
      </c>
      <c r="O95" s="601" t="s">
        <v>1105</v>
      </c>
      <c r="P95" s="603"/>
      <c r="Q95" s="603">
        <v>5000000</v>
      </c>
      <c r="R95" s="603">
        <v>4000000</v>
      </c>
      <c r="S95" s="603">
        <v>2000000</v>
      </c>
      <c r="T95" s="603">
        <v>2000000</v>
      </c>
      <c r="U95" s="603">
        <v>13000000</v>
      </c>
      <c r="V95" s="604">
        <v>10</v>
      </c>
      <c r="W95" s="604">
        <v>10</v>
      </c>
      <c r="X95" s="604">
        <v>20</v>
      </c>
      <c r="Y95" s="603">
        <v>490</v>
      </c>
      <c r="Z95" s="603">
        <v>0</v>
      </c>
      <c r="AA95" s="603">
        <v>0</v>
      </c>
    </row>
    <row r="96" spans="1:27" s="601" customFormat="1" ht="13.5" customHeight="1">
      <c r="A96" s="601" t="s">
        <v>1861</v>
      </c>
      <c r="B96" s="602" t="s">
        <v>1862</v>
      </c>
      <c r="C96" s="601" t="s">
        <v>1863</v>
      </c>
      <c r="D96" s="601" t="s">
        <v>1864</v>
      </c>
      <c r="E96" s="602" t="s">
        <v>20</v>
      </c>
      <c r="F96" s="601" t="s">
        <v>1079</v>
      </c>
      <c r="G96" s="601" t="s">
        <v>1239</v>
      </c>
      <c r="H96" s="601" t="s">
        <v>1865</v>
      </c>
      <c r="I96" s="601" t="s">
        <v>1132</v>
      </c>
      <c r="L96" s="601" t="s">
        <v>1866</v>
      </c>
      <c r="M96" s="601" t="s">
        <v>1117</v>
      </c>
      <c r="N96" s="601" t="s">
        <v>18</v>
      </c>
      <c r="O96" s="601" t="s">
        <v>1118</v>
      </c>
      <c r="P96" s="603"/>
      <c r="Q96" s="603">
        <v>0</v>
      </c>
      <c r="R96" s="603">
        <v>10000000</v>
      </c>
      <c r="S96" s="603">
        <v>2000000</v>
      </c>
      <c r="T96" s="603">
        <v>2000000</v>
      </c>
      <c r="U96" s="603">
        <v>14000000</v>
      </c>
      <c r="V96" s="604">
        <v>15</v>
      </c>
      <c r="W96" s="604">
        <v>5</v>
      </c>
      <c r="X96" s="604">
        <v>20</v>
      </c>
      <c r="Y96" s="603">
        <v>345</v>
      </c>
      <c r="Z96" s="603">
        <v>513</v>
      </c>
      <c r="AA96" s="603">
        <v>513</v>
      </c>
    </row>
    <row r="97" spans="1:27" s="601" customFormat="1" ht="13.5" customHeight="1">
      <c r="A97" s="601" t="s">
        <v>1867</v>
      </c>
      <c r="B97" s="602" t="s">
        <v>1868</v>
      </c>
      <c r="C97" s="601" t="s">
        <v>1869</v>
      </c>
      <c r="D97" s="601" t="s">
        <v>1870</v>
      </c>
      <c r="E97" s="602" t="s">
        <v>978</v>
      </c>
      <c r="F97" s="601" t="s">
        <v>1871</v>
      </c>
      <c r="G97" s="601" t="s">
        <v>1201</v>
      </c>
      <c r="H97" s="601" t="s">
        <v>1872</v>
      </c>
      <c r="I97" s="601" t="s">
        <v>1013</v>
      </c>
      <c r="J97" s="601" t="s">
        <v>1873</v>
      </c>
      <c r="K97" s="601" t="s">
        <v>1873</v>
      </c>
      <c r="L97" s="601" t="s">
        <v>1131</v>
      </c>
      <c r="M97" s="601" t="s">
        <v>1067</v>
      </c>
      <c r="N97" s="601" t="s">
        <v>36</v>
      </c>
      <c r="O97" s="601" t="s">
        <v>1068</v>
      </c>
      <c r="P97" s="603"/>
      <c r="Q97" s="603">
        <v>10000000</v>
      </c>
      <c r="R97" s="603">
        <v>10000000</v>
      </c>
      <c r="S97" s="603">
        <v>500000</v>
      </c>
      <c r="T97" s="603">
        <v>2000000</v>
      </c>
      <c r="U97" s="603">
        <v>22500000</v>
      </c>
      <c r="V97" s="604">
        <v>20</v>
      </c>
      <c r="W97" s="604">
        <v>0</v>
      </c>
      <c r="X97" s="604">
        <v>20</v>
      </c>
      <c r="Y97" s="603">
        <v>480</v>
      </c>
      <c r="Z97" s="603">
        <v>13731</v>
      </c>
      <c r="AA97" s="603">
        <v>3646</v>
      </c>
    </row>
    <row r="98" spans="1:27" s="601" customFormat="1" ht="13.5" customHeight="1">
      <c r="A98" s="601" t="s">
        <v>1874</v>
      </c>
      <c r="B98" s="602" t="s">
        <v>1875</v>
      </c>
      <c r="C98" s="601" t="s">
        <v>1876</v>
      </c>
      <c r="D98" s="601" t="s">
        <v>1877</v>
      </c>
      <c r="E98" s="602" t="s">
        <v>101</v>
      </c>
      <c r="F98" s="601" t="s">
        <v>1878</v>
      </c>
      <c r="G98" s="601" t="s">
        <v>1304</v>
      </c>
      <c r="H98" s="601" t="s">
        <v>1879</v>
      </c>
      <c r="I98" s="601" t="s">
        <v>1034</v>
      </c>
      <c r="K98" s="601" t="s">
        <v>1880</v>
      </c>
      <c r="L98" s="601" t="s">
        <v>1098</v>
      </c>
      <c r="M98" s="601" t="s">
        <v>1099</v>
      </c>
      <c r="N98" s="601" t="s">
        <v>36</v>
      </c>
      <c r="O98" s="601" t="s">
        <v>1100</v>
      </c>
      <c r="P98" s="603"/>
      <c r="Q98" s="603">
        <v>6000000</v>
      </c>
      <c r="R98" s="603">
        <v>5000000</v>
      </c>
      <c r="S98" s="603">
        <v>1000000</v>
      </c>
      <c r="T98" s="603">
        <v>1000000</v>
      </c>
      <c r="U98" s="603">
        <v>13000000</v>
      </c>
      <c r="V98" s="604">
        <v>20</v>
      </c>
      <c r="W98" s="604">
        <v>0</v>
      </c>
      <c r="X98" s="604">
        <v>20</v>
      </c>
      <c r="Y98" s="603">
        <v>450</v>
      </c>
      <c r="Z98" s="603">
        <v>2981</v>
      </c>
      <c r="AA98" s="603">
        <v>760</v>
      </c>
    </row>
    <row r="99" spans="1:27" s="601" customFormat="1" ht="13.5" customHeight="1">
      <c r="A99" s="601" t="s">
        <v>1881</v>
      </c>
      <c r="B99" s="602" t="s">
        <v>1882</v>
      </c>
      <c r="C99" s="601" t="s">
        <v>1883</v>
      </c>
      <c r="D99" s="601" t="s">
        <v>1884</v>
      </c>
      <c r="E99" s="602" t="s">
        <v>778</v>
      </c>
      <c r="F99" s="601" t="s">
        <v>1121</v>
      </c>
      <c r="G99" s="601" t="s">
        <v>1260</v>
      </c>
      <c r="H99" s="601" t="s">
        <v>1885</v>
      </c>
      <c r="I99" s="601" t="s">
        <v>1013</v>
      </c>
      <c r="L99" s="601" t="s">
        <v>1104</v>
      </c>
      <c r="M99" s="601" t="s">
        <v>1099</v>
      </c>
      <c r="N99" s="601" t="s">
        <v>36</v>
      </c>
      <c r="O99" s="601" t="s">
        <v>1105</v>
      </c>
      <c r="P99" s="603"/>
      <c r="Q99" s="603">
        <v>10000000</v>
      </c>
      <c r="R99" s="603">
        <v>10000000</v>
      </c>
      <c r="S99" s="603">
        <v>5000000</v>
      </c>
      <c r="T99" s="603">
        <v>1000000</v>
      </c>
      <c r="U99" s="603">
        <v>26000000</v>
      </c>
      <c r="V99" s="604">
        <v>20</v>
      </c>
      <c r="W99" s="604">
        <v>2</v>
      </c>
      <c r="X99" s="604">
        <v>22</v>
      </c>
      <c r="Y99" s="603">
        <v>440</v>
      </c>
      <c r="Z99" s="603">
        <v>1520</v>
      </c>
      <c r="AA99" s="603">
        <v>740</v>
      </c>
    </row>
    <row r="100" spans="1:27" s="601" customFormat="1" ht="13.5" customHeight="1">
      <c r="A100" s="601" t="s">
        <v>1886</v>
      </c>
      <c r="B100" s="602" t="s">
        <v>1887</v>
      </c>
      <c r="C100" s="601" t="s">
        <v>1888</v>
      </c>
      <c r="D100" s="601" t="s">
        <v>1889</v>
      </c>
      <c r="E100" s="602" t="s">
        <v>57</v>
      </c>
      <c r="F100" s="601" t="s">
        <v>1124</v>
      </c>
      <c r="G100" s="601" t="s">
        <v>1239</v>
      </c>
      <c r="H100" s="601" t="s">
        <v>1890</v>
      </c>
      <c r="I100" s="601" t="s">
        <v>1132</v>
      </c>
      <c r="J100" s="601" t="s">
        <v>1009</v>
      </c>
      <c r="K100" s="601" t="s">
        <v>1010</v>
      </c>
      <c r="L100" s="601" t="s">
        <v>1015</v>
      </c>
      <c r="M100" s="601" t="s">
        <v>1003</v>
      </c>
      <c r="N100" s="601" t="s">
        <v>8</v>
      </c>
      <c r="O100" s="601" t="s">
        <v>1004</v>
      </c>
      <c r="P100" s="603"/>
      <c r="Q100" s="603">
        <v>9625000</v>
      </c>
      <c r="R100" s="603">
        <v>25000000</v>
      </c>
      <c r="S100" s="603">
        <v>7009542.3600000003</v>
      </c>
      <c r="T100" s="603">
        <v>218951475.5</v>
      </c>
      <c r="U100" s="603">
        <v>260586017.86000001</v>
      </c>
      <c r="V100" s="604">
        <v>12</v>
      </c>
      <c r="W100" s="604">
        <v>13</v>
      </c>
      <c r="X100" s="604">
        <v>25</v>
      </c>
      <c r="Y100" s="603">
        <v>112.41</v>
      </c>
      <c r="Z100" s="603">
        <v>1600</v>
      </c>
      <c r="AA100" s="603">
        <v>1125</v>
      </c>
    </row>
    <row r="101" spans="1:27" s="601" customFormat="1" ht="13.5" customHeight="1">
      <c r="A101" s="601" t="s">
        <v>1891</v>
      </c>
      <c r="B101" s="602" t="s">
        <v>1892</v>
      </c>
      <c r="C101" s="601" t="s">
        <v>1893</v>
      </c>
      <c r="D101" s="601" t="s">
        <v>1858</v>
      </c>
      <c r="E101" s="602" t="s">
        <v>433</v>
      </c>
      <c r="F101" s="601" t="s">
        <v>1894</v>
      </c>
      <c r="G101" s="601" t="s">
        <v>1304</v>
      </c>
      <c r="H101" s="601" t="s">
        <v>1895</v>
      </c>
      <c r="J101" s="601" t="s">
        <v>1839</v>
      </c>
      <c r="K101" s="601" t="s">
        <v>1840</v>
      </c>
      <c r="L101" s="601" t="s">
        <v>1896</v>
      </c>
      <c r="M101" s="601" t="s">
        <v>1071</v>
      </c>
      <c r="N101" s="601" t="s">
        <v>4</v>
      </c>
      <c r="O101" s="601" t="s">
        <v>1072</v>
      </c>
      <c r="P101" s="603"/>
      <c r="Q101" s="603">
        <v>5000000</v>
      </c>
      <c r="R101" s="603">
        <v>3000000</v>
      </c>
      <c r="S101" s="603">
        <v>3000000</v>
      </c>
      <c r="T101" s="603">
        <v>2000000</v>
      </c>
      <c r="U101" s="603">
        <v>13000000</v>
      </c>
      <c r="V101" s="604">
        <v>16</v>
      </c>
      <c r="W101" s="604">
        <v>10</v>
      </c>
      <c r="X101" s="604">
        <v>26</v>
      </c>
      <c r="Y101" s="603">
        <v>266</v>
      </c>
      <c r="Z101" s="603">
        <v>4134</v>
      </c>
      <c r="AA101" s="603">
        <v>900</v>
      </c>
    </row>
    <row r="102" spans="1:27" s="601" customFormat="1" ht="13.5" customHeight="1">
      <c r="A102" s="601" t="s">
        <v>1897</v>
      </c>
      <c r="B102" s="602" t="s">
        <v>1898</v>
      </c>
      <c r="C102" s="601" t="s">
        <v>1899</v>
      </c>
      <c r="D102" s="601" t="s">
        <v>1101</v>
      </c>
      <c r="E102" s="602" t="s">
        <v>78</v>
      </c>
      <c r="F102" s="601" t="s">
        <v>1102</v>
      </c>
      <c r="G102" s="601" t="s">
        <v>1336</v>
      </c>
      <c r="H102" s="601" t="s">
        <v>1900</v>
      </c>
      <c r="L102" s="601" t="s">
        <v>1901</v>
      </c>
      <c r="M102" s="601" t="s">
        <v>1075</v>
      </c>
      <c r="N102" s="601" t="s">
        <v>6</v>
      </c>
      <c r="O102" s="601" t="s">
        <v>1637</v>
      </c>
      <c r="P102" s="603" t="s">
        <v>1902</v>
      </c>
      <c r="Q102" s="603">
        <v>10000000</v>
      </c>
      <c r="R102" s="603">
        <v>6000000</v>
      </c>
      <c r="S102" s="603">
        <v>4000000</v>
      </c>
      <c r="T102" s="603">
        <v>5000000</v>
      </c>
      <c r="U102" s="603">
        <v>25000000</v>
      </c>
      <c r="V102" s="604">
        <v>10</v>
      </c>
      <c r="W102" s="604">
        <v>16</v>
      </c>
      <c r="X102" s="604">
        <v>26</v>
      </c>
      <c r="Y102" s="603">
        <v>50</v>
      </c>
      <c r="Z102" s="603">
        <v>405</v>
      </c>
      <c r="AA102" s="603">
        <v>43</v>
      </c>
    </row>
    <row r="103" spans="1:27" s="601" customFormat="1" ht="13.5" customHeight="1">
      <c r="A103" s="601" t="s">
        <v>1903</v>
      </c>
      <c r="B103" s="602" t="s">
        <v>1904</v>
      </c>
      <c r="C103" s="601" t="s">
        <v>1905</v>
      </c>
      <c r="D103" s="601" t="s">
        <v>1906</v>
      </c>
      <c r="E103" s="602" t="s">
        <v>777</v>
      </c>
      <c r="F103" s="601" t="s">
        <v>1143</v>
      </c>
      <c r="G103" s="601" t="s">
        <v>1268</v>
      </c>
      <c r="H103" s="601" t="s">
        <v>1907</v>
      </c>
      <c r="I103" s="601" t="s">
        <v>1005</v>
      </c>
      <c r="K103" s="601" t="s">
        <v>1908</v>
      </c>
      <c r="L103" s="601" t="s">
        <v>1909</v>
      </c>
      <c r="M103" s="601" t="s">
        <v>1107</v>
      </c>
      <c r="N103" s="601" t="s">
        <v>4</v>
      </c>
      <c r="O103" s="601" t="s">
        <v>1910</v>
      </c>
      <c r="P103" s="603" t="s">
        <v>1911</v>
      </c>
      <c r="Q103" s="603">
        <v>23436000</v>
      </c>
      <c r="R103" s="603">
        <v>8000000</v>
      </c>
      <c r="S103" s="603">
        <v>8000000</v>
      </c>
      <c r="T103" s="603">
        <v>10000000</v>
      </c>
      <c r="U103" s="603">
        <v>49436000</v>
      </c>
      <c r="V103" s="604">
        <v>21</v>
      </c>
      <c r="W103" s="604">
        <v>6</v>
      </c>
      <c r="X103" s="604">
        <v>27</v>
      </c>
      <c r="Y103" s="603">
        <v>180.19</v>
      </c>
      <c r="Z103" s="603">
        <v>2604</v>
      </c>
      <c r="AA103" s="603">
        <v>720</v>
      </c>
    </row>
    <row r="104" spans="1:27" s="601" customFormat="1" ht="13.5" customHeight="1">
      <c r="A104" s="601" t="s">
        <v>1912</v>
      </c>
      <c r="B104" s="602" t="s">
        <v>1913</v>
      </c>
      <c r="C104" s="601" t="s">
        <v>1914</v>
      </c>
      <c r="D104" s="601" t="s">
        <v>1915</v>
      </c>
      <c r="E104" s="602" t="s">
        <v>63</v>
      </c>
      <c r="F104" s="601" t="s">
        <v>1095</v>
      </c>
      <c r="G104" s="601" t="s">
        <v>1192</v>
      </c>
      <c r="H104" s="601" t="s">
        <v>1916</v>
      </c>
      <c r="L104" s="601" t="s">
        <v>1917</v>
      </c>
      <c r="M104" s="601" t="s">
        <v>1046</v>
      </c>
      <c r="N104" s="601" t="s">
        <v>92</v>
      </c>
      <c r="O104" s="601" t="s">
        <v>1047</v>
      </c>
      <c r="P104" s="603"/>
      <c r="Q104" s="603">
        <v>3000000</v>
      </c>
      <c r="R104" s="603">
        <v>10000000</v>
      </c>
      <c r="S104" s="603">
        <v>17000000</v>
      </c>
      <c r="T104" s="603">
        <v>5000000</v>
      </c>
      <c r="U104" s="603">
        <v>35000000</v>
      </c>
      <c r="V104" s="604">
        <v>20</v>
      </c>
      <c r="W104" s="604">
        <v>10</v>
      </c>
      <c r="X104" s="604">
        <v>30</v>
      </c>
      <c r="Y104" s="603">
        <v>477</v>
      </c>
      <c r="Z104" s="603">
        <v>8000</v>
      </c>
      <c r="AA104" s="603">
        <v>800</v>
      </c>
    </row>
    <row r="105" spans="1:27" s="601" customFormat="1" ht="13.5" customHeight="1">
      <c r="A105" s="601" t="s">
        <v>1918</v>
      </c>
      <c r="B105" s="602" t="s">
        <v>1919</v>
      </c>
      <c r="C105" s="601" t="s">
        <v>1920</v>
      </c>
      <c r="D105" s="601" t="s">
        <v>1921</v>
      </c>
      <c r="E105" s="602" t="s">
        <v>247</v>
      </c>
      <c r="F105" s="601" t="s">
        <v>1922</v>
      </c>
      <c r="G105" s="601" t="s">
        <v>1192</v>
      </c>
      <c r="H105" s="601" t="s">
        <v>1923</v>
      </c>
      <c r="I105" s="601" t="s">
        <v>1005</v>
      </c>
      <c r="L105" s="601" t="s">
        <v>1924</v>
      </c>
      <c r="M105" s="601" t="s">
        <v>1647</v>
      </c>
      <c r="N105" s="601" t="s">
        <v>41</v>
      </c>
      <c r="O105" s="601" t="s">
        <v>1648</v>
      </c>
      <c r="P105" s="603" t="s">
        <v>1925</v>
      </c>
      <c r="Q105" s="603">
        <v>1000000</v>
      </c>
      <c r="R105" s="603">
        <v>4000000</v>
      </c>
      <c r="S105" s="603">
        <v>700000</v>
      </c>
      <c r="T105" s="603">
        <v>500000</v>
      </c>
      <c r="U105" s="603">
        <v>6200000</v>
      </c>
      <c r="V105" s="604">
        <v>10</v>
      </c>
      <c r="W105" s="604">
        <v>20</v>
      </c>
      <c r="X105" s="604">
        <v>30</v>
      </c>
      <c r="Y105" s="603">
        <v>70</v>
      </c>
      <c r="Z105" s="603">
        <v>1735</v>
      </c>
      <c r="AA105" s="603">
        <v>216</v>
      </c>
    </row>
    <row r="106" spans="1:27" s="601" customFormat="1" ht="13.5" customHeight="1">
      <c r="A106" s="601" t="s">
        <v>1926</v>
      </c>
      <c r="B106" s="602" t="s">
        <v>1927</v>
      </c>
      <c r="C106" s="601" t="s">
        <v>1928</v>
      </c>
      <c r="D106" s="601" t="s">
        <v>1929</v>
      </c>
      <c r="E106" s="602" t="s">
        <v>52</v>
      </c>
      <c r="F106" s="601" t="s">
        <v>1090</v>
      </c>
      <c r="G106" s="601" t="s">
        <v>1304</v>
      </c>
      <c r="H106" s="601" t="s">
        <v>1930</v>
      </c>
      <c r="I106" s="601" t="s">
        <v>1034</v>
      </c>
      <c r="L106" s="601" t="s">
        <v>1931</v>
      </c>
      <c r="M106" s="601" t="s">
        <v>1146</v>
      </c>
      <c r="N106" s="601" t="s">
        <v>4</v>
      </c>
      <c r="O106" s="601" t="s">
        <v>1147</v>
      </c>
      <c r="P106" s="603" t="s">
        <v>1932</v>
      </c>
      <c r="Q106" s="603">
        <v>12000000</v>
      </c>
      <c r="R106" s="603">
        <v>10000000</v>
      </c>
      <c r="S106" s="603">
        <v>1000000</v>
      </c>
      <c r="T106" s="603">
        <v>1000000</v>
      </c>
      <c r="U106" s="603">
        <v>24000000</v>
      </c>
      <c r="V106" s="604">
        <v>20</v>
      </c>
      <c r="W106" s="604">
        <v>10</v>
      </c>
      <c r="X106" s="604">
        <v>30</v>
      </c>
      <c r="Y106" s="603">
        <v>220</v>
      </c>
      <c r="Z106" s="603">
        <v>2957</v>
      </c>
      <c r="AA106" s="603">
        <v>756</v>
      </c>
    </row>
    <row r="107" spans="1:27" s="601" customFormat="1" ht="13.5" customHeight="1">
      <c r="A107" s="601" t="s">
        <v>1933</v>
      </c>
      <c r="B107" s="602" t="s">
        <v>1934</v>
      </c>
      <c r="C107" s="601" t="s">
        <v>1935</v>
      </c>
      <c r="D107" s="601" t="s">
        <v>1936</v>
      </c>
      <c r="E107" s="602" t="s">
        <v>50</v>
      </c>
      <c r="F107" s="601" t="s">
        <v>1017</v>
      </c>
      <c r="G107" s="601" t="s">
        <v>1192</v>
      </c>
      <c r="H107" s="601" t="s">
        <v>1937</v>
      </c>
      <c r="I107" s="601" t="s">
        <v>1030</v>
      </c>
      <c r="L107" s="601" t="s">
        <v>1115</v>
      </c>
      <c r="M107" s="601" t="s">
        <v>1067</v>
      </c>
      <c r="N107" s="601" t="s">
        <v>36</v>
      </c>
      <c r="O107" s="601" t="s">
        <v>1068</v>
      </c>
      <c r="P107" s="603"/>
      <c r="Q107" s="603">
        <v>76000000</v>
      </c>
      <c r="R107" s="603">
        <v>19000000</v>
      </c>
      <c r="S107" s="603">
        <v>10000000</v>
      </c>
      <c r="T107" s="603">
        <v>10000000</v>
      </c>
      <c r="U107" s="603">
        <v>115000000</v>
      </c>
      <c r="V107" s="604">
        <v>26</v>
      </c>
      <c r="W107" s="604">
        <v>4</v>
      </c>
      <c r="X107" s="604">
        <v>30</v>
      </c>
      <c r="Y107" s="603">
        <v>335</v>
      </c>
      <c r="Z107" s="603">
        <v>30435</v>
      </c>
      <c r="AA107" s="603">
        <v>1964</v>
      </c>
    </row>
    <row r="108" spans="1:27" s="601" customFormat="1" ht="13.5" customHeight="1">
      <c r="A108" s="601" t="s">
        <v>1938</v>
      </c>
      <c r="B108" s="602" t="s">
        <v>1939</v>
      </c>
      <c r="C108" s="601" t="s">
        <v>1940</v>
      </c>
      <c r="D108" s="601" t="s">
        <v>1941</v>
      </c>
      <c r="E108" s="602" t="s">
        <v>263</v>
      </c>
      <c r="F108" s="601" t="s">
        <v>1142</v>
      </c>
      <c r="G108" s="601" t="s">
        <v>1296</v>
      </c>
      <c r="H108" s="601" t="s">
        <v>1942</v>
      </c>
      <c r="I108" s="601" t="s">
        <v>1013</v>
      </c>
      <c r="L108" s="601" t="s">
        <v>1137</v>
      </c>
      <c r="M108" s="601" t="s">
        <v>1067</v>
      </c>
      <c r="N108" s="601" t="s">
        <v>36</v>
      </c>
      <c r="O108" s="601" t="s">
        <v>1068</v>
      </c>
      <c r="P108" s="603"/>
      <c r="Q108" s="603">
        <v>0</v>
      </c>
      <c r="R108" s="603">
        <v>0</v>
      </c>
      <c r="S108" s="603">
        <v>5000000</v>
      </c>
      <c r="T108" s="603">
        <v>3000000</v>
      </c>
      <c r="U108" s="603">
        <v>8000000</v>
      </c>
      <c r="V108" s="604">
        <v>10</v>
      </c>
      <c r="W108" s="604">
        <v>20</v>
      </c>
      <c r="X108" s="604">
        <v>30</v>
      </c>
      <c r="Y108" s="603">
        <v>130</v>
      </c>
      <c r="Z108" s="603">
        <v>0</v>
      </c>
      <c r="AA108" s="603">
        <v>0</v>
      </c>
    </row>
    <row r="109" spans="1:27" s="601" customFormat="1" ht="13.5" customHeight="1">
      <c r="A109" s="601" t="s">
        <v>1943</v>
      </c>
      <c r="B109" s="602" t="s">
        <v>1944</v>
      </c>
      <c r="C109" s="601" t="s">
        <v>1945</v>
      </c>
      <c r="D109" s="601" t="s">
        <v>1946</v>
      </c>
      <c r="E109" s="602" t="s">
        <v>37</v>
      </c>
      <c r="F109" s="601" t="s">
        <v>1082</v>
      </c>
      <c r="G109" s="601" t="s">
        <v>1239</v>
      </c>
      <c r="H109" s="601" t="s">
        <v>1103</v>
      </c>
      <c r="I109" s="601" t="s">
        <v>1034</v>
      </c>
      <c r="L109" s="601" t="s">
        <v>1947</v>
      </c>
      <c r="M109" s="601" t="s">
        <v>1948</v>
      </c>
      <c r="N109" s="601" t="s">
        <v>18</v>
      </c>
      <c r="O109" s="601" t="s">
        <v>1949</v>
      </c>
      <c r="P109" s="603"/>
      <c r="Q109" s="603">
        <v>10000000</v>
      </c>
      <c r="R109" s="603">
        <v>15000000</v>
      </c>
      <c r="S109" s="603">
        <v>10000000</v>
      </c>
      <c r="T109" s="603">
        <v>25000000</v>
      </c>
      <c r="U109" s="603">
        <v>60000000</v>
      </c>
      <c r="V109" s="604">
        <v>20</v>
      </c>
      <c r="W109" s="604">
        <v>10</v>
      </c>
      <c r="X109" s="604">
        <v>30</v>
      </c>
      <c r="Y109" s="603">
        <v>311</v>
      </c>
      <c r="Z109" s="603">
        <v>10720</v>
      </c>
      <c r="AA109" s="603">
        <v>3200</v>
      </c>
    </row>
    <row r="110" spans="1:27" s="601" customFormat="1" ht="13.5" customHeight="1">
      <c r="A110" s="601" t="s">
        <v>1950</v>
      </c>
      <c r="B110" s="602" t="s">
        <v>1951</v>
      </c>
      <c r="C110" s="601" t="s">
        <v>1952</v>
      </c>
      <c r="D110" s="601" t="s">
        <v>788</v>
      </c>
      <c r="E110" s="602" t="s">
        <v>950</v>
      </c>
      <c r="F110" s="601" t="s">
        <v>1032</v>
      </c>
      <c r="G110" s="601" t="s">
        <v>1239</v>
      </c>
      <c r="H110" s="601" t="s">
        <v>1953</v>
      </c>
      <c r="I110" s="601" t="s">
        <v>1013</v>
      </c>
      <c r="L110" s="601" t="s">
        <v>1954</v>
      </c>
      <c r="M110" s="601" t="s">
        <v>1126</v>
      </c>
      <c r="N110" s="601" t="s">
        <v>752</v>
      </c>
      <c r="O110" s="601" t="s">
        <v>1955</v>
      </c>
      <c r="P110" s="603"/>
      <c r="Q110" s="603">
        <v>10000000</v>
      </c>
      <c r="R110" s="603">
        <v>5000000</v>
      </c>
      <c r="S110" s="603">
        <v>5000000</v>
      </c>
      <c r="T110" s="603">
        <v>1000000</v>
      </c>
      <c r="U110" s="603">
        <v>21000000</v>
      </c>
      <c r="V110" s="604">
        <v>30</v>
      </c>
      <c r="W110" s="604">
        <v>0</v>
      </c>
      <c r="X110" s="604">
        <v>30</v>
      </c>
      <c r="Y110" s="603">
        <v>474.5</v>
      </c>
      <c r="Z110" s="603">
        <v>3700</v>
      </c>
      <c r="AA110" s="603">
        <v>860</v>
      </c>
    </row>
    <row r="111" spans="1:27" s="601" customFormat="1" ht="13.5" customHeight="1">
      <c r="A111" s="601" t="s">
        <v>1956</v>
      </c>
      <c r="B111" s="602" t="s">
        <v>1957</v>
      </c>
      <c r="C111" s="601" t="s">
        <v>1958</v>
      </c>
      <c r="D111" s="601" t="s">
        <v>1959</v>
      </c>
      <c r="E111" s="602" t="s">
        <v>543</v>
      </c>
      <c r="F111" s="601" t="s">
        <v>1091</v>
      </c>
      <c r="G111" s="601" t="s">
        <v>1268</v>
      </c>
      <c r="H111" s="601" t="s">
        <v>1960</v>
      </c>
      <c r="I111" s="601" t="s">
        <v>1037</v>
      </c>
      <c r="L111" s="601" t="s">
        <v>1127</v>
      </c>
      <c r="M111" s="601" t="s">
        <v>1128</v>
      </c>
      <c r="N111" s="601" t="s">
        <v>6</v>
      </c>
      <c r="O111" s="601" t="s">
        <v>1129</v>
      </c>
      <c r="P111" s="603"/>
      <c r="Q111" s="603">
        <v>0</v>
      </c>
      <c r="R111" s="603">
        <v>60000000</v>
      </c>
      <c r="S111" s="603">
        <v>50000000</v>
      </c>
      <c r="T111" s="603">
        <v>50000000</v>
      </c>
      <c r="U111" s="603">
        <v>160000000</v>
      </c>
      <c r="V111" s="604">
        <v>30</v>
      </c>
      <c r="W111" s="604">
        <v>5</v>
      </c>
      <c r="X111" s="604">
        <v>35</v>
      </c>
      <c r="Y111" s="603">
        <v>473</v>
      </c>
      <c r="Z111" s="603">
        <v>63756</v>
      </c>
      <c r="AA111" s="603">
        <v>6750</v>
      </c>
    </row>
    <row r="112" spans="1:27" s="601" customFormat="1" ht="13.5" customHeight="1">
      <c r="A112" s="601" t="s">
        <v>1961</v>
      </c>
      <c r="B112" s="602" t="s">
        <v>1962</v>
      </c>
      <c r="C112" s="601" t="s">
        <v>1963</v>
      </c>
      <c r="D112" s="601" t="s">
        <v>1964</v>
      </c>
      <c r="E112" s="602" t="s">
        <v>20</v>
      </c>
      <c r="F112" s="601" t="s">
        <v>1079</v>
      </c>
      <c r="G112" s="601" t="s">
        <v>1249</v>
      </c>
      <c r="H112" s="601" t="s">
        <v>1965</v>
      </c>
      <c r="I112" s="601" t="s">
        <v>1037</v>
      </c>
      <c r="L112" s="601" t="s">
        <v>1966</v>
      </c>
      <c r="M112" s="601" t="s">
        <v>1966</v>
      </c>
      <c r="N112" s="601" t="s">
        <v>0</v>
      </c>
      <c r="O112" s="601" t="s">
        <v>1967</v>
      </c>
      <c r="P112" s="603" t="s">
        <v>1968</v>
      </c>
      <c r="Q112" s="603">
        <v>42160000</v>
      </c>
      <c r="R112" s="603">
        <v>95000000</v>
      </c>
      <c r="S112" s="603">
        <v>188840000</v>
      </c>
      <c r="T112" s="603">
        <v>22600000</v>
      </c>
      <c r="U112" s="603">
        <v>348600000</v>
      </c>
      <c r="V112" s="604">
        <v>8</v>
      </c>
      <c r="W112" s="604">
        <v>28</v>
      </c>
      <c r="X112" s="604">
        <v>36</v>
      </c>
      <c r="Y112" s="603">
        <v>2243.44</v>
      </c>
      <c r="Z112" s="603">
        <v>16216</v>
      </c>
      <c r="AA112" s="603">
        <v>6110</v>
      </c>
    </row>
    <row r="113" spans="1:27" s="601" customFormat="1" ht="13.5" customHeight="1">
      <c r="A113" s="601" t="s">
        <v>1969</v>
      </c>
      <c r="B113" s="602" t="s">
        <v>1970</v>
      </c>
      <c r="C113" s="601" t="s">
        <v>1971</v>
      </c>
      <c r="D113" s="601" t="s">
        <v>1101</v>
      </c>
      <c r="E113" s="602" t="s">
        <v>78</v>
      </c>
      <c r="F113" s="601" t="s">
        <v>1102</v>
      </c>
      <c r="G113" s="601" t="s">
        <v>1336</v>
      </c>
      <c r="H113" s="601" t="s">
        <v>993</v>
      </c>
      <c r="I113" s="601" t="s">
        <v>1034</v>
      </c>
      <c r="J113" s="601" t="s">
        <v>1009</v>
      </c>
      <c r="K113" s="601" t="s">
        <v>1009</v>
      </c>
      <c r="L113" s="601" t="s">
        <v>1972</v>
      </c>
      <c r="M113" s="601" t="s">
        <v>1973</v>
      </c>
      <c r="N113" s="601" t="s">
        <v>716</v>
      </c>
      <c r="O113" s="601" t="s">
        <v>1974</v>
      </c>
      <c r="P113" s="603" t="s">
        <v>1975</v>
      </c>
      <c r="Q113" s="603">
        <v>3000000</v>
      </c>
      <c r="R113" s="603">
        <v>15000000</v>
      </c>
      <c r="S113" s="603">
        <v>10000000</v>
      </c>
      <c r="T113" s="603">
        <v>5000000</v>
      </c>
      <c r="U113" s="603">
        <v>33000000</v>
      </c>
      <c r="V113" s="604">
        <v>21</v>
      </c>
      <c r="W113" s="604">
        <v>15</v>
      </c>
      <c r="X113" s="604">
        <v>36</v>
      </c>
      <c r="Y113" s="603">
        <v>320.5</v>
      </c>
      <c r="Z113" s="603">
        <v>63068</v>
      </c>
      <c r="AA113" s="603">
        <v>3516</v>
      </c>
    </row>
    <row r="114" spans="1:27" s="601" customFormat="1" ht="13.5" customHeight="1">
      <c r="A114" s="601" t="s">
        <v>1976</v>
      </c>
      <c r="B114" s="602" t="s">
        <v>1977</v>
      </c>
      <c r="C114" s="601" t="s">
        <v>1978</v>
      </c>
      <c r="D114" s="601" t="s">
        <v>1979</v>
      </c>
      <c r="E114" s="602" t="s">
        <v>777</v>
      </c>
      <c r="F114" s="601" t="s">
        <v>1980</v>
      </c>
      <c r="G114" s="601" t="s">
        <v>1225</v>
      </c>
      <c r="H114" s="601" t="s">
        <v>1981</v>
      </c>
      <c r="I114" s="601" t="s">
        <v>1038</v>
      </c>
      <c r="L114" s="601" t="s">
        <v>1125</v>
      </c>
      <c r="M114" s="601" t="s">
        <v>1076</v>
      </c>
      <c r="N114" s="601" t="s">
        <v>4</v>
      </c>
      <c r="O114" s="601" t="s">
        <v>1077</v>
      </c>
      <c r="P114" s="603"/>
      <c r="Q114" s="603">
        <v>10154280</v>
      </c>
      <c r="R114" s="603">
        <v>0</v>
      </c>
      <c r="S114" s="603">
        <v>22000000</v>
      </c>
      <c r="T114" s="603">
        <v>1000000</v>
      </c>
      <c r="U114" s="603">
        <v>33154280</v>
      </c>
      <c r="V114" s="604">
        <v>21</v>
      </c>
      <c r="W114" s="604">
        <v>19</v>
      </c>
      <c r="X114" s="604">
        <v>40</v>
      </c>
      <c r="Y114" s="603">
        <v>497.06</v>
      </c>
      <c r="Z114" s="603">
        <v>5120</v>
      </c>
      <c r="AA114" s="603">
        <v>4200</v>
      </c>
    </row>
    <row r="115" spans="1:27" s="601" customFormat="1" ht="13.5" customHeight="1">
      <c r="A115" s="601" t="s">
        <v>1982</v>
      </c>
      <c r="B115" s="602" t="s">
        <v>1983</v>
      </c>
      <c r="C115" s="601" t="s">
        <v>1984</v>
      </c>
      <c r="D115" s="601" t="s">
        <v>1985</v>
      </c>
      <c r="E115" s="602" t="s">
        <v>17</v>
      </c>
      <c r="F115" s="601" t="s">
        <v>1156</v>
      </c>
      <c r="G115" s="601" t="s">
        <v>1577</v>
      </c>
      <c r="H115" s="601" t="s">
        <v>1986</v>
      </c>
      <c r="I115" s="601" t="s">
        <v>1018</v>
      </c>
      <c r="L115" s="601" t="s">
        <v>1066</v>
      </c>
      <c r="M115" s="601" t="s">
        <v>1067</v>
      </c>
      <c r="N115" s="601" t="s">
        <v>36</v>
      </c>
      <c r="O115" s="601" t="s">
        <v>1068</v>
      </c>
      <c r="P115" s="603"/>
      <c r="Q115" s="603">
        <v>10000000</v>
      </c>
      <c r="R115" s="603">
        <v>0</v>
      </c>
      <c r="S115" s="603">
        <v>3200000</v>
      </c>
      <c r="T115" s="603">
        <v>1000000</v>
      </c>
      <c r="U115" s="603">
        <v>14200000</v>
      </c>
      <c r="V115" s="604">
        <v>5</v>
      </c>
      <c r="W115" s="604">
        <v>35</v>
      </c>
      <c r="X115" s="604">
        <v>40</v>
      </c>
      <c r="Y115" s="603">
        <v>176</v>
      </c>
      <c r="Z115" s="603">
        <v>348</v>
      </c>
      <c r="AA115" s="603">
        <v>348</v>
      </c>
    </row>
    <row r="116" spans="1:27" s="601" customFormat="1" ht="13.5" customHeight="1">
      <c r="A116" s="601" t="s">
        <v>1987</v>
      </c>
      <c r="B116" s="602" t="s">
        <v>1988</v>
      </c>
      <c r="C116" s="601" t="s">
        <v>1989</v>
      </c>
      <c r="D116" s="601" t="s">
        <v>1990</v>
      </c>
      <c r="E116" s="602" t="s">
        <v>978</v>
      </c>
      <c r="F116" s="601" t="s">
        <v>1991</v>
      </c>
      <c r="G116" s="601" t="s">
        <v>1644</v>
      </c>
      <c r="H116" s="601" t="s">
        <v>1992</v>
      </c>
      <c r="I116" s="601" t="s">
        <v>1012</v>
      </c>
      <c r="L116" s="601" t="s">
        <v>1104</v>
      </c>
      <c r="M116" s="601" t="s">
        <v>1099</v>
      </c>
      <c r="N116" s="601" t="s">
        <v>36</v>
      </c>
      <c r="O116" s="601" t="s">
        <v>1105</v>
      </c>
      <c r="P116" s="603"/>
      <c r="Q116" s="603">
        <v>50000000</v>
      </c>
      <c r="R116" s="603">
        <v>20000000</v>
      </c>
      <c r="S116" s="603">
        <v>10000000</v>
      </c>
      <c r="T116" s="603">
        <v>10000000</v>
      </c>
      <c r="U116" s="603">
        <v>90000000</v>
      </c>
      <c r="V116" s="604">
        <v>30</v>
      </c>
      <c r="W116" s="604">
        <v>10</v>
      </c>
      <c r="X116" s="604">
        <v>40</v>
      </c>
      <c r="Y116" s="603">
        <v>390</v>
      </c>
      <c r="Z116" s="603">
        <v>13008</v>
      </c>
      <c r="AA116" s="603">
        <v>3300</v>
      </c>
    </row>
    <row r="117" spans="1:27" s="601" customFormat="1" ht="13.5" customHeight="1">
      <c r="A117" s="601" t="s">
        <v>1993</v>
      </c>
      <c r="B117" s="602" t="s">
        <v>1994</v>
      </c>
      <c r="C117" s="601" t="s">
        <v>1995</v>
      </c>
      <c r="D117" s="601" t="s">
        <v>1996</v>
      </c>
      <c r="E117" s="602" t="s">
        <v>543</v>
      </c>
      <c r="F117" s="601" t="s">
        <v>1091</v>
      </c>
      <c r="G117" s="601" t="s">
        <v>1225</v>
      </c>
      <c r="H117" s="601" t="s">
        <v>1161</v>
      </c>
      <c r="I117" s="601" t="s">
        <v>1013</v>
      </c>
      <c r="L117" s="601" t="s">
        <v>1997</v>
      </c>
      <c r="M117" s="601" t="s">
        <v>1998</v>
      </c>
      <c r="N117" s="601" t="s">
        <v>6</v>
      </c>
      <c r="O117" s="601" t="s">
        <v>1999</v>
      </c>
      <c r="P117" s="603" t="s">
        <v>2000</v>
      </c>
      <c r="Q117" s="603">
        <v>2500000</v>
      </c>
      <c r="R117" s="603">
        <v>12000000</v>
      </c>
      <c r="S117" s="603">
        <v>15000000</v>
      </c>
      <c r="T117" s="603">
        <v>10000000</v>
      </c>
      <c r="U117" s="603">
        <v>39500000</v>
      </c>
      <c r="V117" s="604">
        <v>27</v>
      </c>
      <c r="W117" s="604">
        <v>13</v>
      </c>
      <c r="X117" s="604">
        <v>40</v>
      </c>
      <c r="Y117" s="603">
        <v>473.4</v>
      </c>
      <c r="Z117" s="603">
        <v>1780</v>
      </c>
      <c r="AA117" s="603">
        <v>760</v>
      </c>
    </row>
    <row r="118" spans="1:27" s="601" customFormat="1" ht="13.5" customHeight="1">
      <c r="A118" s="601" t="s">
        <v>2001</v>
      </c>
      <c r="B118" s="602" t="s">
        <v>2002</v>
      </c>
      <c r="C118" s="601" t="s">
        <v>2003</v>
      </c>
      <c r="D118" s="601" t="s">
        <v>2004</v>
      </c>
      <c r="E118" s="602" t="s">
        <v>100</v>
      </c>
      <c r="F118" s="601" t="s">
        <v>1140</v>
      </c>
      <c r="G118" s="601" t="s">
        <v>1381</v>
      </c>
      <c r="H118" s="601" t="s">
        <v>2005</v>
      </c>
      <c r="I118" s="601" t="s">
        <v>1034</v>
      </c>
      <c r="L118" s="601" t="s">
        <v>2006</v>
      </c>
      <c r="M118" s="601" t="s">
        <v>1135</v>
      </c>
      <c r="N118" s="601" t="s">
        <v>21</v>
      </c>
      <c r="O118" s="601" t="s">
        <v>1136</v>
      </c>
      <c r="P118" s="603" t="s">
        <v>2007</v>
      </c>
      <c r="Q118" s="603">
        <v>7000000</v>
      </c>
      <c r="R118" s="603">
        <v>8000000</v>
      </c>
      <c r="S118" s="603">
        <v>4000000</v>
      </c>
      <c r="T118" s="603">
        <v>5000000</v>
      </c>
      <c r="U118" s="603">
        <v>24000000</v>
      </c>
      <c r="V118" s="604">
        <v>25</v>
      </c>
      <c r="W118" s="604">
        <v>15</v>
      </c>
      <c r="X118" s="604">
        <v>40</v>
      </c>
      <c r="Y118" s="603">
        <v>157</v>
      </c>
      <c r="Z118" s="603">
        <v>3291</v>
      </c>
      <c r="AA118" s="603">
        <v>1640</v>
      </c>
    </row>
    <row r="119" spans="1:27" s="601" customFormat="1" ht="13.5" customHeight="1">
      <c r="A119" s="601" t="s">
        <v>2008</v>
      </c>
      <c r="B119" s="602" t="s">
        <v>2009</v>
      </c>
      <c r="C119" s="601" t="s">
        <v>1843</v>
      </c>
      <c r="D119" s="601" t="s">
        <v>2010</v>
      </c>
      <c r="E119" s="602" t="s">
        <v>66</v>
      </c>
      <c r="F119" s="601" t="s">
        <v>2011</v>
      </c>
      <c r="G119" s="601" t="s">
        <v>1201</v>
      </c>
      <c r="H119" s="601" t="s">
        <v>1845</v>
      </c>
      <c r="I119" s="601" t="s">
        <v>1037</v>
      </c>
      <c r="L119" s="601" t="s">
        <v>1141</v>
      </c>
      <c r="M119" s="601" t="s">
        <v>1138</v>
      </c>
      <c r="N119" s="601" t="s">
        <v>4</v>
      </c>
      <c r="O119" s="601" t="s">
        <v>1139</v>
      </c>
      <c r="P119" s="603"/>
      <c r="Q119" s="603">
        <v>5000000</v>
      </c>
      <c r="R119" s="603">
        <v>3000000</v>
      </c>
      <c r="S119" s="603">
        <v>2000000</v>
      </c>
      <c r="T119" s="603">
        <v>3000000</v>
      </c>
      <c r="U119" s="603">
        <v>13000000</v>
      </c>
      <c r="V119" s="604">
        <v>20</v>
      </c>
      <c r="W119" s="604">
        <v>20</v>
      </c>
      <c r="X119" s="604">
        <v>40</v>
      </c>
      <c r="Y119" s="603">
        <v>202.34</v>
      </c>
      <c r="Z119" s="603">
        <v>940</v>
      </c>
      <c r="AA119" s="603">
        <v>538</v>
      </c>
    </row>
    <row r="120" spans="1:27" s="601" customFormat="1" ht="13.5" customHeight="1">
      <c r="A120" s="601" t="s">
        <v>2012</v>
      </c>
      <c r="B120" s="602" t="s">
        <v>2013</v>
      </c>
      <c r="C120" s="601" t="s">
        <v>2014</v>
      </c>
      <c r="D120" s="601" t="s">
        <v>2015</v>
      </c>
      <c r="E120" s="602" t="s">
        <v>780</v>
      </c>
      <c r="F120" s="601" t="s">
        <v>1041</v>
      </c>
      <c r="G120" s="601" t="s">
        <v>1296</v>
      </c>
      <c r="H120" s="601" t="s">
        <v>2016</v>
      </c>
      <c r="J120" s="601" t="s">
        <v>2017</v>
      </c>
      <c r="L120" s="601" t="s">
        <v>1158</v>
      </c>
      <c r="M120" s="601" t="s">
        <v>1159</v>
      </c>
      <c r="N120" s="601" t="s">
        <v>0</v>
      </c>
      <c r="O120" s="601" t="s">
        <v>1160</v>
      </c>
      <c r="P120" s="603"/>
      <c r="Q120" s="603">
        <v>50000000</v>
      </c>
      <c r="R120" s="603">
        <v>200000000</v>
      </c>
      <c r="S120" s="603">
        <v>120000000</v>
      </c>
      <c r="T120" s="603">
        <v>30000000</v>
      </c>
      <c r="U120" s="603">
        <v>400000000</v>
      </c>
      <c r="V120" s="604">
        <v>40</v>
      </c>
      <c r="W120" s="604">
        <v>6</v>
      </c>
      <c r="X120" s="604">
        <v>46</v>
      </c>
      <c r="Y120" s="603">
        <v>2045.93</v>
      </c>
      <c r="Z120" s="603">
        <v>30116</v>
      </c>
      <c r="AA120" s="603">
        <v>8586</v>
      </c>
    </row>
    <row r="121" spans="1:27" s="601" customFormat="1" ht="13.5" customHeight="1">
      <c r="A121" s="601" t="s">
        <v>2018</v>
      </c>
      <c r="B121" s="602" t="s">
        <v>2019</v>
      </c>
      <c r="C121" s="601" t="s">
        <v>2020</v>
      </c>
      <c r="D121" s="601" t="s">
        <v>1074</v>
      </c>
      <c r="E121" s="602" t="s">
        <v>779</v>
      </c>
      <c r="F121" s="601" t="s">
        <v>1130</v>
      </c>
      <c r="G121" s="601" t="s">
        <v>1296</v>
      </c>
      <c r="H121" s="601" t="s">
        <v>2021</v>
      </c>
      <c r="I121" s="601" t="s">
        <v>1008</v>
      </c>
      <c r="J121" s="601" t="s">
        <v>1009</v>
      </c>
      <c r="K121" s="601" t="s">
        <v>1009</v>
      </c>
      <c r="L121" s="601" t="s">
        <v>2022</v>
      </c>
      <c r="M121" s="601" t="s">
        <v>2023</v>
      </c>
      <c r="N121" s="601" t="s">
        <v>744</v>
      </c>
      <c r="O121" s="601" t="s">
        <v>2024</v>
      </c>
      <c r="P121" s="603" t="s">
        <v>2025</v>
      </c>
      <c r="Q121" s="603">
        <v>0</v>
      </c>
      <c r="R121" s="603">
        <v>2600000</v>
      </c>
      <c r="S121" s="603">
        <v>2340000</v>
      </c>
      <c r="T121" s="603">
        <v>5000000</v>
      </c>
      <c r="U121" s="603">
        <v>9940000</v>
      </c>
      <c r="V121" s="604">
        <v>30</v>
      </c>
      <c r="W121" s="604">
        <v>21</v>
      </c>
      <c r="X121" s="604">
        <v>51</v>
      </c>
      <c r="Y121" s="603">
        <v>254</v>
      </c>
      <c r="Z121" s="603">
        <v>1658</v>
      </c>
      <c r="AA121" s="603">
        <v>375</v>
      </c>
    </row>
    <row r="122" spans="1:27" s="601" customFormat="1" ht="13.5" customHeight="1">
      <c r="A122" s="601" t="s">
        <v>2026</v>
      </c>
      <c r="B122" s="602" t="s">
        <v>2027</v>
      </c>
      <c r="C122" s="601" t="s">
        <v>2028</v>
      </c>
      <c r="D122" s="601" t="s">
        <v>2029</v>
      </c>
      <c r="E122" s="602" t="s">
        <v>23</v>
      </c>
      <c r="F122" s="601" t="s">
        <v>1116</v>
      </c>
      <c r="G122" s="601" t="s">
        <v>1644</v>
      </c>
      <c r="H122" s="601" t="s">
        <v>2030</v>
      </c>
      <c r="I122" s="601" t="s">
        <v>1034</v>
      </c>
      <c r="J122" s="601" t="s">
        <v>1009</v>
      </c>
      <c r="K122" s="601" t="s">
        <v>1009</v>
      </c>
      <c r="L122" s="601" t="s">
        <v>2031</v>
      </c>
      <c r="M122" s="601" t="s">
        <v>1516</v>
      </c>
      <c r="N122" s="601" t="s">
        <v>51</v>
      </c>
      <c r="O122" s="601" t="s">
        <v>1517</v>
      </c>
      <c r="P122" s="603" t="s">
        <v>2032</v>
      </c>
      <c r="Q122" s="603">
        <v>5000000</v>
      </c>
      <c r="R122" s="603">
        <v>10000000</v>
      </c>
      <c r="S122" s="603">
        <v>30000000</v>
      </c>
      <c r="T122" s="603">
        <v>10000000</v>
      </c>
      <c r="U122" s="603">
        <v>55000000</v>
      </c>
      <c r="V122" s="604">
        <v>60</v>
      </c>
      <c r="W122" s="604">
        <v>0</v>
      </c>
      <c r="X122" s="604">
        <v>60</v>
      </c>
      <c r="Y122" s="603">
        <v>1008.5</v>
      </c>
      <c r="Z122" s="603">
        <v>22684</v>
      </c>
      <c r="AA122" s="603">
        <v>1344</v>
      </c>
    </row>
    <row r="123" spans="1:27" s="601" customFormat="1" ht="13.5" customHeight="1">
      <c r="A123" s="601" t="s">
        <v>2033</v>
      </c>
      <c r="B123" s="602" t="s">
        <v>2034</v>
      </c>
      <c r="C123" s="601" t="s">
        <v>2035</v>
      </c>
      <c r="D123" s="601" t="s">
        <v>2036</v>
      </c>
      <c r="E123" s="602" t="s">
        <v>87</v>
      </c>
      <c r="F123" s="601" t="s">
        <v>2037</v>
      </c>
      <c r="G123" s="601" t="s">
        <v>1192</v>
      </c>
      <c r="H123" s="601" t="s">
        <v>2038</v>
      </c>
      <c r="I123" s="601" t="s">
        <v>1008</v>
      </c>
      <c r="J123" s="601" t="s">
        <v>2039</v>
      </c>
      <c r="K123" s="601" t="s">
        <v>1840</v>
      </c>
      <c r="L123" s="601" t="s">
        <v>2040</v>
      </c>
      <c r="M123" s="601" t="s">
        <v>1109</v>
      </c>
      <c r="N123" s="601" t="s">
        <v>4</v>
      </c>
      <c r="O123" s="601" t="s">
        <v>1110</v>
      </c>
      <c r="P123" s="603"/>
      <c r="Q123" s="603">
        <v>0</v>
      </c>
      <c r="R123" s="603">
        <v>0</v>
      </c>
      <c r="S123" s="603">
        <v>1030000</v>
      </c>
      <c r="T123" s="603">
        <v>2000000</v>
      </c>
      <c r="U123" s="603">
        <v>3030000</v>
      </c>
      <c r="V123" s="604">
        <v>22</v>
      </c>
      <c r="W123" s="604">
        <v>41</v>
      </c>
      <c r="X123" s="604">
        <v>63</v>
      </c>
      <c r="Y123" s="603">
        <v>97.25</v>
      </c>
      <c r="Z123" s="603">
        <v>1588</v>
      </c>
      <c r="AA123" s="603">
        <v>700</v>
      </c>
    </row>
    <row r="124" spans="1:27" s="601" customFormat="1" ht="13.5" customHeight="1">
      <c r="A124" s="601" t="s">
        <v>2041</v>
      </c>
      <c r="B124" s="602" t="s">
        <v>2042</v>
      </c>
      <c r="C124" s="601" t="s">
        <v>2043</v>
      </c>
      <c r="D124" s="601" t="s">
        <v>2044</v>
      </c>
      <c r="E124" s="602" t="s">
        <v>85</v>
      </c>
      <c r="F124" s="601" t="s">
        <v>2045</v>
      </c>
      <c r="G124" s="601" t="s">
        <v>1644</v>
      </c>
      <c r="H124" s="601" t="s">
        <v>2046</v>
      </c>
      <c r="I124" s="601" t="s">
        <v>1013</v>
      </c>
      <c r="J124" s="601" t="s">
        <v>2047</v>
      </c>
      <c r="K124" s="601" t="s">
        <v>1840</v>
      </c>
      <c r="L124" s="601" t="s">
        <v>1896</v>
      </c>
      <c r="M124" s="601" t="s">
        <v>1071</v>
      </c>
      <c r="N124" s="601" t="s">
        <v>4</v>
      </c>
      <c r="O124" s="601" t="s">
        <v>1072</v>
      </c>
      <c r="P124" s="603" t="s">
        <v>2048</v>
      </c>
      <c r="Q124" s="603">
        <v>450000000</v>
      </c>
      <c r="R124" s="603">
        <v>600000000</v>
      </c>
      <c r="S124" s="603">
        <v>700000000</v>
      </c>
      <c r="T124" s="603">
        <v>500000000</v>
      </c>
      <c r="U124" s="603">
        <v>2250000000</v>
      </c>
      <c r="V124" s="604">
        <v>49</v>
      </c>
      <c r="W124" s="604">
        <v>21</v>
      </c>
      <c r="X124" s="604">
        <v>70</v>
      </c>
      <c r="Y124" s="603">
        <v>5433.45</v>
      </c>
      <c r="Z124" s="603">
        <v>45564</v>
      </c>
      <c r="AA124" s="603">
        <v>37207</v>
      </c>
    </row>
    <row r="125" spans="1:27" s="601" customFormat="1" ht="13.5" customHeight="1">
      <c r="A125" s="601" t="s">
        <v>2049</v>
      </c>
      <c r="B125" s="602" t="s">
        <v>2050</v>
      </c>
      <c r="C125" s="601" t="s">
        <v>2051</v>
      </c>
      <c r="D125" s="601" t="s">
        <v>2052</v>
      </c>
      <c r="E125" s="602" t="s">
        <v>34</v>
      </c>
      <c r="F125" s="601" t="s">
        <v>1084</v>
      </c>
      <c r="G125" s="601" t="s">
        <v>1249</v>
      </c>
      <c r="H125" s="601" t="s">
        <v>2053</v>
      </c>
      <c r="I125" s="601" t="s">
        <v>1034</v>
      </c>
      <c r="K125" s="601" t="s">
        <v>2054</v>
      </c>
      <c r="L125" s="601" t="s">
        <v>2055</v>
      </c>
      <c r="M125" s="601" t="s">
        <v>1107</v>
      </c>
      <c r="N125" s="601" t="s">
        <v>4</v>
      </c>
      <c r="O125" s="601" t="s">
        <v>1108</v>
      </c>
      <c r="P125" s="603" t="s">
        <v>2056</v>
      </c>
      <c r="Q125" s="603">
        <v>0</v>
      </c>
      <c r="R125" s="603">
        <v>500000</v>
      </c>
      <c r="S125" s="603">
        <v>7500000</v>
      </c>
      <c r="T125" s="603">
        <v>3000000</v>
      </c>
      <c r="U125" s="603">
        <v>11000000</v>
      </c>
      <c r="V125" s="604">
        <v>43</v>
      </c>
      <c r="W125" s="604">
        <v>29</v>
      </c>
      <c r="X125" s="604">
        <v>72</v>
      </c>
      <c r="Y125" s="603">
        <v>1545.58</v>
      </c>
      <c r="Z125" s="603">
        <v>3044</v>
      </c>
      <c r="AA125" s="603">
        <v>1992</v>
      </c>
    </row>
    <row r="126" spans="1:27" s="601" customFormat="1" ht="13.5" customHeight="1">
      <c r="A126" s="601" t="s">
        <v>2057</v>
      </c>
      <c r="B126" s="602" t="s">
        <v>2058</v>
      </c>
      <c r="C126" s="601" t="s">
        <v>2059</v>
      </c>
      <c r="D126" s="601" t="s">
        <v>2060</v>
      </c>
      <c r="E126" s="602" t="s">
        <v>994</v>
      </c>
      <c r="F126" s="601" t="s">
        <v>2061</v>
      </c>
      <c r="G126" s="601" t="s">
        <v>1268</v>
      </c>
      <c r="H126" s="601" t="s">
        <v>2062</v>
      </c>
      <c r="I126" s="601" t="s">
        <v>1005</v>
      </c>
      <c r="L126" s="601" t="s">
        <v>1043</v>
      </c>
      <c r="M126" s="601" t="s">
        <v>1043</v>
      </c>
      <c r="N126" s="601" t="s">
        <v>13</v>
      </c>
      <c r="O126" s="601" t="s">
        <v>1044</v>
      </c>
      <c r="P126" s="603"/>
      <c r="Q126" s="603">
        <v>0</v>
      </c>
      <c r="R126" s="603">
        <v>18468690</v>
      </c>
      <c r="S126" s="603">
        <v>215920000</v>
      </c>
      <c r="T126" s="603">
        <v>10000000</v>
      </c>
      <c r="U126" s="603">
        <v>244388690</v>
      </c>
      <c r="V126" s="604">
        <v>26</v>
      </c>
      <c r="W126" s="604">
        <v>46</v>
      </c>
      <c r="X126" s="604">
        <v>72</v>
      </c>
      <c r="Y126" s="603">
        <v>419.4</v>
      </c>
      <c r="Z126" s="603">
        <v>4841</v>
      </c>
      <c r="AA126" s="603">
        <v>1800</v>
      </c>
    </row>
    <row r="127" spans="1:27" s="601" customFormat="1" ht="13.5" customHeight="1">
      <c r="A127" s="601" t="s">
        <v>2063</v>
      </c>
      <c r="B127" s="602" t="s">
        <v>2064</v>
      </c>
      <c r="C127" s="601" t="s">
        <v>2065</v>
      </c>
      <c r="D127" s="601" t="s">
        <v>129</v>
      </c>
      <c r="E127" s="602" t="s">
        <v>37</v>
      </c>
      <c r="F127" s="601" t="s">
        <v>1082</v>
      </c>
      <c r="G127" s="601" t="s">
        <v>1192</v>
      </c>
      <c r="H127" s="601" t="s">
        <v>992</v>
      </c>
      <c r="I127" s="601" t="s">
        <v>1005</v>
      </c>
      <c r="L127" s="601" t="s">
        <v>2066</v>
      </c>
      <c r="M127" s="601" t="s">
        <v>2067</v>
      </c>
      <c r="N127" s="601" t="s">
        <v>13</v>
      </c>
      <c r="O127" s="601" t="s">
        <v>2068</v>
      </c>
      <c r="P127" s="603" t="s">
        <v>2069</v>
      </c>
      <c r="Q127" s="603">
        <v>2300000</v>
      </c>
      <c r="R127" s="603">
        <v>4200000</v>
      </c>
      <c r="S127" s="603">
        <v>18000000</v>
      </c>
      <c r="T127" s="603">
        <v>1000000</v>
      </c>
      <c r="U127" s="603">
        <v>25500000</v>
      </c>
      <c r="V127" s="604">
        <v>70</v>
      </c>
      <c r="W127" s="604">
        <v>3</v>
      </c>
      <c r="X127" s="604">
        <v>73</v>
      </c>
      <c r="Y127" s="603">
        <v>176</v>
      </c>
      <c r="Z127" s="603">
        <v>1600</v>
      </c>
      <c r="AA127" s="603">
        <v>480</v>
      </c>
    </row>
    <row r="128" spans="1:27" s="601" customFormat="1" ht="13.5" customHeight="1">
      <c r="A128" s="601" t="s">
        <v>2070</v>
      </c>
      <c r="B128" s="602" t="s">
        <v>2071</v>
      </c>
      <c r="C128" s="601" t="s">
        <v>2072</v>
      </c>
      <c r="D128" s="601" t="s">
        <v>2073</v>
      </c>
      <c r="E128" s="602" t="s">
        <v>433</v>
      </c>
      <c r="F128" s="601" t="s">
        <v>1106</v>
      </c>
      <c r="G128" s="601" t="s">
        <v>1644</v>
      </c>
      <c r="H128" s="601" t="s">
        <v>2074</v>
      </c>
      <c r="I128" s="601" t="s">
        <v>1038</v>
      </c>
      <c r="L128" s="601" t="s">
        <v>2075</v>
      </c>
      <c r="M128" s="601" t="s">
        <v>1948</v>
      </c>
      <c r="N128" s="601" t="s">
        <v>18</v>
      </c>
      <c r="O128" s="601" t="s">
        <v>2076</v>
      </c>
      <c r="P128" s="603"/>
      <c r="Q128" s="603">
        <v>0</v>
      </c>
      <c r="R128" s="603">
        <v>20000000</v>
      </c>
      <c r="S128" s="603">
        <v>15000000</v>
      </c>
      <c r="T128" s="603">
        <v>25000000</v>
      </c>
      <c r="U128" s="603">
        <v>60000000</v>
      </c>
      <c r="V128" s="604">
        <v>38</v>
      </c>
      <c r="W128" s="604">
        <v>40</v>
      </c>
      <c r="X128" s="604">
        <v>78</v>
      </c>
      <c r="Y128" s="603">
        <v>394</v>
      </c>
      <c r="Z128" s="603">
        <v>7800</v>
      </c>
      <c r="AA128" s="603">
        <v>4800</v>
      </c>
    </row>
    <row r="129" spans="1:27" s="601" customFormat="1" ht="13.5" customHeight="1">
      <c r="A129" s="601" t="s">
        <v>2077</v>
      </c>
      <c r="B129" s="602" t="s">
        <v>2078</v>
      </c>
      <c r="C129" s="601" t="s">
        <v>2079</v>
      </c>
      <c r="D129" s="601" t="s">
        <v>2080</v>
      </c>
      <c r="E129" s="602" t="s">
        <v>950</v>
      </c>
      <c r="F129" s="601" t="s">
        <v>1032</v>
      </c>
      <c r="G129" s="601" t="s">
        <v>1381</v>
      </c>
      <c r="H129" s="601" t="s">
        <v>2081</v>
      </c>
      <c r="I129" s="601" t="s">
        <v>1008</v>
      </c>
      <c r="J129" s="601" t="s">
        <v>1009</v>
      </c>
      <c r="K129" s="601" t="s">
        <v>1009</v>
      </c>
      <c r="L129" s="601" t="s">
        <v>2082</v>
      </c>
      <c r="M129" s="601" t="s">
        <v>2083</v>
      </c>
      <c r="N129" s="601" t="s">
        <v>736</v>
      </c>
      <c r="O129" s="601" t="s">
        <v>2084</v>
      </c>
      <c r="P129" s="603"/>
      <c r="Q129" s="603">
        <v>50000000</v>
      </c>
      <c r="R129" s="603">
        <v>115000000</v>
      </c>
      <c r="S129" s="603">
        <v>45000000</v>
      </c>
      <c r="T129" s="603">
        <v>20000000</v>
      </c>
      <c r="U129" s="603">
        <v>230000000</v>
      </c>
      <c r="V129" s="604">
        <v>60</v>
      </c>
      <c r="W129" s="604">
        <v>20</v>
      </c>
      <c r="X129" s="604">
        <v>80</v>
      </c>
      <c r="Y129" s="603">
        <v>1868.85</v>
      </c>
      <c r="Z129" s="603">
        <v>35600</v>
      </c>
      <c r="AA129" s="603">
        <v>11540</v>
      </c>
    </row>
    <row r="130" spans="1:27" s="601" customFormat="1" ht="13.5" customHeight="1">
      <c r="A130" s="601" t="s">
        <v>2085</v>
      </c>
      <c r="B130" s="602" t="s">
        <v>2086</v>
      </c>
      <c r="C130" s="601" t="s">
        <v>2087</v>
      </c>
      <c r="D130" s="601" t="s">
        <v>2088</v>
      </c>
      <c r="E130" s="602" t="s">
        <v>376</v>
      </c>
      <c r="F130" s="601" t="s">
        <v>2089</v>
      </c>
      <c r="G130" s="601" t="s">
        <v>1201</v>
      </c>
      <c r="H130" s="601" t="s">
        <v>2090</v>
      </c>
      <c r="I130" s="601" t="s">
        <v>1013</v>
      </c>
      <c r="L130" s="601" t="s">
        <v>1115</v>
      </c>
      <c r="M130" s="601" t="s">
        <v>1067</v>
      </c>
      <c r="N130" s="601" t="s">
        <v>36</v>
      </c>
      <c r="O130" s="601" t="s">
        <v>1068</v>
      </c>
      <c r="P130" s="603"/>
      <c r="Q130" s="603">
        <v>80000</v>
      </c>
      <c r="R130" s="603">
        <v>0</v>
      </c>
      <c r="S130" s="603">
        <v>500000</v>
      </c>
      <c r="T130" s="603">
        <v>500000</v>
      </c>
      <c r="U130" s="603">
        <v>1080000</v>
      </c>
      <c r="V130" s="604">
        <v>20</v>
      </c>
      <c r="W130" s="604">
        <v>60</v>
      </c>
      <c r="X130" s="604">
        <v>80</v>
      </c>
      <c r="Y130" s="603">
        <v>83</v>
      </c>
      <c r="Z130" s="603">
        <v>1584</v>
      </c>
      <c r="AA130" s="603">
        <v>972</v>
      </c>
    </row>
    <row r="131" spans="1:27" s="601" customFormat="1" ht="13.5" customHeight="1">
      <c r="A131" s="601" t="s">
        <v>2091</v>
      </c>
      <c r="B131" s="602" t="s">
        <v>2092</v>
      </c>
      <c r="C131" s="601" t="s">
        <v>2093</v>
      </c>
      <c r="D131" s="601" t="s">
        <v>2094</v>
      </c>
      <c r="E131" s="602" t="s">
        <v>626</v>
      </c>
      <c r="F131" s="601" t="s">
        <v>2095</v>
      </c>
      <c r="G131" s="601" t="s">
        <v>1644</v>
      </c>
      <c r="H131" s="601" t="s">
        <v>1764</v>
      </c>
      <c r="I131" s="601" t="s">
        <v>1002</v>
      </c>
      <c r="L131" s="601" t="s">
        <v>2096</v>
      </c>
      <c r="M131" s="601" t="s">
        <v>2097</v>
      </c>
      <c r="N131" s="601" t="s">
        <v>744</v>
      </c>
      <c r="O131" s="601" t="s">
        <v>2098</v>
      </c>
      <c r="P131" s="603" t="s">
        <v>2099</v>
      </c>
      <c r="Q131" s="603">
        <v>0</v>
      </c>
      <c r="R131" s="603">
        <v>0</v>
      </c>
      <c r="S131" s="603">
        <v>1000000</v>
      </c>
      <c r="T131" s="603">
        <v>2000000</v>
      </c>
      <c r="U131" s="603">
        <v>3000000</v>
      </c>
      <c r="V131" s="604">
        <v>10</v>
      </c>
      <c r="W131" s="604">
        <v>70</v>
      </c>
      <c r="X131" s="604">
        <v>80</v>
      </c>
      <c r="Y131" s="603">
        <v>92.24</v>
      </c>
      <c r="Z131" s="603">
        <v>936</v>
      </c>
      <c r="AA131" s="603">
        <v>936</v>
      </c>
    </row>
    <row r="132" spans="1:27" s="601" customFormat="1" ht="13.5" customHeight="1">
      <c r="A132" s="601" t="s">
        <v>2100</v>
      </c>
      <c r="B132" s="602" t="s">
        <v>2101</v>
      </c>
      <c r="C132" s="601" t="s">
        <v>2102</v>
      </c>
      <c r="D132" s="601" t="s">
        <v>2103</v>
      </c>
      <c r="E132" s="602" t="s">
        <v>611</v>
      </c>
      <c r="F132" s="601" t="s">
        <v>1069</v>
      </c>
      <c r="G132" s="601" t="s">
        <v>1344</v>
      </c>
      <c r="H132" s="601" t="s">
        <v>2104</v>
      </c>
      <c r="I132" s="601" t="s">
        <v>1038</v>
      </c>
      <c r="J132" s="601" t="s">
        <v>1009</v>
      </c>
      <c r="K132" s="601" t="s">
        <v>1009</v>
      </c>
      <c r="L132" s="601" t="s">
        <v>1134</v>
      </c>
      <c r="M132" s="601" t="s">
        <v>1135</v>
      </c>
      <c r="N132" s="601" t="s">
        <v>21</v>
      </c>
      <c r="O132" s="601" t="s">
        <v>1136</v>
      </c>
      <c r="P132" s="603" t="s">
        <v>1009</v>
      </c>
      <c r="Q132" s="603">
        <v>24000000</v>
      </c>
      <c r="R132" s="603">
        <v>35000000</v>
      </c>
      <c r="S132" s="603">
        <v>22704902</v>
      </c>
      <c r="T132" s="603">
        <v>3000000</v>
      </c>
      <c r="U132" s="603">
        <v>84704902</v>
      </c>
      <c r="V132" s="604">
        <v>50</v>
      </c>
      <c r="W132" s="604">
        <v>47</v>
      </c>
      <c r="X132" s="604">
        <v>97</v>
      </c>
      <c r="Y132" s="603">
        <v>427.26</v>
      </c>
      <c r="Z132" s="603">
        <v>9343</v>
      </c>
      <c r="AA132" s="603">
        <v>4651</v>
      </c>
    </row>
    <row r="133" spans="1:27" s="601" customFormat="1" ht="13.5" customHeight="1">
      <c r="A133" s="601" t="s">
        <v>2105</v>
      </c>
      <c r="B133" s="602" t="s">
        <v>2106</v>
      </c>
      <c r="C133" s="601" t="s">
        <v>2107</v>
      </c>
      <c r="D133" s="601" t="s">
        <v>2108</v>
      </c>
      <c r="E133" s="602" t="s">
        <v>994</v>
      </c>
      <c r="F133" s="601" t="s">
        <v>2061</v>
      </c>
      <c r="G133" s="601" t="s">
        <v>1381</v>
      </c>
      <c r="H133" s="601" t="s">
        <v>2109</v>
      </c>
      <c r="I133" s="601" t="s">
        <v>1030</v>
      </c>
      <c r="J133" s="601" t="s">
        <v>1009</v>
      </c>
      <c r="K133" s="601" t="s">
        <v>1009</v>
      </c>
      <c r="L133" s="601" t="s">
        <v>1780</v>
      </c>
      <c r="M133" s="601" t="s">
        <v>1781</v>
      </c>
      <c r="N133" s="601" t="s">
        <v>2</v>
      </c>
      <c r="O133" s="601" t="s">
        <v>1782</v>
      </c>
      <c r="P133" s="603" t="s">
        <v>2110</v>
      </c>
      <c r="Q133" s="603">
        <v>57735000</v>
      </c>
      <c r="R133" s="603">
        <v>111300000</v>
      </c>
      <c r="S133" s="603">
        <v>153496602</v>
      </c>
      <c r="T133" s="603">
        <v>40000000</v>
      </c>
      <c r="U133" s="603">
        <v>362531602</v>
      </c>
      <c r="V133" s="604">
        <v>18</v>
      </c>
      <c r="W133" s="604">
        <v>87</v>
      </c>
      <c r="X133" s="604">
        <v>105</v>
      </c>
      <c r="Y133" s="603">
        <v>1230.82</v>
      </c>
      <c r="Z133" s="603">
        <v>25660</v>
      </c>
      <c r="AA133" s="603">
        <v>6210</v>
      </c>
    </row>
    <row r="134" spans="1:27" s="601" customFormat="1" ht="13.5" customHeight="1">
      <c r="A134" s="601" t="s">
        <v>2111</v>
      </c>
      <c r="B134" s="602" t="s">
        <v>2112</v>
      </c>
      <c r="C134" s="601" t="s">
        <v>2113</v>
      </c>
      <c r="D134" s="601" t="s">
        <v>2114</v>
      </c>
      <c r="E134" s="602" t="s">
        <v>57</v>
      </c>
      <c r="F134" s="601" t="s">
        <v>1124</v>
      </c>
      <c r="G134" s="601" t="s">
        <v>1371</v>
      </c>
      <c r="H134" s="601" t="s">
        <v>2115</v>
      </c>
      <c r="I134" s="601" t="s">
        <v>1013</v>
      </c>
      <c r="L134" s="601" t="s">
        <v>2116</v>
      </c>
      <c r="M134" s="601" t="s">
        <v>1080</v>
      </c>
      <c r="N134" s="601" t="s">
        <v>6</v>
      </c>
      <c r="O134" s="601" t="s">
        <v>1081</v>
      </c>
      <c r="P134" s="603"/>
      <c r="Q134" s="603">
        <v>0</v>
      </c>
      <c r="R134" s="603">
        <v>0</v>
      </c>
      <c r="S134" s="603">
        <v>54240000</v>
      </c>
      <c r="T134" s="603">
        <v>19180000</v>
      </c>
      <c r="U134" s="603">
        <v>73420000</v>
      </c>
      <c r="V134" s="604">
        <v>90</v>
      </c>
      <c r="W134" s="604">
        <v>88</v>
      </c>
      <c r="X134" s="604">
        <v>178</v>
      </c>
      <c r="Y134" s="603">
        <v>484.4</v>
      </c>
      <c r="Z134" s="603">
        <v>7088</v>
      </c>
      <c r="AA134" s="603">
        <v>4752</v>
      </c>
    </row>
    <row r="135" spans="1:27" s="601" customFormat="1" ht="13.5" customHeight="1">
      <c r="A135" s="601" t="s">
        <v>2117</v>
      </c>
      <c r="B135" s="602" t="s">
        <v>2118</v>
      </c>
      <c r="C135" s="601" t="s">
        <v>2119</v>
      </c>
      <c r="D135" s="601" t="s">
        <v>2120</v>
      </c>
      <c r="E135" s="602" t="s">
        <v>62</v>
      </c>
      <c r="F135" s="601" t="s">
        <v>2121</v>
      </c>
      <c r="G135" s="601" t="s">
        <v>1208</v>
      </c>
      <c r="H135" s="601" t="s">
        <v>2122</v>
      </c>
      <c r="I135" s="601" t="s">
        <v>1037</v>
      </c>
      <c r="L135" s="601" t="s">
        <v>1119</v>
      </c>
      <c r="M135" s="601" t="s">
        <v>1119</v>
      </c>
      <c r="N135" s="601" t="s">
        <v>99</v>
      </c>
      <c r="O135" s="601" t="s">
        <v>1120</v>
      </c>
      <c r="P135" s="603" t="s">
        <v>2123</v>
      </c>
      <c r="Q135" s="603">
        <v>7000000</v>
      </c>
      <c r="R135" s="603">
        <v>50000000</v>
      </c>
      <c r="S135" s="603">
        <v>45000000</v>
      </c>
      <c r="T135" s="603">
        <v>24000000</v>
      </c>
      <c r="U135" s="603">
        <v>126000000</v>
      </c>
      <c r="V135" s="604">
        <v>110</v>
      </c>
      <c r="W135" s="604">
        <v>110</v>
      </c>
      <c r="X135" s="604">
        <v>220</v>
      </c>
      <c r="Y135" s="603">
        <v>495.8</v>
      </c>
      <c r="Z135" s="603">
        <v>47697</v>
      </c>
      <c r="AA135" s="603">
        <v>2223</v>
      </c>
    </row>
    <row r="136" spans="1:27" s="601" customFormat="1" ht="13.5" customHeight="1">
      <c r="A136" s="601" t="s">
        <v>2124</v>
      </c>
      <c r="B136" s="602" t="s">
        <v>2125</v>
      </c>
      <c r="C136" s="601" t="s">
        <v>2126</v>
      </c>
      <c r="D136" s="601" t="s">
        <v>2127</v>
      </c>
      <c r="E136" s="602" t="s">
        <v>433</v>
      </c>
      <c r="F136" s="601" t="s">
        <v>2128</v>
      </c>
      <c r="G136" s="601" t="s">
        <v>1239</v>
      </c>
      <c r="H136" s="601" t="s">
        <v>1103</v>
      </c>
      <c r="I136" s="601" t="s">
        <v>1064</v>
      </c>
      <c r="L136" s="601" t="s">
        <v>1948</v>
      </c>
      <c r="M136" s="601" t="s">
        <v>1948</v>
      </c>
      <c r="N136" s="601" t="s">
        <v>18</v>
      </c>
      <c r="O136" s="601" t="s">
        <v>1949</v>
      </c>
      <c r="P136" s="603" t="s">
        <v>2129</v>
      </c>
      <c r="Q136" s="603">
        <v>71841801.5</v>
      </c>
      <c r="R136" s="603">
        <v>200000000</v>
      </c>
      <c r="S136" s="603">
        <v>150000000</v>
      </c>
      <c r="T136" s="603">
        <v>50000000</v>
      </c>
      <c r="U136" s="603">
        <v>471841801.5</v>
      </c>
      <c r="V136" s="604">
        <v>160</v>
      </c>
      <c r="W136" s="604">
        <v>130</v>
      </c>
      <c r="X136" s="604">
        <v>290</v>
      </c>
      <c r="Y136" s="603">
        <v>449</v>
      </c>
      <c r="Z136" s="603">
        <v>9432</v>
      </c>
      <c r="AA136" s="603">
        <v>7180</v>
      </c>
    </row>
    <row r="137" spans="1:27" s="601" customFormat="1" ht="13.5" customHeight="1">
      <c r="A137" s="601" t="s">
        <v>2130</v>
      </c>
      <c r="B137" s="602" t="s">
        <v>2131</v>
      </c>
      <c r="C137" s="601" t="s">
        <v>2132</v>
      </c>
      <c r="D137" s="601" t="s">
        <v>2133</v>
      </c>
      <c r="E137" s="602" t="s">
        <v>58</v>
      </c>
      <c r="F137" s="601" t="s">
        <v>1156</v>
      </c>
      <c r="G137" s="601" t="s">
        <v>1336</v>
      </c>
      <c r="H137" s="601" t="s">
        <v>2134</v>
      </c>
      <c r="I137" s="601" t="s">
        <v>1037</v>
      </c>
      <c r="L137" s="601" t="s">
        <v>2055</v>
      </c>
      <c r="M137" s="601" t="s">
        <v>1107</v>
      </c>
      <c r="N137" s="601" t="s">
        <v>4</v>
      </c>
      <c r="O137" s="601" t="s">
        <v>1108</v>
      </c>
      <c r="P137" s="603"/>
      <c r="Q137" s="603">
        <v>193359000</v>
      </c>
      <c r="R137" s="603">
        <v>402794808.38999999</v>
      </c>
      <c r="S137" s="603">
        <v>158235282.91</v>
      </c>
      <c r="T137" s="603">
        <v>1500000000</v>
      </c>
      <c r="U137" s="603">
        <v>2254389091.3000002</v>
      </c>
      <c r="V137" s="604">
        <v>115</v>
      </c>
      <c r="W137" s="604">
        <v>180</v>
      </c>
      <c r="X137" s="604">
        <v>295</v>
      </c>
      <c r="Y137" s="603">
        <v>6428.06</v>
      </c>
      <c r="Z137" s="603">
        <v>28165</v>
      </c>
      <c r="AA137" s="603">
        <v>12960</v>
      </c>
    </row>
    <row r="138" spans="1:27" s="605" customFormat="1" ht="13.5" customHeight="1">
      <c r="A138" s="605" t="s">
        <v>2135</v>
      </c>
      <c r="B138" s="606" t="s">
        <v>2136</v>
      </c>
      <c r="C138" s="605" t="s">
        <v>2137</v>
      </c>
      <c r="D138" s="605" t="s">
        <v>2138</v>
      </c>
      <c r="E138" s="606" t="s">
        <v>50</v>
      </c>
      <c r="F138" s="605" t="s">
        <v>1031</v>
      </c>
      <c r="G138" s="605" t="s">
        <v>2139</v>
      </c>
      <c r="H138" s="605" t="s">
        <v>1653</v>
      </c>
      <c r="I138" s="605" t="s">
        <v>1060</v>
      </c>
      <c r="L138" s="605" t="s">
        <v>2140</v>
      </c>
      <c r="M138" s="605" t="s">
        <v>2140</v>
      </c>
      <c r="N138" s="605" t="s">
        <v>43</v>
      </c>
      <c r="O138" s="605" t="s">
        <v>2141</v>
      </c>
      <c r="P138" s="607"/>
      <c r="Q138" s="607">
        <v>38000000</v>
      </c>
      <c r="R138" s="607">
        <v>100000000</v>
      </c>
      <c r="S138" s="607">
        <v>200000000</v>
      </c>
      <c r="T138" s="607">
        <v>525000000</v>
      </c>
      <c r="U138" s="607">
        <v>863000000</v>
      </c>
      <c r="V138" s="608">
        <v>320</v>
      </c>
      <c r="W138" s="608">
        <v>80</v>
      </c>
      <c r="X138" s="608">
        <v>400</v>
      </c>
      <c r="Y138" s="607">
        <v>1125.48</v>
      </c>
      <c r="Z138" s="607">
        <v>113987</v>
      </c>
      <c r="AA138" s="607">
        <v>6300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>
      <selection activeCell="C15" sqref="C15"/>
    </sheetView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72" t="s">
        <v>221</v>
      </c>
    </row>
    <row r="2" spans="1:2" ht="20.100000000000001" customHeight="1">
      <c r="A2" s="160" t="s">
        <v>222</v>
      </c>
      <c r="B2" s="129" t="s">
        <v>223</v>
      </c>
    </row>
    <row r="3" spans="1:2" ht="20.100000000000001" customHeight="1">
      <c r="A3" s="161" t="s">
        <v>207</v>
      </c>
      <c r="B3" s="130"/>
    </row>
    <row r="4" spans="1:2" ht="20.100000000000001" customHeight="1">
      <c r="A4" s="162">
        <v>1</v>
      </c>
      <c r="B4" s="131" t="s">
        <v>224</v>
      </c>
    </row>
    <row r="5" spans="1:2" ht="20.100000000000001" customHeight="1">
      <c r="A5" s="163" t="s">
        <v>64</v>
      </c>
      <c r="B5" s="132" t="s">
        <v>102</v>
      </c>
    </row>
    <row r="6" spans="1:2" ht="20.100000000000001" customHeight="1">
      <c r="A6" s="163" t="s">
        <v>91</v>
      </c>
      <c r="B6" s="132" t="s">
        <v>103</v>
      </c>
    </row>
    <row r="7" spans="1:2" ht="20.100000000000001" customHeight="1">
      <c r="A7" s="163" t="s">
        <v>225</v>
      </c>
      <c r="B7" s="132" t="s">
        <v>226</v>
      </c>
    </row>
    <row r="8" spans="1:2" ht="20.100000000000001" customHeight="1">
      <c r="A8" s="163" t="s">
        <v>227</v>
      </c>
      <c r="B8" s="132" t="s">
        <v>228</v>
      </c>
    </row>
    <row r="9" spans="1:2" ht="20.100000000000001" customHeight="1">
      <c r="A9" s="163" t="s">
        <v>72</v>
      </c>
      <c r="B9" s="132" t="s">
        <v>229</v>
      </c>
    </row>
    <row r="10" spans="1:2" ht="20.100000000000001" customHeight="1">
      <c r="A10" s="163" t="s">
        <v>54</v>
      </c>
      <c r="B10" s="132" t="s">
        <v>230</v>
      </c>
    </row>
    <row r="11" spans="1:2" ht="20.100000000000001" customHeight="1">
      <c r="A11" s="163" t="s">
        <v>54</v>
      </c>
      <c r="B11" s="132" t="s">
        <v>230</v>
      </c>
    </row>
    <row r="12" spans="1:2" ht="20.100000000000001" customHeight="1">
      <c r="A12" s="163" t="s">
        <v>231</v>
      </c>
      <c r="B12" s="132" t="s">
        <v>232</v>
      </c>
    </row>
    <row r="13" spans="1:2" ht="20.100000000000001" customHeight="1">
      <c r="A13" s="163" t="s">
        <v>70</v>
      </c>
      <c r="B13" s="132" t="s">
        <v>104</v>
      </c>
    </row>
    <row r="14" spans="1:2" ht="20.100000000000001" customHeight="1">
      <c r="A14" s="163" t="s">
        <v>233</v>
      </c>
      <c r="B14" s="132" t="s">
        <v>234</v>
      </c>
    </row>
    <row r="15" spans="1:2" ht="20.100000000000001" customHeight="1">
      <c r="A15" s="163" t="s">
        <v>235</v>
      </c>
      <c r="B15" s="132" t="s">
        <v>236</v>
      </c>
    </row>
    <row r="16" spans="1:2" ht="20.100000000000001" customHeight="1">
      <c r="A16" s="163" t="s">
        <v>61</v>
      </c>
      <c r="B16" s="132" t="s">
        <v>105</v>
      </c>
    </row>
    <row r="17" spans="1:2" ht="20.100000000000001" customHeight="1">
      <c r="A17" s="163" t="s">
        <v>42</v>
      </c>
      <c r="B17" s="132" t="s">
        <v>237</v>
      </c>
    </row>
    <row r="18" spans="1:2" ht="20.100000000000001" customHeight="1">
      <c r="A18" s="163" t="s">
        <v>238</v>
      </c>
      <c r="B18" s="132" t="s">
        <v>239</v>
      </c>
    </row>
    <row r="19" spans="1:2" ht="20.100000000000001" customHeight="1">
      <c r="A19" s="163" t="s">
        <v>73</v>
      </c>
      <c r="B19" s="132" t="s">
        <v>106</v>
      </c>
    </row>
    <row r="20" spans="1:2" ht="20.100000000000001" customHeight="1">
      <c r="A20" s="163" t="s">
        <v>240</v>
      </c>
      <c r="B20" s="132" t="s">
        <v>241</v>
      </c>
    </row>
    <row r="21" spans="1:2" ht="20.100000000000001" customHeight="1">
      <c r="A21" s="163" t="s">
        <v>62</v>
      </c>
      <c r="B21" s="132" t="s">
        <v>107</v>
      </c>
    </row>
    <row r="22" spans="1:2" ht="20.100000000000001" customHeight="1">
      <c r="A22" s="163" t="s">
        <v>65</v>
      </c>
      <c r="B22" s="132" t="s">
        <v>242</v>
      </c>
    </row>
    <row r="23" spans="1:2" ht="20.100000000000001" customHeight="1">
      <c r="A23" s="163" t="s">
        <v>7</v>
      </c>
      <c r="B23" s="132" t="s">
        <v>243</v>
      </c>
    </row>
    <row r="24" spans="1:2" ht="20.100000000000001" customHeight="1">
      <c r="A24" s="163" t="s">
        <v>244</v>
      </c>
      <c r="B24" s="132" t="s">
        <v>245</v>
      </c>
    </row>
    <row r="25" spans="1:2" ht="20.100000000000001" customHeight="1">
      <c r="A25" s="163" t="s">
        <v>79</v>
      </c>
      <c r="B25" s="132" t="s">
        <v>246</v>
      </c>
    </row>
    <row r="26" spans="1:2" ht="20.100000000000001" customHeight="1">
      <c r="A26" s="163" t="s">
        <v>247</v>
      </c>
      <c r="B26" s="132" t="s">
        <v>248</v>
      </c>
    </row>
    <row r="27" spans="1:2" ht="20.100000000000001" customHeight="1">
      <c r="A27" s="163" t="s">
        <v>249</v>
      </c>
      <c r="B27" s="132" t="s">
        <v>250</v>
      </c>
    </row>
    <row r="28" spans="1:2" ht="20.100000000000001" customHeight="1">
      <c r="A28" s="163" t="s">
        <v>251</v>
      </c>
      <c r="B28" s="132" t="s">
        <v>252</v>
      </c>
    </row>
    <row r="29" spans="1:2" ht="20.100000000000001" customHeight="1">
      <c r="A29" s="163" t="s">
        <v>253</v>
      </c>
      <c r="B29" s="132" t="s">
        <v>254</v>
      </c>
    </row>
    <row r="30" spans="1:2" ht="20.100000000000001" customHeight="1">
      <c r="A30" s="163" t="s">
        <v>255</v>
      </c>
      <c r="B30" s="132" t="s">
        <v>256</v>
      </c>
    </row>
    <row r="31" spans="1:2" ht="20.100000000000001" customHeight="1">
      <c r="A31" s="163" t="s">
        <v>257</v>
      </c>
      <c r="B31" s="132" t="s">
        <v>258</v>
      </c>
    </row>
    <row r="32" spans="1:2" ht="20.100000000000001" customHeight="1">
      <c r="A32" s="163" t="s">
        <v>259</v>
      </c>
      <c r="B32" s="132" t="s">
        <v>260</v>
      </c>
    </row>
    <row r="33" spans="1:2" ht="20.100000000000001" customHeight="1">
      <c r="A33" s="163" t="s">
        <v>261</v>
      </c>
      <c r="B33" s="132" t="s">
        <v>262</v>
      </c>
    </row>
    <row r="34" spans="1:2" ht="20.100000000000001" customHeight="1">
      <c r="A34" s="163" t="s">
        <v>263</v>
      </c>
      <c r="B34" s="132" t="s">
        <v>264</v>
      </c>
    </row>
    <row r="35" spans="1:2" ht="20.100000000000001" customHeight="1">
      <c r="A35" s="163" t="s">
        <v>265</v>
      </c>
      <c r="B35" s="132" t="s">
        <v>266</v>
      </c>
    </row>
    <row r="36" spans="1:2" ht="20.100000000000001" customHeight="1">
      <c r="A36" s="163" t="s">
        <v>267</v>
      </c>
      <c r="B36" s="132" t="s">
        <v>268</v>
      </c>
    </row>
    <row r="37" spans="1:2" ht="20.100000000000001" customHeight="1">
      <c r="A37" s="164" t="s">
        <v>269</v>
      </c>
      <c r="B37" s="133" t="s">
        <v>270</v>
      </c>
    </row>
    <row r="38" spans="1:2" ht="20.100000000000001" customHeight="1">
      <c r="A38" s="163" t="s">
        <v>271</v>
      </c>
      <c r="B38" s="132" t="s">
        <v>272</v>
      </c>
    </row>
    <row r="39" spans="1:2" ht="20.100000000000001" customHeight="1">
      <c r="A39" s="163" t="s">
        <v>74</v>
      </c>
      <c r="B39" s="132" t="s">
        <v>273</v>
      </c>
    </row>
    <row r="40" spans="1:2" ht="20.100000000000001" customHeight="1">
      <c r="A40" s="163" t="s">
        <v>274</v>
      </c>
      <c r="B40" s="132" t="s">
        <v>275</v>
      </c>
    </row>
    <row r="41" spans="1:2" ht="20.100000000000001" customHeight="1">
      <c r="A41" s="163" t="s">
        <v>276</v>
      </c>
      <c r="B41" s="132" t="s">
        <v>277</v>
      </c>
    </row>
    <row r="42" spans="1:2" ht="20.100000000000001" customHeight="1">
      <c r="A42" s="163" t="s">
        <v>278</v>
      </c>
      <c r="B42" s="132" t="s">
        <v>279</v>
      </c>
    </row>
    <row r="43" spans="1:2" ht="20.100000000000001" customHeight="1">
      <c r="A43" s="163" t="s">
        <v>280</v>
      </c>
      <c r="B43" s="132" t="s">
        <v>281</v>
      </c>
    </row>
    <row r="44" spans="1:2" ht="20.100000000000001" customHeight="1">
      <c r="A44" s="163" t="s">
        <v>46</v>
      </c>
      <c r="B44" s="132" t="s">
        <v>282</v>
      </c>
    </row>
    <row r="45" spans="1:2" ht="20.100000000000001" customHeight="1">
      <c r="A45" s="163" t="s">
        <v>283</v>
      </c>
      <c r="B45" s="132" t="s">
        <v>284</v>
      </c>
    </row>
    <row r="46" spans="1:2" ht="20.100000000000001" customHeight="1">
      <c r="A46" s="163" t="s">
        <v>285</v>
      </c>
      <c r="B46" s="132" t="s">
        <v>286</v>
      </c>
    </row>
    <row r="47" spans="1:2" ht="20.100000000000001" customHeight="1">
      <c r="A47" s="163" t="s">
        <v>85</v>
      </c>
      <c r="B47" s="132" t="s">
        <v>108</v>
      </c>
    </row>
    <row r="48" spans="1:2" ht="20.100000000000001" customHeight="1">
      <c r="A48" s="163" t="s">
        <v>287</v>
      </c>
      <c r="B48" s="132" t="s">
        <v>288</v>
      </c>
    </row>
    <row r="49" spans="1:2" ht="20.100000000000001" customHeight="1">
      <c r="A49" s="163" t="s">
        <v>66</v>
      </c>
      <c r="B49" s="132" t="s">
        <v>109</v>
      </c>
    </row>
    <row r="50" spans="1:2" ht="20.100000000000001" customHeight="1">
      <c r="A50" s="163" t="s">
        <v>25</v>
      </c>
      <c r="B50" s="132" t="s">
        <v>110</v>
      </c>
    </row>
    <row r="51" spans="1:2" ht="20.100000000000001" customHeight="1">
      <c r="A51" s="163" t="s">
        <v>84</v>
      </c>
      <c r="B51" s="132" t="s">
        <v>111</v>
      </c>
    </row>
    <row r="52" spans="1:2" ht="20.100000000000001" customHeight="1">
      <c r="A52" s="163" t="s">
        <v>14</v>
      </c>
      <c r="B52" s="132" t="s">
        <v>112</v>
      </c>
    </row>
    <row r="53" spans="1:2" ht="20.100000000000001" customHeight="1">
      <c r="A53" s="163" t="s">
        <v>289</v>
      </c>
      <c r="B53" s="132" t="s">
        <v>290</v>
      </c>
    </row>
    <row r="54" spans="1:2" ht="20.100000000000001" customHeight="1">
      <c r="A54" s="163" t="s">
        <v>291</v>
      </c>
      <c r="B54" s="132" t="s">
        <v>292</v>
      </c>
    </row>
    <row r="55" spans="1:2" ht="20.100000000000001" customHeight="1">
      <c r="A55" s="163" t="s">
        <v>293</v>
      </c>
      <c r="B55" s="132" t="s">
        <v>294</v>
      </c>
    </row>
    <row r="56" spans="1:2" ht="20.100000000000001" customHeight="1">
      <c r="A56" s="163" t="s">
        <v>295</v>
      </c>
      <c r="B56" s="132" t="s">
        <v>296</v>
      </c>
    </row>
    <row r="57" spans="1:2" ht="20.100000000000001" customHeight="1">
      <c r="A57" s="163" t="s">
        <v>297</v>
      </c>
      <c r="B57" s="132" t="s">
        <v>298</v>
      </c>
    </row>
    <row r="58" spans="1:2" ht="20.100000000000001" customHeight="1">
      <c r="A58" s="163" t="s">
        <v>299</v>
      </c>
      <c r="B58" s="132" t="s">
        <v>300</v>
      </c>
    </row>
    <row r="59" spans="1:2" ht="20.100000000000001" customHeight="1">
      <c r="A59" s="163" t="s">
        <v>301</v>
      </c>
      <c r="B59" s="132" t="s">
        <v>302</v>
      </c>
    </row>
    <row r="60" spans="1:2" ht="20.100000000000001" customHeight="1">
      <c r="A60" s="163" t="s">
        <v>303</v>
      </c>
      <c r="B60" s="132" t="s">
        <v>304</v>
      </c>
    </row>
    <row r="61" spans="1:2" ht="20.100000000000001" customHeight="1">
      <c r="A61" s="163" t="s">
        <v>305</v>
      </c>
      <c r="B61" s="132" t="s">
        <v>306</v>
      </c>
    </row>
    <row r="62" spans="1:2" ht="20.100000000000001" customHeight="1">
      <c r="A62" s="163" t="s">
        <v>307</v>
      </c>
      <c r="B62" s="132" t="s">
        <v>308</v>
      </c>
    </row>
    <row r="63" spans="1:2" ht="20.100000000000001" customHeight="1">
      <c r="A63" s="163" t="s">
        <v>309</v>
      </c>
      <c r="B63" s="132" t="s">
        <v>310</v>
      </c>
    </row>
    <row r="64" spans="1:2" ht="20.100000000000001" customHeight="1">
      <c r="A64" s="163" t="s">
        <v>311</v>
      </c>
      <c r="B64" s="132" t="s">
        <v>312</v>
      </c>
    </row>
    <row r="65" spans="1:2" ht="20.100000000000001" customHeight="1">
      <c r="A65" s="163" t="s">
        <v>313</v>
      </c>
      <c r="B65" s="132" t="s">
        <v>314</v>
      </c>
    </row>
    <row r="66" spans="1:2" ht="20.100000000000001" customHeight="1">
      <c r="A66" s="163" t="s">
        <v>315</v>
      </c>
      <c r="B66" s="132" t="s">
        <v>316</v>
      </c>
    </row>
    <row r="67" spans="1:2" ht="20.100000000000001" customHeight="1">
      <c r="A67" s="163" t="s">
        <v>317</v>
      </c>
      <c r="B67" s="132" t="s">
        <v>318</v>
      </c>
    </row>
    <row r="68" spans="1:2" ht="20.100000000000001" customHeight="1">
      <c r="A68" s="163" t="s">
        <v>319</v>
      </c>
      <c r="B68" s="132" t="s">
        <v>320</v>
      </c>
    </row>
    <row r="69" spans="1:2" ht="20.100000000000001" customHeight="1">
      <c r="A69" s="163" t="s">
        <v>35</v>
      </c>
      <c r="B69" s="132" t="s">
        <v>321</v>
      </c>
    </row>
    <row r="70" spans="1:2" ht="20.100000000000001" customHeight="1">
      <c r="A70" s="163" t="s">
        <v>322</v>
      </c>
      <c r="B70" s="132" t="s">
        <v>323</v>
      </c>
    </row>
    <row r="71" spans="1:2" ht="20.100000000000001" customHeight="1">
      <c r="A71" s="163" t="s">
        <v>324</v>
      </c>
      <c r="B71" s="132" t="s">
        <v>325</v>
      </c>
    </row>
    <row r="72" spans="1:2" ht="20.100000000000001" customHeight="1">
      <c r="A72" s="164" t="s">
        <v>326</v>
      </c>
      <c r="B72" s="133" t="s">
        <v>327</v>
      </c>
    </row>
    <row r="73" spans="1:2" ht="20.100000000000001" customHeight="1">
      <c r="A73" s="163" t="s">
        <v>328</v>
      </c>
      <c r="B73" s="132" t="s">
        <v>329</v>
      </c>
    </row>
    <row r="74" spans="1:2" ht="20.100000000000001" customHeight="1">
      <c r="A74" s="163" t="s">
        <v>330</v>
      </c>
      <c r="B74" s="132" t="s">
        <v>331</v>
      </c>
    </row>
    <row r="75" spans="1:2" ht="20.100000000000001" customHeight="1">
      <c r="A75" s="163" t="s">
        <v>332</v>
      </c>
      <c r="B75" s="132" t="s">
        <v>333</v>
      </c>
    </row>
    <row r="76" spans="1:2" ht="20.100000000000001" customHeight="1">
      <c r="A76" s="163" t="s">
        <v>334</v>
      </c>
      <c r="B76" s="132" t="s">
        <v>335</v>
      </c>
    </row>
    <row r="77" spans="1:2" ht="20.100000000000001" customHeight="1">
      <c r="A77" s="163" t="s">
        <v>336</v>
      </c>
      <c r="B77" s="132" t="s">
        <v>337</v>
      </c>
    </row>
    <row r="78" spans="1:2" ht="20.100000000000001" customHeight="1">
      <c r="A78" s="163" t="s">
        <v>338</v>
      </c>
      <c r="B78" s="132" t="s">
        <v>339</v>
      </c>
    </row>
    <row r="79" spans="1:2" ht="20.100000000000001" customHeight="1">
      <c r="A79" s="163" t="s">
        <v>340</v>
      </c>
      <c r="B79" s="132" t="s">
        <v>341</v>
      </c>
    </row>
    <row r="80" spans="1:2" ht="20.100000000000001" customHeight="1">
      <c r="A80" s="163" t="s">
        <v>80</v>
      </c>
      <c r="B80" s="132" t="s">
        <v>113</v>
      </c>
    </row>
    <row r="81" spans="1:2" ht="20.100000000000001" customHeight="1">
      <c r="A81" s="163">
        <v>14</v>
      </c>
      <c r="B81" s="132" t="s">
        <v>342</v>
      </c>
    </row>
    <row r="82" spans="1:2" ht="20.100000000000001" customHeight="1">
      <c r="A82" s="163" t="s">
        <v>78</v>
      </c>
      <c r="B82" s="132" t="s">
        <v>114</v>
      </c>
    </row>
    <row r="83" spans="1:2" ht="20.100000000000001" customHeight="1">
      <c r="A83" s="163" t="s">
        <v>3</v>
      </c>
      <c r="B83" s="132" t="s">
        <v>343</v>
      </c>
    </row>
    <row r="84" spans="1:2" ht="20.100000000000001" customHeight="1">
      <c r="A84" s="163">
        <v>16</v>
      </c>
      <c r="B84" s="132" t="s">
        <v>344</v>
      </c>
    </row>
    <row r="85" spans="1:2" ht="20.100000000000001" customHeight="1">
      <c r="A85" s="163">
        <v>17</v>
      </c>
      <c r="B85" s="132" t="s">
        <v>345</v>
      </c>
    </row>
    <row r="86" spans="1:2" ht="20.100000000000001" customHeight="1">
      <c r="A86" s="163">
        <v>18</v>
      </c>
      <c r="B86" s="132" t="s">
        <v>346</v>
      </c>
    </row>
    <row r="87" spans="1:2" ht="20.100000000000001" customHeight="1">
      <c r="A87" s="163" t="s">
        <v>347</v>
      </c>
      <c r="B87" s="132" t="s">
        <v>348</v>
      </c>
    </row>
    <row r="88" spans="1:2" ht="20.100000000000001" customHeight="1">
      <c r="A88" s="163" t="s">
        <v>349</v>
      </c>
      <c r="B88" s="132" t="s">
        <v>350</v>
      </c>
    </row>
    <row r="89" spans="1:2" ht="20.100000000000001" customHeight="1">
      <c r="A89" s="163" t="s">
        <v>63</v>
      </c>
      <c r="B89" s="132" t="s">
        <v>115</v>
      </c>
    </row>
    <row r="90" spans="1:2" ht="20.100000000000001" customHeight="1">
      <c r="A90" s="163" t="s">
        <v>82</v>
      </c>
      <c r="B90" s="132" t="s">
        <v>116</v>
      </c>
    </row>
    <row r="91" spans="1:2" ht="20.100000000000001" customHeight="1">
      <c r="A91" s="163" t="s">
        <v>351</v>
      </c>
      <c r="B91" s="132" t="s">
        <v>352</v>
      </c>
    </row>
    <row r="92" spans="1:2" ht="20.100000000000001" customHeight="1">
      <c r="A92" s="163" t="s">
        <v>353</v>
      </c>
      <c r="B92" s="132" t="s">
        <v>354</v>
      </c>
    </row>
    <row r="93" spans="1:2" ht="20.100000000000001" customHeight="1">
      <c r="A93" s="163" t="s">
        <v>355</v>
      </c>
      <c r="B93" s="132" t="s">
        <v>356</v>
      </c>
    </row>
    <row r="94" spans="1:2" ht="20.100000000000001" customHeight="1">
      <c r="A94" s="163" t="s">
        <v>357</v>
      </c>
      <c r="B94" s="132" t="s">
        <v>358</v>
      </c>
    </row>
    <row r="95" spans="1:2" ht="20.100000000000001" customHeight="1">
      <c r="A95" s="163" t="s">
        <v>359</v>
      </c>
      <c r="B95" s="132" t="s">
        <v>360</v>
      </c>
    </row>
    <row r="96" spans="1:2" ht="20.100000000000001" customHeight="1">
      <c r="A96" s="163" t="s">
        <v>361</v>
      </c>
      <c r="B96" s="132" t="s">
        <v>362</v>
      </c>
    </row>
    <row r="97" spans="1:2" ht="20.100000000000001" customHeight="1">
      <c r="A97" s="163" t="s">
        <v>363</v>
      </c>
      <c r="B97" s="132" t="s">
        <v>364</v>
      </c>
    </row>
    <row r="98" spans="1:2" ht="20.100000000000001" customHeight="1">
      <c r="A98" s="163" t="s">
        <v>45</v>
      </c>
      <c r="B98" s="132" t="s">
        <v>365</v>
      </c>
    </row>
    <row r="99" spans="1:2" ht="20.100000000000001" customHeight="1">
      <c r="A99" s="163" t="s">
        <v>366</v>
      </c>
      <c r="B99" s="132" t="s">
        <v>367</v>
      </c>
    </row>
    <row r="100" spans="1:2" ht="20.100000000000001" customHeight="1">
      <c r="A100" s="163" t="s">
        <v>368</v>
      </c>
      <c r="B100" s="132" t="s">
        <v>369</v>
      </c>
    </row>
    <row r="101" spans="1:2" ht="20.100000000000001" customHeight="1">
      <c r="A101" s="163" t="s">
        <v>370</v>
      </c>
      <c r="B101" s="132" t="s">
        <v>371</v>
      </c>
    </row>
    <row r="102" spans="1:2" ht="20.100000000000001" customHeight="1">
      <c r="A102" s="163" t="s">
        <v>372</v>
      </c>
      <c r="B102" s="132" t="s">
        <v>373</v>
      </c>
    </row>
    <row r="103" spans="1:2" ht="20.100000000000001" customHeight="1">
      <c r="A103" s="163" t="s">
        <v>374</v>
      </c>
      <c r="B103" s="132" t="s">
        <v>375</v>
      </c>
    </row>
    <row r="104" spans="1:2" ht="20.100000000000001" customHeight="1">
      <c r="A104" s="163" t="s">
        <v>376</v>
      </c>
      <c r="B104" s="132" t="s">
        <v>377</v>
      </c>
    </row>
    <row r="105" spans="1:2" ht="20.100000000000001" customHeight="1">
      <c r="A105" s="163">
        <v>24</v>
      </c>
      <c r="B105" s="132" t="s">
        <v>378</v>
      </c>
    </row>
    <row r="106" spans="1:2" ht="20.100000000000001" customHeight="1">
      <c r="A106" s="163">
        <v>25</v>
      </c>
      <c r="B106" s="132" t="s">
        <v>379</v>
      </c>
    </row>
    <row r="107" spans="1:2" ht="20.100000000000001" customHeight="1">
      <c r="A107" s="164" t="s">
        <v>380</v>
      </c>
      <c r="B107" s="133" t="s">
        <v>381</v>
      </c>
    </row>
    <row r="108" spans="1:2" ht="20.100000000000001" customHeight="1">
      <c r="A108" s="163" t="s">
        <v>382</v>
      </c>
      <c r="B108" s="132" t="s">
        <v>383</v>
      </c>
    </row>
    <row r="109" spans="1:2" ht="20.100000000000001" customHeight="1">
      <c r="A109" s="163" t="s">
        <v>384</v>
      </c>
      <c r="B109" s="132" t="s">
        <v>385</v>
      </c>
    </row>
    <row r="110" spans="1:2" ht="20.100000000000001" customHeight="1">
      <c r="A110" s="163" t="s">
        <v>386</v>
      </c>
      <c r="B110" s="132" t="s">
        <v>387</v>
      </c>
    </row>
    <row r="111" spans="1:2" ht="20.100000000000001" customHeight="1">
      <c r="A111" s="163" t="s">
        <v>388</v>
      </c>
      <c r="B111" s="132" t="s">
        <v>389</v>
      </c>
    </row>
    <row r="112" spans="1:2" ht="20.100000000000001" customHeight="1">
      <c r="A112" s="163" t="s">
        <v>390</v>
      </c>
      <c r="B112" s="132" t="s">
        <v>391</v>
      </c>
    </row>
    <row r="113" spans="1:2" ht="20.100000000000001" customHeight="1">
      <c r="A113" s="163" t="s">
        <v>392</v>
      </c>
      <c r="B113" s="132" t="s">
        <v>393</v>
      </c>
    </row>
    <row r="114" spans="1:2" ht="20.100000000000001" customHeight="1">
      <c r="A114" s="163" t="s">
        <v>394</v>
      </c>
      <c r="B114" s="132" t="s">
        <v>395</v>
      </c>
    </row>
    <row r="115" spans="1:2" ht="20.100000000000001" customHeight="1">
      <c r="A115" s="163" t="s">
        <v>396</v>
      </c>
      <c r="B115" s="132" t="s">
        <v>397</v>
      </c>
    </row>
    <row r="116" spans="1:2" ht="20.100000000000001" customHeight="1">
      <c r="A116" s="163" t="s">
        <v>398</v>
      </c>
      <c r="B116" s="132" t="s">
        <v>399</v>
      </c>
    </row>
    <row r="117" spans="1:2" ht="20.100000000000001" customHeight="1">
      <c r="A117" s="163" t="s">
        <v>87</v>
      </c>
      <c r="B117" s="132" t="s">
        <v>400</v>
      </c>
    </row>
    <row r="118" spans="1:2" ht="20.100000000000001" customHeight="1">
      <c r="A118" s="163" t="s">
        <v>401</v>
      </c>
      <c r="B118" s="132" t="s">
        <v>402</v>
      </c>
    </row>
    <row r="119" spans="1:2" ht="20.100000000000001" customHeight="1">
      <c r="A119" s="163">
        <v>29</v>
      </c>
      <c r="B119" s="132" t="s">
        <v>403</v>
      </c>
    </row>
    <row r="120" spans="1:2" ht="20.100000000000001" customHeight="1">
      <c r="A120" s="163">
        <v>30</v>
      </c>
      <c r="B120" s="132" t="s">
        <v>404</v>
      </c>
    </row>
    <row r="121" spans="1:2" ht="20.100000000000001" customHeight="1">
      <c r="A121" s="163">
        <v>31</v>
      </c>
      <c r="B121" s="132" t="s">
        <v>405</v>
      </c>
    </row>
    <row r="122" spans="1:2" ht="20.100000000000001" customHeight="1">
      <c r="A122" s="163" t="s">
        <v>406</v>
      </c>
      <c r="B122" s="132" t="s">
        <v>407</v>
      </c>
    </row>
    <row r="123" spans="1:2" ht="20.100000000000001" customHeight="1">
      <c r="A123" s="163" t="s">
        <v>408</v>
      </c>
      <c r="B123" s="132" t="s">
        <v>409</v>
      </c>
    </row>
    <row r="124" spans="1:2" ht="20.100000000000001" customHeight="1">
      <c r="A124" s="163">
        <v>33</v>
      </c>
      <c r="B124" s="132" t="s">
        <v>410</v>
      </c>
    </row>
    <row r="125" spans="1:2" ht="20.100000000000001" customHeight="1">
      <c r="A125" s="163" t="s">
        <v>23</v>
      </c>
      <c r="B125" s="132" t="s">
        <v>411</v>
      </c>
    </row>
    <row r="126" spans="1:2" ht="20.100000000000001" customHeight="1">
      <c r="A126" s="163" t="s">
        <v>75</v>
      </c>
      <c r="B126" s="132" t="s">
        <v>412</v>
      </c>
    </row>
    <row r="127" spans="1:2" ht="20.100000000000001" customHeight="1">
      <c r="A127" s="163" t="s">
        <v>96</v>
      </c>
      <c r="B127" s="132" t="s">
        <v>117</v>
      </c>
    </row>
    <row r="128" spans="1:2" ht="20.100000000000001" customHeight="1">
      <c r="A128" s="163" t="s">
        <v>22</v>
      </c>
      <c r="B128" s="132" t="s">
        <v>413</v>
      </c>
    </row>
    <row r="129" spans="1:2" ht="20.100000000000001" customHeight="1">
      <c r="A129" s="163" t="s">
        <v>414</v>
      </c>
      <c r="B129" s="132" t="s">
        <v>415</v>
      </c>
    </row>
    <row r="130" spans="1:2" ht="20.100000000000001" customHeight="1">
      <c r="A130" s="163" t="s">
        <v>98</v>
      </c>
      <c r="B130" s="132" t="s">
        <v>118</v>
      </c>
    </row>
    <row r="131" spans="1:2" ht="20.100000000000001" customHeight="1">
      <c r="A131" s="163">
        <v>35</v>
      </c>
      <c r="B131" s="132" t="s">
        <v>416</v>
      </c>
    </row>
    <row r="132" spans="1:2" ht="20.100000000000001" customHeight="1">
      <c r="A132" s="163" t="s">
        <v>67</v>
      </c>
      <c r="B132" s="132" t="s">
        <v>417</v>
      </c>
    </row>
    <row r="133" spans="1:2" ht="20.100000000000001" customHeight="1">
      <c r="A133" s="163" t="s">
        <v>418</v>
      </c>
      <c r="B133" s="132" t="s">
        <v>419</v>
      </c>
    </row>
    <row r="134" spans="1:2" ht="20.100000000000001" customHeight="1">
      <c r="A134" s="163" t="s">
        <v>420</v>
      </c>
      <c r="B134" s="132" t="s">
        <v>421</v>
      </c>
    </row>
    <row r="135" spans="1:2" ht="20.100000000000001" customHeight="1">
      <c r="A135" s="163" t="s">
        <v>422</v>
      </c>
      <c r="B135" s="132" t="s">
        <v>423</v>
      </c>
    </row>
    <row r="136" spans="1:2" ht="20.100000000000001" customHeight="1">
      <c r="A136" s="163" t="s">
        <v>424</v>
      </c>
      <c r="B136" s="132" t="s">
        <v>425</v>
      </c>
    </row>
    <row r="137" spans="1:2" ht="20.100000000000001" customHeight="1">
      <c r="A137" s="163">
        <v>37</v>
      </c>
      <c r="B137" s="132" t="s">
        <v>426</v>
      </c>
    </row>
    <row r="138" spans="1:2" ht="20.100000000000001" customHeight="1">
      <c r="A138" s="163" t="s">
        <v>427</v>
      </c>
      <c r="B138" s="132" t="s">
        <v>428</v>
      </c>
    </row>
    <row r="139" spans="1:2" ht="20.100000000000001" customHeight="1">
      <c r="A139" s="163" t="s">
        <v>429</v>
      </c>
      <c r="B139" s="132" t="s">
        <v>430</v>
      </c>
    </row>
    <row r="140" spans="1:2" ht="20.100000000000001" customHeight="1">
      <c r="A140" s="163">
        <v>39</v>
      </c>
      <c r="B140" s="132" t="s">
        <v>431</v>
      </c>
    </row>
    <row r="141" spans="1:2" ht="20.100000000000001" customHeight="1">
      <c r="A141" s="165" t="s">
        <v>93</v>
      </c>
      <c r="B141" s="132" t="s">
        <v>432</v>
      </c>
    </row>
    <row r="142" spans="1:2" ht="20.100000000000001" customHeight="1">
      <c r="A142" s="166" t="s">
        <v>56</v>
      </c>
      <c r="B142" s="133" t="s">
        <v>119</v>
      </c>
    </row>
    <row r="143" spans="1:2" ht="20.100000000000001" customHeight="1">
      <c r="A143" s="165" t="s">
        <v>433</v>
      </c>
      <c r="B143" s="132" t="s">
        <v>434</v>
      </c>
    </row>
    <row r="144" spans="1:2" ht="20.100000000000001" customHeight="1">
      <c r="A144" s="165" t="s">
        <v>48</v>
      </c>
      <c r="B144" s="132" t="s">
        <v>120</v>
      </c>
    </row>
    <row r="145" spans="1:2" ht="20.100000000000001" customHeight="1">
      <c r="A145" s="165" t="s">
        <v>435</v>
      </c>
      <c r="B145" s="132" t="s">
        <v>436</v>
      </c>
    </row>
    <row r="146" spans="1:2" ht="20.100000000000001" customHeight="1">
      <c r="A146" s="165" t="s">
        <v>437</v>
      </c>
      <c r="B146" s="132" t="s">
        <v>438</v>
      </c>
    </row>
    <row r="147" spans="1:2" ht="20.100000000000001" customHeight="1">
      <c r="A147" s="165" t="s">
        <v>40</v>
      </c>
      <c r="B147" s="132" t="s">
        <v>121</v>
      </c>
    </row>
    <row r="148" spans="1:2" ht="20.100000000000001" customHeight="1">
      <c r="A148" s="165" t="s">
        <v>439</v>
      </c>
      <c r="B148" s="132" t="s">
        <v>440</v>
      </c>
    </row>
    <row r="149" spans="1:2" ht="20.100000000000001" customHeight="1">
      <c r="A149" s="165" t="s">
        <v>441</v>
      </c>
      <c r="B149" s="132" t="s">
        <v>442</v>
      </c>
    </row>
    <row r="150" spans="1:2" ht="20.100000000000001" customHeight="1">
      <c r="A150" s="163">
        <v>44</v>
      </c>
      <c r="B150" s="132" t="s">
        <v>443</v>
      </c>
    </row>
    <row r="151" spans="1:2" ht="20.100000000000001" customHeight="1">
      <c r="A151" s="165" t="s">
        <v>444</v>
      </c>
      <c r="B151" s="132" t="s">
        <v>445</v>
      </c>
    </row>
    <row r="152" spans="1:2" ht="20.100000000000001" customHeight="1">
      <c r="A152" s="165" t="s">
        <v>446</v>
      </c>
      <c r="B152" s="132" t="s">
        <v>447</v>
      </c>
    </row>
    <row r="153" spans="1:2" ht="20.100000000000001" customHeight="1">
      <c r="A153" s="165" t="s">
        <v>448</v>
      </c>
      <c r="B153" s="132" t="s">
        <v>449</v>
      </c>
    </row>
    <row r="154" spans="1:2" ht="20.100000000000001" customHeight="1">
      <c r="A154" s="165" t="s">
        <v>58</v>
      </c>
      <c r="B154" s="132" t="s">
        <v>450</v>
      </c>
    </row>
    <row r="155" spans="1:2" ht="20.100000000000001" customHeight="1">
      <c r="A155" s="165" t="s">
        <v>17</v>
      </c>
      <c r="B155" s="132" t="s">
        <v>451</v>
      </c>
    </row>
    <row r="156" spans="1:2" ht="20.100000000000001" customHeight="1">
      <c r="A156" s="165" t="s">
        <v>452</v>
      </c>
      <c r="B156" s="132" t="s">
        <v>453</v>
      </c>
    </row>
    <row r="157" spans="1:2" ht="20.100000000000001" customHeight="1">
      <c r="A157" s="165" t="s">
        <v>454</v>
      </c>
      <c r="B157" s="132" t="s">
        <v>455</v>
      </c>
    </row>
    <row r="158" spans="1:2" ht="20.100000000000001" customHeight="1">
      <c r="A158" s="165" t="s">
        <v>456</v>
      </c>
      <c r="B158" s="132" t="s">
        <v>457</v>
      </c>
    </row>
    <row r="159" spans="1:2" ht="20.100000000000001" customHeight="1">
      <c r="A159" s="165" t="s">
        <v>49</v>
      </c>
      <c r="B159" s="132" t="s">
        <v>122</v>
      </c>
    </row>
    <row r="160" spans="1:2" ht="20.100000000000001" customHeight="1">
      <c r="A160" s="165" t="s">
        <v>458</v>
      </c>
      <c r="B160" s="132" t="s">
        <v>459</v>
      </c>
    </row>
    <row r="161" spans="1:2" ht="20.100000000000001" customHeight="1">
      <c r="A161" s="165" t="s">
        <v>460</v>
      </c>
      <c r="B161" s="132" t="s">
        <v>461</v>
      </c>
    </row>
    <row r="162" spans="1:2" ht="20.100000000000001" customHeight="1">
      <c r="A162" s="165" t="s">
        <v>462</v>
      </c>
      <c r="B162" s="132" t="s">
        <v>463</v>
      </c>
    </row>
    <row r="163" spans="1:2" ht="20.100000000000001" customHeight="1">
      <c r="A163" s="165" t="s">
        <v>464</v>
      </c>
      <c r="B163" s="132" t="s">
        <v>465</v>
      </c>
    </row>
    <row r="164" spans="1:2" ht="20.100000000000001" customHeight="1">
      <c r="A164" s="165" t="s">
        <v>466</v>
      </c>
      <c r="B164" s="132" t="s">
        <v>467</v>
      </c>
    </row>
    <row r="165" spans="1:2" ht="20.100000000000001" customHeight="1">
      <c r="A165" s="165" t="s">
        <v>468</v>
      </c>
      <c r="B165" s="132" t="s">
        <v>469</v>
      </c>
    </row>
    <row r="166" spans="1:2" ht="20.100000000000001" customHeight="1">
      <c r="A166" s="165" t="s">
        <v>470</v>
      </c>
      <c r="B166" s="132" t="s">
        <v>471</v>
      </c>
    </row>
    <row r="167" spans="1:2" ht="20.100000000000001" customHeight="1">
      <c r="A167" s="165" t="s">
        <v>83</v>
      </c>
      <c r="B167" s="132" t="s">
        <v>472</v>
      </c>
    </row>
    <row r="168" spans="1:2" ht="20.100000000000001" customHeight="1">
      <c r="A168" s="165" t="s">
        <v>473</v>
      </c>
      <c r="B168" s="132" t="s">
        <v>474</v>
      </c>
    </row>
    <row r="169" spans="1:2" ht="20.100000000000001" customHeight="1">
      <c r="A169" s="165" t="s">
        <v>90</v>
      </c>
      <c r="B169" s="132" t="s">
        <v>475</v>
      </c>
    </row>
    <row r="170" spans="1:2" ht="20.100000000000001" customHeight="1">
      <c r="A170" s="165" t="s">
        <v>476</v>
      </c>
      <c r="B170" s="132" t="s">
        <v>477</v>
      </c>
    </row>
    <row r="171" spans="1:2" ht="20.100000000000001" customHeight="1">
      <c r="A171" s="165" t="s">
        <v>478</v>
      </c>
      <c r="B171" s="132" t="s">
        <v>479</v>
      </c>
    </row>
    <row r="172" spans="1:2" ht="20.100000000000001" customHeight="1">
      <c r="A172" s="165" t="s">
        <v>480</v>
      </c>
      <c r="B172" s="132" t="s">
        <v>481</v>
      </c>
    </row>
    <row r="173" spans="1:2" ht="20.100000000000001" customHeight="1">
      <c r="A173" s="165" t="s">
        <v>482</v>
      </c>
      <c r="B173" s="132" t="s">
        <v>483</v>
      </c>
    </row>
    <row r="174" spans="1:2" ht="20.100000000000001" customHeight="1">
      <c r="A174" s="163">
        <v>49</v>
      </c>
      <c r="B174" s="132" t="s">
        <v>484</v>
      </c>
    </row>
    <row r="175" spans="1:2" ht="20.100000000000001" customHeight="1">
      <c r="A175" s="163" t="s">
        <v>53</v>
      </c>
      <c r="B175" s="132" t="s">
        <v>485</v>
      </c>
    </row>
    <row r="176" spans="1:2" ht="20.100000000000001" customHeight="1">
      <c r="A176" s="163" t="s">
        <v>486</v>
      </c>
      <c r="B176" s="132" t="s">
        <v>487</v>
      </c>
    </row>
    <row r="177" spans="1:2" ht="20.100000000000001" customHeight="1">
      <c r="A177" s="166" t="s">
        <v>15</v>
      </c>
      <c r="B177" s="133" t="s">
        <v>488</v>
      </c>
    </row>
    <row r="178" spans="1:2" ht="20.100000000000001" customHeight="1">
      <c r="A178" s="165" t="s">
        <v>29</v>
      </c>
      <c r="B178" s="132" t="s">
        <v>489</v>
      </c>
    </row>
    <row r="179" spans="1:2" ht="20.100000000000001" customHeight="1">
      <c r="A179" s="165" t="s">
        <v>490</v>
      </c>
      <c r="B179" s="132" t="s">
        <v>491</v>
      </c>
    </row>
    <row r="180" spans="1:2" ht="20.100000000000001" customHeight="1">
      <c r="A180" s="163">
        <v>51</v>
      </c>
      <c r="B180" s="132" t="s">
        <v>492</v>
      </c>
    </row>
    <row r="181" spans="1:2" ht="20.100000000000001" customHeight="1">
      <c r="A181" s="165" t="s">
        <v>493</v>
      </c>
      <c r="B181" s="132" t="s">
        <v>494</v>
      </c>
    </row>
    <row r="182" spans="1:2" ht="20.100000000000001" customHeight="1">
      <c r="A182" s="165" t="s">
        <v>495</v>
      </c>
      <c r="B182" s="132" t="s">
        <v>496</v>
      </c>
    </row>
    <row r="183" spans="1:2" ht="20.100000000000001" customHeight="1">
      <c r="A183" s="165" t="s">
        <v>34</v>
      </c>
      <c r="B183" s="132" t="s">
        <v>497</v>
      </c>
    </row>
    <row r="184" spans="1:2" ht="20.100000000000001" customHeight="1">
      <c r="A184" s="165" t="s">
        <v>5</v>
      </c>
      <c r="B184" s="132" t="s">
        <v>498</v>
      </c>
    </row>
    <row r="185" spans="1:2" ht="20.100000000000001" customHeight="1">
      <c r="A185" s="165" t="s">
        <v>26</v>
      </c>
      <c r="B185" s="132" t="s">
        <v>499</v>
      </c>
    </row>
    <row r="186" spans="1:2" ht="20.100000000000001" customHeight="1">
      <c r="A186" s="165" t="s">
        <v>500</v>
      </c>
      <c r="B186" s="132" t="s">
        <v>501</v>
      </c>
    </row>
    <row r="187" spans="1:2" ht="20.100000000000001" customHeight="1">
      <c r="A187" s="165" t="s">
        <v>60</v>
      </c>
      <c r="B187" s="132" t="s">
        <v>502</v>
      </c>
    </row>
    <row r="188" spans="1:2" ht="20.100000000000001" customHeight="1">
      <c r="A188" s="165" t="s">
        <v>16</v>
      </c>
      <c r="B188" s="132" t="s">
        <v>503</v>
      </c>
    </row>
    <row r="189" spans="1:2" ht="20.100000000000001" customHeight="1">
      <c r="A189" s="165" t="s">
        <v>20</v>
      </c>
      <c r="B189" s="132" t="s">
        <v>504</v>
      </c>
    </row>
    <row r="190" spans="1:2" ht="20.100000000000001" customHeight="1">
      <c r="A190" s="165" t="s">
        <v>505</v>
      </c>
      <c r="B190" s="132" t="s">
        <v>506</v>
      </c>
    </row>
    <row r="191" spans="1:2" ht="20.100000000000001" customHeight="1">
      <c r="A191" s="165" t="s">
        <v>507</v>
      </c>
      <c r="B191" s="132" t="s">
        <v>508</v>
      </c>
    </row>
    <row r="192" spans="1:2" ht="20.100000000000001" customHeight="1">
      <c r="A192" s="165" t="s">
        <v>509</v>
      </c>
      <c r="B192" s="132" t="s">
        <v>510</v>
      </c>
    </row>
    <row r="193" spans="1:2" ht="20.100000000000001" customHeight="1">
      <c r="A193" s="165" t="s">
        <v>52</v>
      </c>
      <c r="B193" s="132" t="s">
        <v>123</v>
      </c>
    </row>
    <row r="194" spans="1:2" ht="20.100000000000001" customHeight="1">
      <c r="A194" s="163">
        <v>54</v>
      </c>
      <c r="B194" s="132" t="s">
        <v>124</v>
      </c>
    </row>
    <row r="195" spans="1:2" ht="20.100000000000001" customHeight="1">
      <c r="A195" s="163">
        <v>55</v>
      </c>
      <c r="B195" s="132" t="s">
        <v>511</v>
      </c>
    </row>
    <row r="196" spans="1:2" ht="20.100000000000001" customHeight="1">
      <c r="A196" s="163">
        <v>56</v>
      </c>
      <c r="B196" s="132" t="s">
        <v>512</v>
      </c>
    </row>
    <row r="197" spans="1:2" ht="20.100000000000001" customHeight="1">
      <c r="A197" s="165" t="s">
        <v>513</v>
      </c>
      <c r="B197" s="132" t="s">
        <v>514</v>
      </c>
    </row>
    <row r="198" spans="1:2" ht="20.100000000000001" customHeight="1">
      <c r="A198" s="165" t="s">
        <v>515</v>
      </c>
      <c r="B198" s="132" t="s">
        <v>516</v>
      </c>
    </row>
    <row r="199" spans="1:2" ht="20.100000000000001" customHeight="1">
      <c r="A199" s="165" t="s">
        <v>517</v>
      </c>
      <c r="B199" s="132" t="s">
        <v>518</v>
      </c>
    </row>
    <row r="200" spans="1:2" ht="20.100000000000001" customHeight="1">
      <c r="A200" s="165" t="s">
        <v>50</v>
      </c>
      <c r="B200" s="132" t="s">
        <v>216</v>
      </c>
    </row>
    <row r="201" spans="1:2" ht="20.100000000000001" customHeight="1">
      <c r="A201" s="165" t="s">
        <v>519</v>
      </c>
      <c r="B201" s="132" t="s">
        <v>520</v>
      </c>
    </row>
    <row r="202" spans="1:2" ht="20.100000000000001" customHeight="1">
      <c r="A202" s="165" t="s">
        <v>521</v>
      </c>
      <c r="B202" s="132" t="s">
        <v>522</v>
      </c>
    </row>
    <row r="203" spans="1:2" ht="20.100000000000001" customHeight="1">
      <c r="A203" s="165" t="s">
        <v>523</v>
      </c>
      <c r="B203" s="132" t="s">
        <v>524</v>
      </c>
    </row>
    <row r="204" spans="1:2" ht="20.100000000000001" customHeight="1">
      <c r="A204" s="165" t="s">
        <v>525</v>
      </c>
      <c r="B204" s="132" t="s">
        <v>526</v>
      </c>
    </row>
    <row r="205" spans="1:2" ht="20.100000000000001" customHeight="1">
      <c r="A205" s="165" t="s">
        <v>527</v>
      </c>
      <c r="B205" s="132" t="s">
        <v>528</v>
      </c>
    </row>
    <row r="206" spans="1:2" ht="20.100000000000001" customHeight="1">
      <c r="A206" s="163">
        <v>59</v>
      </c>
      <c r="B206" s="132" t="s">
        <v>529</v>
      </c>
    </row>
    <row r="207" spans="1:2" ht="20.100000000000001" customHeight="1">
      <c r="A207" s="163">
        <v>60</v>
      </c>
      <c r="B207" s="132" t="s">
        <v>530</v>
      </c>
    </row>
    <row r="208" spans="1:2" ht="20.100000000000001" customHeight="1">
      <c r="A208" s="163">
        <v>61</v>
      </c>
      <c r="B208" s="132" t="s">
        <v>531</v>
      </c>
    </row>
    <row r="209" spans="1:2" ht="20.100000000000001" customHeight="1">
      <c r="A209" s="163">
        <v>62</v>
      </c>
      <c r="B209" s="132" t="s">
        <v>532</v>
      </c>
    </row>
    <row r="210" spans="1:2" ht="20.100000000000001" customHeight="1">
      <c r="A210" s="165" t="s">
        <v>533</v>
      </c>
      <c r="B210" s="132" t="s">
        <v>534</v>
      </c>
    </row>
    <row r="211" spans="1:2" ht="20.100000000000001" customHeight="1">
      <c r="A211" s="165" t="s">
        <v>47</v>
      </c>
      <c r="B211" s="132" t="s">
        <v>125</v>
      </c>
    </row>
    <row r="212" spans="1:2" ht="20.100000000000001" customHeight="1">
      <c r="A212" s="166" t="s">
        <v>535</v>
      </c>
      <c r="B212" s="133" t="s">
        <v>536</v>
      </c>
    </row>
    <row r="213" spans="1:2" ht="20.100000000000001" customHeight="1">
      <c r="A213" s="165" t="s">
        <v>537</v>
      </c>
      <c r="B213" s="132" t="s">
        <v>538</v>
      </c>
    </row>
    <row r="214" spans="1:2" ht="20.100000000000001" customHeight="1">
      <c r="A214" s="165" t="s">
        <v>539</v>
      </c>
      <c r="B214" s="132" t="s">
        <v>540</v>
      </c>
    </row>
    <row r="215" spans="1:2" ht="20.100000000000001" customHeight="1">
      <c r="A215" s="165" t="s">
        <v>541</v>
      </c>
      <c r="B215" s="132" t="s">
        <v>542</v>
      </c>
    </row>
    <row r="216" spans="1:2" ht="20.100000000000001" customHeight="1">
      <c r="A216" s="165" t="s">
        <v>543</v>
      </c>
      <c r="B216" s="132" t="s">
        <v>544</v>
      </c>
    </row>
    <row r="217" spans="1:2" ht="20.100000000000001" customHeight="1">
      <c r="A217" s="165" t="s">
        <v>545</v>
      </c>
      <c r="B217" s="132" t="s">
        <v>546</v>
      </c>
    </row>
    <row r="218" spans="1:2" ht="20.100000000000001" customHeight="1">
      <c r="A218" s="165" t="s">
        <v>68</v>
      </c>
      <c r="B218" s="132" t="s">
        <v>126</v>
      </c>
    </row>
    <row r="219" spans="1:2" ht="20.100000000000001" customHeight="1">
      <c r="A219" s="165" t="s">
        <v>547</v>
      </c>
      <c r="B219" s="132" t="s">
        <v>548</v>
      </c>
    </row>
    <row r="220" spans="1:2" ht="20.100000000000001" customHeight="1">
      <c r="A220" s="165" t="s">
        <v>38</v>
      </c>
      <c r="B220" s="132" t="s">
        <v>549</v>
      </c>
    </row>
    <row r="221" spans="1:2" ht="20.100000000000001" customHeight="1">
      <c r="A221" s="165" t="s">
        <v>550</v>
      </c>
      <c r="B221" s="132" t="s">
        <v>551</v>
      </c>
    </row>
    <row r="222" spans="1:2" ht="20.100000000000001" customHeight="1">
      <c r="A222" s="165" t="s">
        <v>552</v>
      </c>
      <c r="B222" s="132" t="s">
        <v>553</v>
      </c>
    </row>
    <row r="223" spans="1:2" ht="20.100000000000001" customHeight="1">
      <c r="A223" s="165" t="s">
        <v>88</v>
      </c>
      <c r="B223" s="132" t="s">
        <v>127</v>
      </c>
    </row>
    <row r="224" spans="1:2" ht="20.100000000000001" customHeight="1">
      <c r="A224" s="165" t="s">
        <v>97</v>
      </c>
      <c r="B224" s="132" t="s">
        <v>554</v>
      </c>
    </row>
    <row r="225" spans="1:2" ht="20.100000000000001" customHeight="1">
      <c r="A225" s="165" t="s">
        <v>101</v>
      </c>
      <c r="B225" s="132" t="s">
        <v>128</v>
      </c>
    </row>
    <row r="226" spans="1:2" ht="20.100000000000001" customHeight="1">
      <c r="A226" s="165" t="s">
        <v>12</v>
      </c>
      <c r="B226" s="132" t="s">
        <v>555</v>
      </c>
    </row>
    <row r="227" spans="1:2" ht="20.100000000000001" customHeight="1">
      <c r="A227" s="165" t="s">
        <v>37</v>
      </c>
      <c r="B227" s="132" t="s">
        <v>129</v>
      </c>
    </row>
    <row r="228" spans="1:2" ht="20.100000000000001" customHeight="1">
      <c r="A228" s="165" t="s">
        <v>44</v>
      </c>
      <c r="B228" s="132" t="s">
        <v>556</v>
      </c>
    </row>
    <row r="229" spans="1:2" ht="20.100000000000001" customHeight="1">
      <c r="A229" s="163">
        <v>65</v>
      </c>
      <c r="B229" s="132" t="s">
        <v>557</v>
      </c>
    </row>
    <row r="230" spans="1:2" ht="20.100000000000001" customHeight="1">
      <c r="A230" s="163">
        <v>66</v>
      </c>
      <c r="B230" s="132" t="s">
        <v>558</v>
      </c>
    </row>
    <row r="231" spans="1:2" ht="20.100000000000001" customHeight="1">
      <c r="A231" s="165" t="s">
        <v>559</v>
      </c>
      <c r="B231" s="132" t="s">
        <v>560</v>
      </c>
    </row>
    <row r="232" spans="1:2" ht="20.100000000000001" customHeight="1">
      <c r="A232" s="165" t="s">
        <v>561</v>
      </c>
      <c r="B232" s="132" t="s">
        <v>562</v>
      </c>
    </row>
    <row r="233" spans="1:2" ht="20.100000000000001" customHeight="1">
      <c r="A233" s="165" t="s">
        <v>563</v>
      </c>
      <c r="B233" s="132" t="s">
        <v>564</v>
      </c>
    </row>
    <row r="234" spans="1:2" ht="20.100000000000001" customHeight="1">
      <c r="A234" s="165" t="s">
        <v>565</v>
      </c>
      <c r="B234" s="132" t="s">
        <v>566</v>
      </c>
    </row>
    <row r="235" spans="1:2" ht="20.100000000000001" customHeight="1">
      <c r="A235" s="165" t="s">
        <v>567</v>
      </c>
      <c r="B235" s="132" t="s">
        <v>568</v>
      </c>
    </row>
    <row r="236" spans="1:2" ht="20.100000000000001" customHeight="1">
      <c r="A236" s="165" t="s">
        <v>569</v>
      </c>
      <c r="B236" s="132" t="s">
        <v>570</v>
      </c>
    </row>
    <row r="237" spans="1:2" ht="20.100000000000001" customHeight="1">
      <c r="A237" s="165" t="s">
        <v>55</v>
      </c>
      <c r="B237" s="132" t="s">
        <v>571</v>
      </c>
    </row>
    <row r="238" spans="1:2" ht="20.100000000000001" customHeight="1">
      <c r="A238" s="165" t="s">
        <v>572</v>
      </c>
      <c r="B238" s="132" t="s">
        <v>573</v>
      </c>
    </row>
    <row r="239" spans="1:2" ht="20.100000000000001" customHeight="1">
      <c r="A239" s="163">
        <v>68</v>
      </c>
      <c r="B239" s="132" t="s">
        <v>574</v>
      </c>
    </row>
    <row r="240" spans="1:2" ht="20.100000000000001" customHeight="1">
      <c r="A240" s="163">
        <v>69</v>
      </c>
      <c r="B240" s="132" t="s">
        <v>575</v>
      </c>
    </row>
    <row r="241" spans="1:2" ht="20.100000000000001" customHeight="1">
      <c r="A241" s="163">
        <v>70</v>
      </c>
      <c r="B241" s="132" t="s">
        <v>576</v>
      </c>
    </row>
    <row r="242" spans="1:2" ht="20.100000000000001" customHeight="1">
      <c r="A242" s="163">
        <v>71</v>
      </c>
      <c r="B242" s="132" t="s">
        <v>577</v>
      </c>
    </row>
    <row r="243" spans="1:2" ht="20.100000000000001" customHeight="1">
      <c r="A243" s="163">
        <v>72</v>
      </c>
      <c r="B243" s="132" t="s">
        <v>578</v>
      </c>
    </row>
    <row r="244" spans="1:2" ht="20.100000000000001" customHeight="1">
      <c r="A244" s="163">
        <v>73</v>
      </c>
      <c r="B244" s="132" t="s">
        <v>579</v>
      </c>
    </row>
    <row r="245" spans="1:2" ht="20.100000000000001" customHeight="1">
      <c r="A245" s="165" t="s">
        <v>580</v>
      </c>
      <c r="B245" s="132" t="s">
        <v>581</v>
      </c>
    </row>
    <row r="246" spans="1:2" ht="20.100000000000001" customHeight="1">
      <c r="A246" s="165" t="s">
        <v>582</v>
      </c>
      <c r="B246" s="132" t="s">
        <v>583</v>
      </c>
    </row>
    <row r="247" spans="1:2" ht="20.100000000000001" customHeight="1">
      <c r="A247" s="166" t="s">
        <v>9</v>
      </c>
      <c r="B247" s="133" t="s">
        <v>584</v>
      </c>
    </row>
    <row r="248" spans="1:2" ht="20.100000000000001" customHeight="1">
      <c r="A248" s="165" t="s">
        <v>585</v>
      </c>
      <c r="B248" s="132" t="s">
        <v>586</v>
      </c>
    </row>
    <row r="249" spans="1:2" ht="20.100000000000001" customHeight="1">
      <c r="A249" s="165" t="s">
        <v>587</v>
      </c>
      <c r="B249" s="132" t="s">
        <v>588</v>
      </c>
    </row>
    <row r="250" spans="1:2" ht="20.100000000000001" customHeight="1">
      <c r="A250" s="165" t="s">
        <v>589</v>
      </c>
      <c r="B250" s="132" t="s">
        <v>590</v>
      </c>
    </row>
    <row r="251" spans="1:2" ht="20.100000000000001" customHeight="1">
      <c r="A251" s="165" t="s">
        <v>591</v>
      </c>
      <c r="B251" s="132" t="s">
        <v>592</v>
      </c>
    </row>
    <row r="252" spans="1:2" ht="20.100000000000001" customHeight="1">
      <c r="A252" s="165" t="s">
        <v>593</v>
      </c>
      <c r="B252" s="132" t="s">
        <v>594</v>
      </c>
    </row>
    <row r="253" spans="1:2" ht="20.100000000000001" customHeight="1">
      <c r="A253" s="165" t="s">
        <v>28</v>
      </c>
      <c r="B253" s="132" t="s">
        <v>595</v>
      </c>
    </row>
    <row r="254" spans="1:2" ht="20.100000000000001" customHeight="1">
      <c r="A254" s="165" t="s">
        <v>596</v>
      </c>
      <c r="B254" s="132" t="s">
        <v>597</v>
      </c>
    </row>
    <row r="255" spans="1:2" ht="20.100000000000001" customHeight="1">
      <c r="A255" s="165" t="s">
        <v>19</v>
      </c>
      <c r="B255" s="132" t="s">
        <v>598</v>
      </c>
    </row>
    <row r="256" spans="1:2" ht="20.100000000000001" customHeight="1">
      <c r="A256" s="165" t="s">
        <v>57</v>
      </c>
      <c r="B256" s="132" t="s">
        <v>599</v>
      </c>
    </row>
    <row r="257" spans="1:2" ht="20.100000000000001" customHeight="1">
      <c r="A257" s="165" t="s">
        <v>100</v>
      </c>
      <c r="B257" s="132" t="s">
        <v>600</v>
      </c>
    </row>
    <row r="258" spans="1:2" ht="20.100000000000001" customHeight="1">
      <c r="A258" s="165" t="s">
        <v>69</v>
      </c>
      <c r="B258" s="132" t="s">
        <v>601</v>
      </c>
    </row>
    <row r="259" spans="1:2" ht="20.100000000000001" customHeight="1">
      <c r="A259" s="165" t="s">
        <v>602</v>
      </c>
      <c r="B259" s="132" t="s">
        <v>603</v>
      </c>
    </row>
    <row r="260" spans="1:2" ht="20.100000000000001" customHeight="1">
      <c r="A260" s="165" t="s">
        <v>604</v>
      </c>
      <c r="B260" s="132" t="s">
        <v>605</v>
      </c>
    </row>
    <row r="261" spans="1:2" ht="20.100000000000001" customHeight="1">
      <c r="A261" s="163">
        <v>80</v>
      </c>
      <c r="B261" s="132" t="s">
        <v>606</v>
      </c>
    </row>
    <row r="262" spans="1:2" ht="20.100000000000001" customHeight="1">
      <c r="A262" s="165" t="s">
        <v>607</v>
      </c>
      <c r="B262" s="132" t="s">
        <v>608</v>
      </c>
    </row>
    <row r="263" spans="1:2" ht="20.100000000000001" customHeight="1">
      <c r="A263" s="163" t="s">
        <v>609</v>
      </c>
      <c r="B263" s="132" t="s">
        <v>610</v>
      </c>
    </row>
    <row r="264" spans="1:2" ht="20.100000000000001" customHeight="1">
      <c r="A264" s="165" t="s">
        <v>611</v>
      </c>
      <c r="B264" s="132" t="s">
        <v>612</v>
      </c>
    </row>
    <row r="265" spans="1:2" ht="20.100000000000001" customHeight="1">
      <c r="A265" s="163">
        <v>82</v>
      </c>
      <c r="B265" s="132" t="s">
        <v>613</v>
      </c>
    </row>
    <row r="266" spans="1:2" ht="20.100000000000001" customHeight="1">
      <c r="A266" s="163">
        <v>83</v>
      </c>
      <c r="B266" s="134" t="s">
        <v>614</v>
      </c>
    </row>
    <row r="267" spans="1:2" ht="20.100000000000001" customHeight="1">
      <c r="A267" s="165" t="s">
        <v>30</v>
      </c>
      <c r="B267" s="132" t="s">
        <v>615</v>
      </c>
    </row>
    <row r="268" spans="1:2" ht="20.100000000000001" customHeight="1">
      <c r="A268" s="165" t="s">
        <v>616</v>
      </c>
      <c r="B268" s="132" t="s">
        <v>617</v>
      </c>
    </row>
    <row r="269" spans="1:2" ht="20.100000000000001" customHeight="1">
      <c r="A269" s="165" t="s">
        <v>618</v>
      </c>
      <c r="B269" s="132" t="s">
        <v>619</v>
      </c>
    </row>
    <row r="270" spans="1:2" ht="20.100000000000001" customHeight="1">
      <c r="A270" s="163" t="s">
        <v>620</v>
      </c>
      <c r="B270" s="132" t="s">
        <v>621</v>
      </c>
    </row>
    <row r="271" spans="1:2" ht="20.100000000000001" customHeight="1">
      <c r="A271" s="165" t="s">
        <v>622</v>
      </c>
      <c r="B271" s="132" t="s">
        <v>623</v>
      </c>
    </row>
    <row r="272" spans="1:2" ht="20.100000000000001" customHeight="1">
      <c r="A272" s="163">
        <v>85</v>
      </c>
      <c r="B272" s="132" t="s">
        <v>624</v>
      </c>
    </row>
    <row r="273" spans="1:2" ht="20.100000000000001" customHeight="1">
      <c r="A273" s="163">
        <v>86</v>
      </c>
      <c r="B273" s="132" t="s">
        <v>625</v>
      </c>
    </row>
    <row r="274" spans="1:2" ht="20.100000000000001" customHeight="1">
      <c r="A274" s="165" t="s">
        <v>626</v>
      </c>
      <c r="B274" s="132" t="s">
        <v>627</v>
      </c>
    </row>
    <row r="275" spans="1:2" ht="20.100000000000001" customHeight="1">
      <c r="A275" s="165" t="s">
        <v>628</v>
      </c>
      <c r="B275" s="132" t="s">
        <v>629</v>
      </c>
    </row>
    <row r="276" spans="1:2" ht="20.100000000000001" customHeight="1">
      <c r="A276" s="165" t="s">
        <v>630</v>
      </c>
      <c r="B276" s="132" t="s">
        <v>631</v>
      </c>
    </row>
    <row r="277" spans="1:2" ht="20.100000000000001" customHeight="1">
      <c r="A277" s="165" t="s">
        <v>632</v>
      </c>
      <c r="B277" s="132" t="s">
        <v>633</v>
      </c>
    </row>
    <row r="278" spans="1:2" ht="20.100000000000001" customHeight="1">
      <c r="A278" s="165" t="s">
        <v>634</v>
      </c>
      <c r="B278" s="132" t="s">
        <v>635</v>
      </c>
    </row>
    <row r="279" spans="1:2" ht="20.100000000000001" customHeight="1">
      <c r="A279" s="165" t="s">
        <v>636</v>
      </c>
      <c r="B279" s="132" t="s">
        <v>637</v>
      </c>
    </row>
    <row r="280" spans="1:2" ht="20.100000000000001" customHeight="1">
      <c r="A280" s="165" t="s">
        <v>76</v>
      </c>
      <c r="B280" s="132" t="s">
        <v>638</v>
      </c>
    </row>
    <row r="281" spans="1:2" ht="20.100000000000001" customHeight="1">
      <c r="A281" s="163">
        <v>88</v>
      </c>
      <c r="B281" s="132" t="s">
        <v>639</v>
      </c>
    </row>
    <row r="282" spans="1:2" ht="20.100000000000001" customHeight="1">
      <c r="A282" s="164" t="s">
        <v>640</v>
      </c>
      <c r="B282" s="133" t="s">
        <v>641</v>
      </c>
    </row>
    <row r="283" spans="1:2" ht="20.100000000000001" customHeight="1">
      <c r="A283" s="163" t="s">
        <v>1</v>
      </c>
      <c r="B283" s="132" t="s">
        <v>642</v>
      </c>
    </row>
    <row r="284" spans="1:2" ht="20.100000000000001" customHeight="1">
      <c r="A284" s="163" t="s">
        <v>643</v>
      </c>
      <c r="B284" s="135" t="s">
        <v>644</v>
      </c>
    </row>
    <row r="285" spans="1:2" ht="20.100000000000001" customHeight="1">
      <c r="A285" s="163">
        <v>89</v>
      </c>
      <c r="B285" s="132" t="s">
        <v>645</v>
      </c>
    </row>
    <row r="286" spans="1:2" ht="20.100000000000001" customHeight="1">
      <c r="A286" s="163">
        <v>90</v>
      </c>
      <c r="B286" s="132" t="s">
        <v>646</v>
      </c>
    </row>
    <row r="287" spans="1:2" ht="20.100000000000001" customHeight="1">
      <c r="A287" s="165" t="s">
        <v>647</v>
      </c>
      <c r="B287" s="132" t="s">
        <v>648</v>
      </c>
    </row>
    <row r="288" spans="1:2" ht="20.100000000000001" customHeight="1">
      <c r="A288" s="165" t="s">
        <v>649</v>
      </c>
      <c r="B288" s="132" t="s">
        <v>650</v>
      </c>
    </row>
    <row r="289" spans="1:2" ht="20.100000000000001" customHeight="1">
      <c r="A289" s="163">
        <v>92</v>
      </c>
      <c r="B289" s="132" t="s">
        <v>130</v>
      </c>
    </row>
    <row r="290" spans="1:2" ht="20.100000000000001" customHeight="1">
      <c r="A290" s="163">
        <v>93</v>
      </c>
      <c r="B290" s="132" t="s">
        <v>651</v>
      </c>
    </row>
    <row r="291" spans="1:2" ht="20.100000000000001" customHeight="1">
      <c r="A291" s="163">
        <v>94</v>
      </c>
      <c r="B291" s="132" t="s">
        <v>652</v>
      </c>
    </row>
    <row r="292" spans="1:2" ht="20.100000000000001" customHeight="1">
      <c r="A292" s="165" t="s">
        <v>11</v>
      </c>
      <c r="B292" s="132" t="s">
        <v>653</v>
      </c>
    </row>
    <row r="293" spans="1:2" ht="20.100000000000001" customHeight="1">
      <c r="A293" s="165" t="s">
        <v>654</v>
      </c>
      <c r="B293" s="132" t="s">
        <v>655</v>
      </c>
    </row>
    <row r="294" spans="1:2" ht="20.100000000000001" customHeight="1">
      <c r="A294" s="165" t="s">
        <v>656</v>
      </c>
      <c r="B294" s="132" t="s">
        <v>657</v>
      </c>
    </row>
    <row r="295" spans="1:2" ht="20.100000000000001" customHeight="1">
      <c r="A295" s="165" t="s">
        <v>658</v>
      </c>
      <c r="B295" s="132" t="s">
        <v>659</v>
      </c>
    </row>
    <row r="296" spans="1:2" ht="20.100000000000001" customHeight="1">
      <c r="A296" s="163">
        <v>96</v>
      </c>
      <c r="B296" s="132" t="s">
        <v>660</v>
      </c>
    </row>
    <row r="297" spans="1:2" ht="20.100000000000001" customHeight="1">
      <c r="A297" s="163">
        <v>97</v>
      </c>
      <c r="B297" s="132" t="s">
        <v>661</v>
      </c>
    </row>
    <row r="298" spans="1:2" ht="20.100000000000001" customHeight="1">
      <c r="A298" s="163">
        <v>98</v>
      </c>
      <c r="B298" s="132" t="s">
        <v>662</v>
      </c>
    </row>
    <row r="299" spans="1:2" ht="20.100000000000001" customHeight="1">
      <c r="A299" s="163">
        <v>99</v>
      </c>
      <c r="B299" s="132" t="s">
        <v>663</v>
      </c>
    </row>
    <row r="300" spans="1:2" ht="20.100000000000001" customHeight="1">
      <c r="A300" s="165" t="s">
        <v>664</v>
      </c>
      <c r="B300" s="132" t="s">
        <v>665</v>
      </c>
    </row>
    <row r="301" spans="1:2" ht="20.100000000000001" customHeight="1">
      <c r="A301" s="165" t="s">
        <v>666</v>
      </c>
      <c r="B301" s="132" t="s">
        <v>667</v>
      </c>
    </row>
    <row r="302" spans="1:2" ht="20.100000000000001" customHeight="1">
      <c r="A302" s="165" t="s">
        <v>668</v>
      </c>
      <c r="B302" s="132" t="s">
        <v>669</v>
      </c>
    </row>
    <row r="303" spans="1:2" ht="20.100000000000001" customHeight="1">
      <c r="A303" s="165" t="s">
        <v>670</v>
      </c>
      <c r="B303" s="132" t="s">
        <v>671</v>
      </c>
    </row>
    <row r="304" spans="1:2" ht="20.100000000000001" customHeight="1">
      <c r="A304" s="165" t="s">
        <v>59</v>
      </c>
      <c r="B304" s="132" t="s">
        <v>672</v>
      </c>
    </row>
    <row r="305" spans="1:2" ht="20.100000000000001" customHeight="1">
      <c r="A305" s="165" t="s">
        <v>33</v>
      </c>
      <c r="B305" s="132" t="s">
        <v>673</v>
      </c>
    </row>
    <row r="306" spans="1:2" ht="20.100000000000001" customHeight="1">
      <c r="A306" s="163">
        <v>101</v>
      </c>
      <c r="B306" s="132" t="s">
        <v>674</v>
      </c>
    </row>
    <row r="307" spans="1:2" ht="20.100000000000001" customHeight="1">
      <c r="A307" s="163">
        <v>102</v>
      </c>
      <c r="B307" s="132" t="s">
        <v>675</v>
      </c>
    </row>
    <row r="308" spans="1:2" ht="20.100000000000001" customHeight="1">
      <c r="A308" s="165" t="s">
        <v>676</v>
      </c>
      <c r="B308" s="132" t="s">
        <v>677</v>
      </c>
    </row>
    <row r="309" spans="1:2" ht="20.100000000000001" customHeight="1">
      <c r="A309" s="165" t="s">
        <v>678</v>
      </c>
      <c r="B309" s="132" t="s">
        <v>679</v>
      </c>
    </row>
    <row r="310" spans="1:2" ht="20.100000000000001" customHeight="1">
      <c r="A310" s="165" t="s">
        <v>680</v>
      </c>
      <c r="B310" s="132" t="s">
        <v>681</v>
      </c>
    </row>
    <row r="311" spans="1:2" ht="20.100000000000001" customHeight="1">
      <c r="A311" s="165" t="s">
        <v>682</v>
      </c>
      <c r="B311" s="132" t="s">
        <v>683</v>
      </c>
    </row>
    <row r="312" spans="1:2" ht="20.100000000000001" customHeight="1">
      <c r="A312" s="163">
        <v>104</v>
      </c>
      <c r="B312" s="132" t="s">
        <v>684</v>
      </c>
    </row>
    <row r="313" spans="1:2" ht="20.100000000000001" customHeight="1">
      <c r="A313" s="163">
        <v>105</v>
      </c>
      <c r="B313" s="132" t="s">
        <v>685</v>
      </c>
    </row>
    <row r="314" spans="1:2" ht="20.100000000000001" customHeight="1">
      <c r="A314" s="163">
        <v>106</v>
      </c>
      <c r="B314" s="132" t="s">
        <v>686</v>
      </c>
    </row>
    <row r="315" spans="1:2" ht="20.100000000000001" customHeight="1">
      <c r="A315" s="167">
        <v>107</v>
      </c>
      <c r="B315" s="136" t="s">
        <v>687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topLeftCell="A4" workbookViewId="0">
      <selection activeCell="A11" sqref="A11:P1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786" t="s">
        <v>789</v>
      </c>
      <c r="B1" s="786"/>
      <c r="C1" s="786"/>
      <c r="D1" s="786"/>
    </row>
    <row r="2" spans="1:4" ht="24">
      <c r="A2" s="240"/>
      <c r="B2" s="241"/>
      <c r="C2" s="242"/>
      <c r="D2" s="243"/>
    </row>
    <row r="3" spans="1:4" ht="23.25">
      <c r="A3" s="244" t="s">
        <v>790</v>
      </c>
      <c r="B3" s="245" t="s">
        <v>791</v>
      </c>
      <c r="C3" s="246"/>
      <c r="D3" s="247"/>
    </row>
    <row r="4" spans="1:4" ht="24">
      <c r="A4" s="248"/>
      <c r="B4" s="249" t="s">
        <v>203</v>
      </c>
      <c r="C4" s="250"/>
      <c r="D4" s="251" t="s">
        <v>792</v>
      </c>
    </row>
    <row r="5" spans="1:4" ht="24">
      <c r="A5" s="252"/>
      <c r="B5" s="253">
        <v>1</v>
      </c>
      <c r="C5" s="254"/>
      <c r="D5" s="255" t="s">
        <v>793</v>
      </c>
    </row>
    <row r="6" spans="1:4" ht="24">
      <c r="A6" s="252"/>
      <c r="B6" s="253">
        <v>2</v>
      </c>
      <c r="C6" s="254"/>
      <c r="D6" s="255" t="s">
        <v>794</v>
      </c>
    </row>
    <row r="7" spans="1:4" ht="24">
      <c r="A7" s="252"/>
      <c r="B7" s="253">
        <v>9</v>
      </c>
      <c r="C7" s="254"/>
      <c r="D7" s="255" t="s">
        <v>795</v>
      </c>
    </row>
    <row r="8" spans="1:4" ht="22.5">
      <c r="A8" s="256" t="s">
        <v>796</v>
      </c>
      <c r="B8" s="245" t="s">
        <v>797</v>
      </c>
      <c r="C8" s="246"/>
      <c r="D8" s="247"/>
    </row>
    <row r="9" spans="1:4" ht="24">
      <c r="A9" s="257"/>
      <c r="B9" s="249" t="s">
        <v>203</v>
      </c>
      <c r="C9" s="250"/>
      <c r="D9" s="251" t="s">
        <v>792</v>
      </c>
    </row>
    <row r="10" spans="1:4" ht="24">
      <c r="A10" s="252"/>
      <c r="B10" s="253">
        <v>4</v>
      </c>
      <c r="C10" s="254"/>
      <c r="D10" s="255" t="s">
        <v>798</v>
      </c>
    </row>
    <row r="11" spans="1:4" ht="24">
      <c r="A11" s="252"/>
      <c r="B11" s="253">
        <v>5</v>
      </c>
      <c r="C11" s="254"/>
      <c r="D11" s="255" t="s">
        <v>799</v>
      </c>
    </row>
    <row r="12" spans="1:4" ht="24">
      <c r="A12" s="252"/>
      <c r="B12" s="253">
        <v>6</v>
      </c>
      <c r="C12" s="254"/>
      <c r="D12" s="255" t="s">
        <v>800</v>
      </c>
    </row>
    <row r="13" spans="1:4" ht="24">
      <c r="A13" s="252"/>
      <c r="B13" s="253">
        <v>7</v>
      </c>
      <c r="C13" s="254"/>
      <c r="D13" s="255" t="s">
        <v>801</v>
      </c>
    </row>
    <row r="14" spans="1:4" ht="24">
      <c r="A14" s="252"/>
      <c r="B14" s="253">
        <v>8</v>
      </c>
      <c r="C14" s="254"/>
      <c r="D14" s="255" t="s">
        <v>802</v>
      </c>
    </row>
    <row r="15" spans="1:4" ht="24">
      <c r="A15" s="252"/>
      <c r="B15" s="253">
        <v>10</v>
      </c>
      <c r="C15" s="254"/>
      <c r="D15" s="255" t="s">
        <v>803</v>
      </c>
    </row>
    <row r="16" spans="1:4" ht="24">
      <c r="A16" s="252"/>
      <c r="B16" s="253">
        <v>11</v>
      </c>
      <c r="C16" s="254"/>
      <c r="D16" s="255" t="s">
        <v>804</v>
      </c>
    </row>
    <row r="17" spans="1:4" ht="24">
      <c r="A17" s="252"/>
      <c r="B17" s="253">
        <v>12</v>
      </c>
      <c r="C17" s="254"/>
      <c r="D17" s="255" t="s">
        <v>805</v>
      </c>
    </row>
    <row r="18" spans="1:4" ht="24">
      <c r="A18" s="252"/>
      <c r="B18" s="253">
        <v>13</v>
      </c>
      <c r="C18" s="254"/>
      <c r="D18" s="255" t="s">
        <v>806</v>
      </c>
    </row>
    <row r="19" spans="1:4" ht="24">
      <c r="A19" s="252"/>
      <c r="B19" s="253">
        <v>14</v>
      </c>
      <c r="C19" s="254"/>
      <c r="D19" s="255" t="s">
        <v>807</v>
      </c>
    </row>
    <row r="20" spans="1:4" ht="24">
      <c r="A20" s="252"/>
      <c r="B20" s="253">
        <v>15</v>
      </c>
      <c r="C20" s="254"/>
      <c r="D20" s="255" t="s">
        <v>808</v>
      </c>
    </row>
    <row r="21" spans="1:4" ht="22.5">
      <c r="A21" s="256" t="s">
        <v>809</v>
      </c>
      <c r="B21" s="258" t="s">
        <v>810</v>
      </c>
      <c r="C21" s="246"/>
      <c r="D21" s="247"/>
    </row>
    <row r="22" spans="1:4" ht="24">
      <c r="A22" s="257"/>
      <c r="B22" s="249" t="s">
        <v>203</v>
      </c>
      <c r="C22" s="250"/>
      <c r="D22" s="251" t="s">
        <v>792</v>
      </c>
    </row>
    <row r="23" spans="1:4" ht="24">
      <c r="A23" s="252"/>
      <c r="B23" s="253">
        <v>16</v>
      </c>
      <c r="C23" s="254"/>
      <c r="D23" s="255" t="s">
        <v>811</v>
      </c>
    </row>
    <row r="24" spans="1:4" ht="24">
      <c r="A24" s="252"/>
      <c r="B24" s="253">
        <v>17</v>
      </c>
      <c r="C24" s="254"/>
      <c r="D24" s="255" t="s">
        <v>812</v>
      </c>
    </row>
    <row r="25" spans="1:4" ht="24">
      <c r="A25" s="252"/>
      <c r="B25" s="253">
        <v>18</v>
      </c>
      <c r="C25" s="254"/>
      <c r="D25" s="255" t="s">
        <v>813</v>
      </c>
    </row>
    <row r="26" spans="1:4" ht="24">
      <c r="A26" s="252"/>
      <c r="B26" s="253">
        <v>19</v>
      </c>
      <c r="C26" s="254"/>
      <c r="D26" s="255" t="s">
        <v>814</v>
      </c>
    </row>
    <row r="27" spans="1:4" ht="24">
      <c r="A27" s="252"/>
      <c r="B27" s="253">
        <v>20</v>
      </c>
      <c r="C27" s="254"/>
      <c r="D27" s="255" t="s">
        <v>815</v>
      </c>
    </row>
    <row r="28" spans="1:4" ht="22.5">
      <c r="A28" s="256" t="s">
        <v>816</v>
      </c>
      <c r="B28" s="246" t="s">
        <v>817</v>
      </c>
      <c r="C28" s="246"/>
      <c r="D28" s="247"/>
    </row>
    <row r="29" spans="1:4" ht="24">
      <c r="A29" s="259"/>
      <c r="B29" s="249" t="s">
        <v>203</v>
      </c>
      <c r="C29" s="250"/>
      <c r="D29" s="251" t="s">
        <v>792</v>
      </c>
    </row>
    <row r="30" spans="1:4" ht="24">
      <c r="A30" s="252"/>
      <c r="B30" s="253">
        <v>22</v>
      </c>
      <c r="C30" s="254"/>
      <c r="D30" s="255" t="s">
        <v>818</v>
      </c>
    </row>
    <row r="31" spans="1:4" ht="24">
      <c r="A31" s="252"/>
      <c r="B31" s="253">
        <v>23</v>
      </c>
      <c r="C31" s="254"/>
      <c r="D31" s="255" t="s">
        <v>819</v>
      </c>
    </row>
    <row r="32" spans="1:4" ht="24">
      <c r="A32" s="252"/>
      <c r="B32" s="253">
        <v>24</v>
      </c>
      <c r="C32" s="254"/>
      <c r="D32" s="255" t="s">
        <v>820</v>
      </c>
    </row>
    <row r="33" spans="1:4" ht="24">
      <c r="A33" s="252"/>
      <c r="B33" s="253">
        <v>25</v>
      </c>
      <c r="C33" s="254"/>
      <c r="D33" s="255" t="s">
        <v>821</v>
      </c>
    </row>
    <row r="34" spans="1:4" ht="24">
      <c r="A34" s="252"/>
      <c r="B34" s="253">
        <v>26</v>
      </c>
      <c r="C34" s="254"/>
      <c r="D34" s="255" t="s">
        <v>822</v>
      </c>
    </row>
    <row r="35" spans="1:4" ht="24">
      <c r="A35" s="252"/>
      <c r="B35" s="253">
        <v>27</v>
      </c>
      <c r="C35" s="254"/>
      <c r="D35" s="255" t="s">
        <v>823</v>
      </c>
    </row>
    <row r="36" spans="1:4" ht="22.5">
      <c r="A36" s="256" t="s">
        <v>824</v>
      </c>
      <c r="B36" s="246" t="s">
        <v>825</v>
      </c>
      <c r="C36" s="246"/>
      <c r="D36" s="247"/>
    </row>
    <row r="37" spans="1:4" ht="24">
      <c r="A37" s="259"/>
      <c r="B37" s="249" t="s">
        <v>203</v>
      </c>
      <c r="C37" s="250"/>
      <c r="D37" s="251" t="s">
        <v>792</v>
      </c>
    </row>
    <row r="38" spans="1:4" ht="24">
      <c r="A38" s="252"/>
      <c r="B38" s="253">
        <v>28</v>
      </c>
      <c r="C38" s="254"/>
      <c r="D38" s="255" t="s">
        <v>826</v>
      </c>
    </row>
    <row r="39" spans="1:4" ht="22.5">
      <c r="A39" s="258">
        <v>6</v>
      </c>
      <c r="B39" s="245" t="s">
        <v>827</v>
      </c>
      <c r="C39" s="246"/>
      <c r="D39" s="247"/>
    </row>
    <row r="40" spans="1:4" ht="24">
      <c r="A40" s="260"/>
      <c r="B40" s="249" t="s">
        <v>203</v>
      </c>
      <c r="C40" s="250"/>
      <c r="D40" s="251" t="s">
        <v>792</v>
      </c>
    </row>
    <row r="41" spans="1:4" ht="24">
      <c r="A41" s="252"/>
      <c r="B41" s="253">
        <v>29</v>
      </c>
      <c r="C41" s="254"/>
      <c r="D41" s="255" t="s">
        <v>828</v>
      </c>
    </row>
    <row r="42" spans="1:4" ht="24">
      <c r="A42" s="252"/>
      <c r="B42" s="253">
        <v>30</v>
      </c>
      <c r="C42" s="254"/>
      <c r="D42" s="255" t="s">
        <v>829</v>
      </c>
    </row>
    <row r="43" spans="1:4" ht="24">
      <c r="A43" s="252"/>
      <c r="B43" s="253">
        <v>31</v>
      </c>
      <c r="C43" s="254"/>
      <c r="D43" s="255" t="s">
        <v>830</v>
      </c>
    </row>
    <row r="44" spans="1:4" ht="24">
      <c r="A44" s="252"/>
      <c r="B44" s="253">
        <v>32</v>
      </c>
      <c r="C44" s="254"/>
      <c r="D44" s="255" t="s">
        <v>831</v>
      </c>
    </row>
    <row r="45" spans="1:4" ht="24">
      <c r="A45" s="252"/>
      <c r="B45" s="253">
        <v>33</v>
      </c>
      <c r="C45" s="254"/>
      <c r="D45" s="255" t="s">
        <v>832</v>
      </c>
    </row>
    <row r="46" spans="1:4" ht="22.5">
      <c r="A46" s="256" t="s">
        <v>833</v>
      </c>
      <c r="B46" s="246" t="s">
        <v>834</v>
      </c>
      <c r="C46" s="246"/>
      <c r="D46" s="247"/>
    </row>
    <row r="47" spans="1:4" ht="24">
      <c r="A47" s="252"/>
      <c r="B47" s="249" t="s">
        <v>203</v>
      </c>
      <c r="C47" s="250"/>
      <c r="D47" s="251" t="s">
        <v>792</v>
      </c>
    </row>
    <row r="48" spans="1:4" ht="24">
      <c r="A48" s="252"/>
      <c r="B48" s="253">
        <v>34</v>
      </c>
      <c r="C48" s="254"/>
      <c r="D48" s="255" t="s">
        <v>835</v>
      </c>
    </row>
    <row r="49" spans="1:4" ht="24">
      <c r="A49" s="252"/>
      <c r="B49" s="253">
        <v>35</v>
      </c>
      <c r="C49" s="254"/>
      <c r="D49" s="255" t="s">
        <v>836</v>
      </c>
    </row>
    <row r="50" spans="1:4" ht="24">
      <c r="A50" s="252"/>
      <c r="B50" s="253">
        <v>36</v>
      </c>
      <c r="C50" s="254"/>
      <c r="D50" s="255" t="s">
        <v>837</v>
      </c>
    </row>
    <row r="51" spans="1:4" ht="22.5">
      <c r="A51" s="256" t="s">
        <v>838</v>
      </c>
      <c r="B51" s="246" t="s">
        <v>839</v>
      </c>
      <c r="C51" s="246"/>
      <c r="D51" s="247"/>
    </row>
    <row r="52" spans="1:4" ht="24">
      <c r="A52" s="252"/>
      <c r="B52" s="249" t="s">
        <v>203</v>
      </c>
      <c r="C52" s="250"/>
      <c r="D52" s="251" t="s">
        <v>792</v>
      </c>
    </row>
    <row r="53" spans="1:4" ht="24">
      <c r="A53" s="252"/>
      <c r="B53" s="249">
        <v>37</v>
      </c>
      <c r="C53" s="250"/>
      <c r="D53" s="255" t="s">
        <v>840</v>
      </c>
    </row>
    <row r="54" spans="1:4" ht="22.5">
      <c r="A54" s="256" t="s">
        <v>841</v>
      </c>
      <c r="B54" s="246" t="s">
        <v>842</v>
      </c>
      <c r="C54" s="246"/>
      <c r="D54" s="247"/>
    </row>
    <row r="55" spans="1:4" ht="24">
      <c r="A55" s="252"/>
      <c r="B55" s="249" t="s">
        <v>203</v>
      </c>
      <c r="C55" s="250"/>
      <c r="D55" s="251" t="s">
        <v>792</v>
      </c>
    </row>
    <row r="56" spans="1:4" ht="24">
      <c r="A56" s="252"/>
      <c r="B56" s="253">
        <v>38</v>
      </c>
      <c r="C56" s="254"/>
      <c r="D56" s="255" t="s">
        <v>843</v>
      </c>
    </row>
    <row r="57" spans="1:4" ht="24">
      <c r="A57" s="252"/>
      <c r="B57" s="253">
        <v>39</v>
      </c>
      <c r="C57" s="254"/>
      <c r="D57" s="255" t="s">
        <v>844</v>
      </c>
    </row>
    <row r="58" spans="1:4" ht="24">
      <c r="A58" s="252"/>
      <c r="B58" s="253">
        <v>40</v>
      </c>
      <c r="C58" s="254"/>
      <c r="D58" s="255" t="s">
        <v>845</v>
      </c>
    </row>
    <row r="59" spans="1:4" ht="22.5">
      <c r="A59" s="256" t="s">
        <v>846</v>
      </c>
      <c r="B59" s="246" t="s">
        <v>847</v>
      </c>
      <c r="C59" s="246"/>
      <c r="D59" s="247"/>
    </row>
    <row r="60" spans="1:4" ht="24">
      <c r="A60" s="259"/>
      <c r="B60" s="249" t="s">
        <v>203</v>
      </c>
      <c r="C60" s="250"/>
      <c r="D60" s="251" t="s">
        <v>792</v>
      </c>
    </row>
    <row r="61" spans="1:4" ht="24">
      <c r="A61" s="252"/>
      <c r="B61" s="253">
        <v>41</v>
      </c>
      <c r="C61" s="254"/>
      <c r="D61" s="255" t="s">
        <v>848</v>
      </c>
    </row>
    <row r="62" spans="1:4" ht="22.5">
      <c r="A62" s="256" t="s">
        <v>849</v>
      </c>
      <c r="B62" s="246" t="s">
        <v>850</v>
      </c>
      <c r="C62" s="246"/>
      <c r="D62" s="247"/>
    </row>
    <row r="63" spans="1:4" ht="24">
      <c r="A63" s="259"/>
      <c r="B63" s="249" t="s">
        <v>203</v>
      </c>
      <c r="C63" s="250"/>
      <c r="D63" s="251" t="s">
        <v>792</v>
      </c>
    </row>
    <row r="64" spans="1:4" ht="24">
      <c r="A64" s="252"/>
      <c r="B64" s="253">
        <v>42</v>
      </c>
      <c r="C64" s="254"/>
      <c r="D64" s="255" t="s">
        <v>851</v>
      </c>
    </row>
    <row r="65" spans="1:4" ht="24">
      <c r="A65" s="252"/>
      <c r="B65" s="253">
        <v>43</v>
      </c>
      <c r="C65" s="254"/>
      <c r="D65" s="255" t="s">
        <v>852</v>
      </c>
    </row>
    <row r="66" spans="1:4" ht="24">
      <c r="A66" s="252"/>
      <c r="B66" s="253">
        <v>44</v>
      </c>
      <c r="C66" s="254"/>
      <c r="D66" s="255" t="s">
        <v>853</v>
      </c>
    </row>
    <row r="67" spans="1:4" ht="24">
      <c r="A67" s="252"/>
      <c r="B67" s="253">
        <v>45</v>
      </c>
      <c r="C67" s="254"/>
      <c r="D67" s="255" t="s">
        <v>854</v>
      </c>
    </row>
    <row r="68" spans="1:4" ht="24">
      <c r="A68" s="252"/>
      <c r="B68" s="253">
        <v>46</v>
      </c>
      <c r="C68" s="254"/>
      <c r="D68" s="255" t="s">
        <v>855</v>
      </c>
    </row>
    <row r="69" spans="1:4" ht="24">
      <c r="A69" s="252"/>
      <c r="B69" s="253">
        <v>47</v>
      </c>
      <c r="C69" s="254"/>
      <c r="D69" s="255" t="s">
        <v>856</v>
      </c>
    </row>
    <row r="70" spans="1:4" ht="24">
      <c r="A70" s="252"/>
      <c r="B70" s="253">
        <v>48</v>
      </c>
      <c r="C70" s="254"/>
      <c r="D70" s="255" t="s">
        <v>857</v>
      </c>
    </row>
    <row r="71" spans="1:4" ht="22.5">
      <c r="A71" s="256" t="s">
        <v>858</v>
      </c>
      <c r="B71" s="246" t="s">
        <v>859</v>
      </c>
      <c r="C71" s="246"/>
      <c r="D71" s="247"/>
    </row>
    <row r="72" spans="1:4" ht="24">
      <c r="A72" s="259"/>
      <c r="B72" s="249" t="s">
        <v>203</v>
      </c>
      <c r="C72" s="250"/>
      <c r="D72" s="251" t="s">
        <v>792</v>
      </c>
    </row>
    <row r="73" spans="1:4" ht="24">
      <c r="A73" s="252"/>
      <c r="B73" s="253">
        <v>49</v>
      </c>
      <c r="C73" s="254"/>
      <c r="D73" s="255" t="s">
        <v>860</v>
      </c>
    </row>
    <row r="74" spans="1:4" ht="24">
      <c r="A74" s="252"/>
      <c r="B74" s="253">
        <v>50</v>
      </c>
      <c r="C74" s="254"/>
      <c r="D74" s="255" t="s">
        <v>861</v>
      </c>
    </row>
    <row r="75" spans="1:4" ht="22.5">
      <c r="A75" s="256" t="s">
        <v>862</v>
      </c>
      <c r="B75" s="246" t="s">
        <v>863</v>
      </c>
      <c r="C75" s="246"/>
      <c r="D75" s="247"/>
    </row>
    <row r="76" spans="1:4" ht="24">
      <c r="A76" s="252"/>
      <c r="B76" s="249" t="s">
        <v>203</v>
      </c>
      <c r="C76" s="250"/>
      <c r="D76" s="251" t="s">
        <v>792</v>
      </c>
    </row>
    <row r="77" spans="1:4" ht="24">
      <c r="A77" s="252"/>
      <c r="B77" s="253">
        <v>51</v>
      </c>
      <c r="C77" s="254"/>
      <c r="D77" s="261" t="s">
        <v>864</v>
      </c>
    </row>
    <row r="78" spans="1:4" ht="24">
      <c r="A78" s="252"/>
      <c r="B78" s="253">
        <v>52</v>
      </c>
      <c r="C78" s="254"/>
      <c r="D78" s="255" t="s">
        <v>865</v>
      </c>
    </row>
    <row r="79" spans="1:4" ht="22.5">
      <c r="A79" s="256" t="s">
        <v>866</v>
      </c>
      <c r="B79" s="246" t="s">
        <v>867</v>
      </c>
      <c r="C79" s="246"/>
      <c r="D79" s="247"/>
    </row>
    <row r="80" spans="1:4" ht="24">
      <c r="A80" s="252"/>
      <c r="B80" s="249" t="s">
        <v>203</v>
      </c>
      <c r="C80" s="250"/>
      <c r="D80" s="251" t="s">
        <v>792</v>
      </c>
    </row>
    <row r="81" spans="1:4" ht="24">
      <c r="A81" s="252"/>
      <c r="B81" s="253">
        <v>53</v>
      </c>
      <c r="C81" s="254"/>
      <c r="D81" s="255" t="s">
        <v>786</v>
      </c>
    </row>
    <row r="82" spans="1:4" ht="22.5">
      <c r="A82" s="256" t="s">
        <v>868</v>
      </c>
      <c r="B82" s="246" t="s">
        <v>869</v>
      </c>
      <c r="C82" s="246"/>
      <c r="D82" s="247"/>
    </row>
    <row r="83" spans="1:4" ht="24">
      <c r="A83" s="252"/>
      <c r="B83" s="249" t="s">
        <v>203</v>
      </c>
      <c r="C83" s="250"/>
      <c r="D83" s="251" t="s">
        <v>792</v>
      </c>
    </row>
    <row r="84" spans="1:4" ht="24">
      <c r="A84" s="252"/>
      <c r="B84" s="253">
        <v>54</v>
      </c>
      <c r="C84" s="254"/>
      <c r="D84" s="255" t="s">
        <v>870</v>
      </c>
    </row>
    <row r="85" spans="1:4" ht="24">
      <c r="A85" s="252"/>
      <c r="B85" s="253">
        <v>55</v>
      </c>
      <c r="C85" s="254"/>
      <c r="D85" s="255" t="s">
        <v>871</v>
      </c>
    </row>
    <row r="86" spans="1:4" ht="24">
      <c r="A86" s="252"/>
      <c r="B86" s="253">
        <v>56</v>
      </c>
      <c r="C86" s="254"/>
      <c r="D86" s="255" t="s">
        <v>872</v>
      </c>
    </row>
    <row r="87" spans="1:4" ht="24">
      <c r="A87" s="252"/>
      <c r="B87" s="253">
        <v>57</v>
      </c>
      <c r="C87" s="254"/>
      <c r="D87" s="255" t="s">
        <v>873</v>
      </c>
    </row>
    <row r="88" spans="1:4" ht="24">
      <c r="A88" s="252"/>
      <c r="B88" s="253">
        <v>58</v>
      </c>
      <c r="C88" s="254"/>
      <c r="D88" s="255" t="s">
        <v>874</v>
      </c>
    </row>
    <row r="89" spans="1:4" ht="22.5">
      <c r="A89" s="256" t="s">
        <v>875</v>
      </c>
      <c r="B89" s="246" t="s">
        <v>876</v>
      </c>
      <c r="C89" s="246"/>
      <c r="D89" s="247"/>
    </row>
    <row r="90" spans="1:4" ht="24">
      <c r="A90" s="252"/>
      <c r="B90" s="249" t="s">
        <v>203</v>
      </c>
      <c r="C90" s="250"/>
      <c r="D90" s="251" t="s">
        <v>792</v>
      </c>
    </row>
    <row r="91" spans="1:4" ht="24">
      <c r="A91" s="252"/>
      <c r="B91" s="253">
        <v>59</v>
      </c>
      <c r="C91" s="254"/>
      <c r="D91" s="255" t="s">
        <v>877</v>
      </c>
    </row>
    <row r="92" spans="1:4" ht="24">
      <c r="A92" s="252"/>
      <c r="B92" s="253">
        <v>60</v>
      </c>
      <c r="C92" s="254"/>
      <c r="D92" s="261" t="s">
        <v>878</v>
      </c>
    </row>
    <row r="93" spans="1:4" ht="22.5">
      <c r="A93" s="256" t="s">
        <v>784</v>
      </c>
      <c r="B93" s="246" t="s">
        <v>879</v>
      </c>
      <c r="C93" s="246"/>
      <c r="D93" s="262"/>
    </row>
    <row r="94" spans="1:4" ht="24">
      <c r="A94" s="252"/>
      <c r="B94" s="249" t="s">
        <v>203</v>
      </c>
      <c r="C94" s="250"/>
      <c r="D94" s="251" t="s">
        <v>792</v>
      </c>
    </row>
    <row r="95" spans="1:4" ht="24">
      <c r="A95" s="252"/>
      <c r="B95" s="253">
        <v>61</v>
      </c>
      <c r="C95" s="254"/>
      <c r="D95" s="255" t="s">
        <v>880</v>
      </c>
    </row>
    <row r="96" spans="1:4" ht="24">
      <c r="A96" s="252"/>
      <c r="B96" s="253">
        <v>62</v>
      </c>
      <c r="C96" s="254"/>
      <c r="D96" s="261" t="s">
        <v>881</v>
      </c>
    </row>
    <row r="97" spans="1:4" ht="24">
      <c r="A97" s="252"/>
      <c r="B97" s="253">
        <v>63</v>
      </c>
      <c r="C97" s="254"/>
      <c r="D97" s="255" t="s">
        <v>882</v>
      </c>
    </row>
    <row r="98" spans="1:4" ht="24">
      <c r="A98" s="252"/>
      <c r="B98" s="253">
        <v>64</v>
      </c>
      <c r="C98" s="254"/>
      <c r="D98" s="261" t="s">
        <v>883</v>
      </c>
    </row>
    <row r="99" spans="1:4" ht="24">
      <c r="A99" s="252"/>
      <c r="B99" s="253">
        <v>104</v>
      </c>
      <c r="C99" s="254"/>
      <c r="D99" s="261" t="s">
        <v>884</v>
      </c>
    </row>
    <row r="100" spans="1:4" ht="22.5">
      <c r="A100" s="256" t="s">
        <v>885</v>
      </c>
      <c r="B100" s="246" t="s">
        <v>886</v>
      </c>
      <c r="C100" s="246"/>
      <c r="D100" s="247"/>
    </row>
    <row r="101" spans="1:4" ht="24">
      <c r="A101" s="252"/>
      <c r="B101" s="249" t="s">
        <v>203</v>
      </c>
      <c r="C101" s="250"/>
      <c r="D101" s="251" t="s">
        <v>792</v>
      </c>
    </row>
    <row r="102" spans="1:4" ht="24">
      <c r="A102" s="252"/>
      <c r="B102" s="253">
        <v>65</v>
      </c>
      <c r="C102" s="254"/>
      <c r="D102" s="261" t="s">
        <v>887</v>
      </c>
    </row>
    <row r="103" spans="1:4" ht="24">
      <c r="A103" s="252"/>
      <c r="B103" s="253">
        <v>66</v>
      </c>
      <c r="C103" s="254"/>
      <c r="D103" s="261" t="s">
        <v>888</v>
      </c>
    </row>
    <row r="104" spans="1:4" ht="24">
      <c r="A104" s="252"/>
      <c r="B104" s="253">
        <v>67</v>
      </c>
      <c r="C104" s="254"/>
      <c r="D104" s="261" t="s">
        <v>889</v>
      </c>
    </row>
    <row r="105" spans="1:4" ht="24">
      <c r="A105" s="252"/>
      <c r="B105" s="253">
        <v>68</v>
      </c>
      <c r="C105" s="254"/>
      <c r="D105" s="261" t="s">
        <v>890</v>
      </c>
    </row>
    <row r="106" spans="1:4" ht="24">
      <c r="A106" s="252"/>
      <c r="B106" s="253"/>
      <c r="C106" s="254"/>
      <c r="D106" s="261" t="s">
        <v>891</v>
      </c>
    </row>
    <row r="107" spans="1:4" ht="24">
      <c r="A107" s="252"/>
      <c r="B107" s="253">
        <v>69</v>
      </c>
      <c r="C107" s="254"/>
      <c r="D107" s="261" t="s">
        <v>892</v>
      </c>
    </row>
    <row r="108" spans="1:4" ht="24">
      <c r="A108" s="252"/>
      <c r="B108" s="253"/>
      <c r="C108" s="254"/>
      <c r="D108" s="261" t="s">
        <v>893</v>
      </c>
    </row>
    <row r="109" spans="1:4" ht="24">
      <c r="A109" s="252"/>
      <c r="B109" s="253">
        <v>70</v>
      </c>
      <c r="C109" s="254"/>
      <c r="D109" s="261" t="s">
        <v>894</v>
      </c>
    </row>
    <row r="110" spans="1:4" ht="24">
      <c r="A110" s="252"/>
      <c r="B110" s="253"/>
      <c r="C110" s="254"/>
      <c r="D110" s="261" t="s">
        <v>895</v>
      </c>
    </row>
    <row r="111" spans="1:4" ht="22.5">
      <c r="A111" s="256" t="s">
        <v>896</v>
      </c>
      <c r="B111" s="246" t="s">
        <v>897</v>
      </c>
      <c r="C111" s="246"/>
      <c r="D111" s="262"/>
    </row>
    <row r="112" spans="1:4" ht="24">
      <c r="A112" s="252"/>
      <c r="B112" s="249" t="s">
        <v>203</v>
      </c>
      <c r="C112" s="250"/>
      <c r="D112" s="251" t="s">
        <v>792</v>
      </c>
    </row>
    <row r="113" spans="1:4" ht="24">
      <c r="A113" s="252"/>
      <c r="B113" s="253">
        <v>71</v>
      </c>
      <c r="C113" s="254"/>
      <c r="D113" s="261" t="s">
        <v>898</v>
      </c>
    </row>
    <row r="114" spans="1:4" ht="24">
      <c r="A114" s="252"/>
      <c r="B114" s="253"/>
      <c r="C114" s="254"/>
      <c r="D114" s="261" t="s">
        <v>899</v>
      </c>
    </row>
    <row r="115" spans="1:4" ht="24">
      <c r="A115" s="252"/>
      <c r="B115" s="253">
        <v>72</v>
      </c>
      <c r="C115" s="254"/>
      <c r="D115" s="261" t="s">
        <v>900</v>
      </c>
    </row>
    <row r="116" spans="1:4" ht="24">
      <c r="A116" s="252"/>
      <c r="B116" s="253"/>
      <c r="C116" s="254"/>
      <c r="D116" s="261" t="s">
        <v>901</v>
      </c>
    </row>
    <row r="117" spans="1:4" ht="24">
      <c r="A117" s="252"/>
      <c r="B117" s="253">
        <v>73</v>
      </c>
      <c r="C117" s="254"/>
      <c r="D117" s="261" t="s">
        <v>902</v>
      </c>
    </row>
    <row r="118" spans="1:4" ht="24">
      <c r="A118" s="252"/>
      <c r="B118" s="253">
        <v>74</v>
      </c>
      <c r="C118" s="254"/>
      <c r="D118" s="261" t="s">
        <v>903</v>
      </c>
    </row>
    <row r="119" spans="1:4" ht="24">
      <c r="A119" s="252"/>
      <c r="B119" s="253">
        <v>107</v>
      </c>
      <c r="C119" s="254"/>
      <c r="D119" s="255" t="s">
        <v>904</v>
      </c>
    </row>
    <row r="120" spans="1:4" ht="24">
      <c r="A120" s="252"/>
      <c r="B120" s="253"/>
      <c r="C120" s="254"/>
      <c r="D120" s="255" t="s">
        <v>905</v>
      </c>
    </row>
    <row r="121" spans="1:4" ht="22.5">
      <c r="A121" s="256" t="s">
        <v>785</v>
      </c>
      <c r="B121" s="246" t="s">
        <v>906</v>
      </c>
      <c r="C121" s="246"/>
      <c r="D121" s="262"/>
    </row>
    <row r="122" spans="1:4" ht="24">
      <c r="A122" s="252"/>
      <c r="B122" s="249" t="s">
        <v>203</v>
      </c>
      <c r="C122" s="250"/>
      <c r="D122" s="251" t="s">
        <v>792</v>
      </c>
    </row>
    <row r="123" spans="1:4" ht="24">
      <c r="A123" s="252"/>
      <c r="B123" s="253">
        <v>75</v>
      </c>
      <c r="C123" s="254"/>
      <c r="D123" s="261" t="s">
        <v>907</v>
      </c>
    </row>
    <row r="124" spans="1:4" ht="24">
      <c r="A124" s="252"/>
      <c r="B124" s="253">
        <v>76</v>
      </c>
      <c r="C124" s="254"/>
      <c r="D124" s="261" t="s">
        <v>908</v>
      </c>
    </row>
    <row r="125" spans="1:4" ht="24">
      <c r="A125" s="252"/>
      <c r="B125" s="253">
        <v>77</v>
      </c>
      <c r="C125" s="254"/>
      <c r="D125" s="261" t="s">
        <v>909</v>
      </c>
    </row>
    <row r="126" spans="1:4" ht="24">
      <c r="A126" s="252"/>
      <c r="B126" s="253">
        <v>78</v>
      </c>
      <c r="C126" s="254"/>
      <c r="D126" s="261" t="s">
        <v>910</v>
      </c>
    </row>
    <row r="127" spans="1:4" ht="24">
      <c r="A127" s="252"/>
      <c r="B127" s="253">
        <v>79</v>
      </c>
      <c r="C127" s="254"/>
      <c r="D127" s="261" t="s">
        <v>911</v>
      </c>
    </row>
    <row r="128" spans="1:4" ht="24">
      <c r="A128" s="252"/>
      <c r="B128" s="253">
        <v>80</v>
      </c>
      <c r="C128" s="254"/>
      <c r="D128" s="261" t="s">
        <v>912</v>
      </c>
    </row>
    <row r="129" spans="1:4" ht="24">
      <c r="A129" s="252"/>
      <c r="B129" s="253"/>
      <c r="C129" s="254"/>
      <c r="D129" s="261" t="s">
        <v>913</v>
      </c>
    </row>
    <row r="130" spans="1:4" ht="24">
      <c r="A130" s="252"/>
      <c r="B130" s="253">
        <v>95</v>
      </c>
      <c r="C130" s="254"/>
      <c r="D130" s="261" t="s">
        <v>914</v>
      </c>
    </row>
    <row r="131" spans="1:4" ht="24">
      <c r="A131" s="252"/>
      <c r="B131" s="253"/>
      <c r="C131" s="254"/>
      <c r="D131" s="261" t="s">
        <v>915</v>
      </c>
    </row>
    <row r="132" spans="1:4" ht="22.5">
      <c r="A132" s="256" t="s">
        <v>916</v>
      </c>
      <c r="B132" s="245" t="s">
        <v>917</v>
      </c>
      <c r="C132" s="245"/>
      <c r="D132" s="263"/>
    </row>
    <row r="133" spans="1:4" ht="24">
      <c r="A133" s="252"/>
      <c r="B133" s="249" t="s">
        <v>203</v>
      </c>
      <c r="C133" s="250"/>
      <c r="D133" s="251" t="s">
        <v>792</v>
      </c>
    </row>
    <row r="134" spans="1:4" ht="24">
      <c r="A134" s="252"/>
      <c r="B134" s="253">
        <v>3</v>
      </c>
      <c r="C134" s="250"/>
      <c r="D134" s="261" t="s">
        <v>918</v>
      </c>
    </row>
    <row r="135" spans="1:4" ht="24">
      <c r="A135" s="252"/>
      <c r="B135" s="253">
        <v>21</v>
      </c>
      <c r="C135" s="250"/>
      <c r="D135" s="261" t="s">
        <v>919</v>
      </c>
    </row>
    <row r="136" spans="1:4" ht="24">
      <c r="A136" s="252"/>
      <c r="B136" s="253">
        <v>81</v>
      </c>
      <c r="C136" s="254"/>
      <c r="D136" s="261" t="s">
        <v>920</v>
      </c>
    </row>
    <row r="137" spans="1:4" ht="24">
      <c r="A137" s="252"/>
      <c r="B137" s="253">
        <v>82</v>
      </c>
      <c r="C137" s="254"/>
      <c r="D137" s="261" t="s">
        <v>921</v>
      </c>
    </row>
    <row r="138" spans="1:4" ht="24">
      <c r="A138" s="252"/>
      <c r="B138" s="253"/>
      <c r="C138" s="254"/>
      <c r="D138" s="261" t="s">
        <v>922</v>
      </c>
    </row>
    <row r="139" spans="1:4" ht="24">
      <c r="A139" s="252"/>
      <c r="B139" s="253">
        <v>83</v>
      </c>
      <c r="C139" s="254"/>
      <c r="D139" s="261" t="s">
        <v>614</v>
      </c>
    </row>
    <row r="140" spans="1:4" ht="24">
      <c r="A140" s="252"/>
      <c r="B140" s="253">
        <v>84</v>
      </c>
      <c r="C140" s="254"/>
      <c r="D140" s="255" t="s">
        <v>923</v>
      </c>
    </row>
    <row r="141" spans="1:4" ht="24">
      <c r="A141" s="252"/>
      <c r="B141" s="253">
        <v>85</v>
      </c>
      <c r="C141" s="254"/>
      <c r="D141" s="261" t="s">
        <v>924</v>
      </c>
    </row>
    <row r="142" spans="1:4" ht="24">
      <c r="A142" s="252"/>
      <c r="B142" s="253">
        <v>86</v>
      </c>
      <c r="C142" s="254"/>
      <c r="D142" s="261" t="s">
        <v>925</v>
      </c>
    </row>
    <row r="143" spans="1:4" ht="24">
      <c r="A143" s="252"/>
      <c r="B143" s="253"/>
      <c r="C143" s="254"/>
      <c r="D143" s="261" t="s">
        <v>926</v>
      </c>
    </row>
    <row r="144" spans="1:4" ht="24">
      <c r="A144" s="252"/>
      <c r="B144" s="253">
        <v>87</v>
      </c>
      <c r="C144" s="254"/>
      <c r="D144" s="261" t="s">
        <v>927</v>
      </c>
    </row>
    <row r="145" spans="1:4" ht="24">
      <c r="A145" s="252"/>
      <c r="B145" s="253">
        <v>88</v>
      </c>
      <c r="C145" s="254"/>
      <c r="D145" s="261" t="s">
        <v>928</v>
      </c>
    </row>
    <row r="146" spans="1:4" ht="24">
      <c r="A146" s="252"/>
      <c r="B146" s="253">
        <v>89</v>
      </c>
      <c r="C146" s="254"/>
      <c r="D146" s="261" t="s">
        <v>929</v>
      </c>
    </row>
    <row r="147" spans="1:4" ht="24">
      <c r="A147" s="252"/>
      <c r="B147" s="253">
        <v>90</v>
      </c>
      <c r="C147" s="254"/>
      <c r="D147" s="261" t="s">
        <v>930</v>
      </c>
    </row>
    <row r="148" spans="1:4" ht="24">
      <c r="A148" s="252"/>
      <c r="B148" s="253">
        <v>91</v>
      </c>
      <c r="C148" s="254"/>
      <c r="D148" s="261" t="s">
        <v>931</v>
      </c>
    </row>
    <row r="149" spans="1:4" ht="24">
      <c r="A149" s="252"/>
      <c r="B149" s="253">
        <v>92</v>
      </c>
      <c r="C149" s="254"/>
      <c r="D149" s="261" t="s">
        <v>788</v>
      </c>
    </row>
    <row r="150" spans="1:4" ht="24">
      <c r="A150" s="252"/>
      <c r="B150" s="253">
        <v>93</v>
      </c>
      <c r="C150" s="254"/>
      <c r="D150" s="261" t="s">
        <v>932</v>
      </c>
    </row>
    <row r="151" spans="1:4" ht="24">
      <c r="A151" s="252"/>
      <c r="B151" s="253">
        <v>94</v>
      </c>
      <c r="C151" s="254"/>
      <c r="D151" s="261" t="s">
        <v>933</v>
      </c>
    </row>
    <row r="152" spans="1:4" ht="24">
      <c r="A152" s="252"/>
      <c r="B152" s="249" t="s">
        <v>203</v>
      </c>
      <c r="C152" s="250"/>
      <c r="D152" s="251" t="s">
        <v>792</v>
      </c>
    </row>
    <row r="153" spans="1:4" ht="24">
      <c r="A153" s="252"/>
      <c r="B153" s="253">
        <v>96</v>
      </c>
      <c r="C153" s="254"/>
      <c r="D153" s="261" t="s">
        <v>934</v>
      </c>
    </row>
    <row r="154" spans="1:4" ht="24">
      <c r="A154" s="252"/>
      <c r="B154" s="253">
        <v>97</v>
      </c>
      <c r="C154" s="254"/>
      <c r="D154" s="261" t="s">
        <v>935</v>
      </c>
    </row>
    <row r="155" spans="1:4" ht="24">
      <c r="A155" s="252"/>
      <c r="B155" s="253">
        <v>98</v>
      </c>
      <c r="C155" s="254"/>
      <c r="D155" s="261" t="s">
        <v>936</v>
      </c>
    </row>
    <row r="156" spans="1:4" ht="24">
      <c r="A156" s="252"/>
      <c r="B156" s="253">
        <v>99</v>
      </c>
      <c r="C156" s="254"/>
      <c r="D156" s="264" t="s">
        <v>937</v>
      </c>
    </row>
    <row r="157" spans="1:4" ht="24">
      <c r="A157" s="252"/>
      <c r="B157" s="253"/>
      <c r="C157" s="254"/>
      <c r="D157" s="261" t="s">
        <v>938</v>
      </c>
    </row>
    <row r="158" spans="1:4" ht="24">
      <c r="A158" s="252"/>
      <c r="B158" s="253">
        <v>100</v>
      </c>
      <c r="C158" s="254"/>
      <c r="D158" s="261" t="s">
        <v>939</v>
      </c>
    </row>
    <row r="159" spans="1:4" ht="24">
      <c r="A159" s="252"/>
      <c r="B159" s="253">
        <v>101</v>
      </c>
      <c r="C159" s="254"/>
      <c r="D159" s="261" t="s">
        <v>940</v>
      </c>
    </row>
    <row r="160" spans="1:4" ht="24">
      <c r="A160" s="252"/>
      <c r="B160" s="253">
        <v>102</v>
      </c>
      <c r="C160" s="254"/>
      <c r="D160" s="261" t="s">
        <v>941</v>
      </c>
    </row>
    <row r="161" spans="1:4" ht="24">
      <c r="A161" s="252"/>
      <c r="B161" s="253">
        <v>103</v>
      </c>
      <c r="C161" s="254"/>
      <c r="D161" s="261" t="s">
        <v>942</v>
      </c>
    </row>
    <row r="162" spans="1:4" ht="24">
      <c r="A162" s="252"/>
      <c r="B162" s="253">
        <v>105</v>
      </c>
      <c r="C162" s="254"/>
      <c r="D162" s="255" t="s">
        <v>943</v>
      </c>
    </row>
    <row r="163" spans="1:4" ht="24">
      <c r="A163" s="252"/>
      <c r="B163" s="253">
        <v>106</v>
      </c>
      <c r="C163" s="254"/>
      <c r="D163" s="255" t="s">
        <v>944</v>
      </c>
    </row>
    <row r="164" spans="1:4" ht="24">
      <c r="A164" s="252"/>
      <c r="B164" s="253"/>
      <c r="C164" s="254"/>
      <c r="D164" s="255" t="s">
        <v>945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2"/>
  <sheetViews>
    <sheetView topLeftCell="A7" zoomScale="115" zoomScaleNormal="115" workbookViewId="0">
      <selection activeCell="A7" sqref="A7:P7"/>
    </sheetView>
  </sheetViews>
  <sheetFormatPr defaultColWidth="7" defaultRowHeight="21.95" customHeight="1"/>
  <cols>
    <col min="1" max="1" width="23.125" style="2" customWidth="1"/>
    <col min="2" max="2" width="5.75" style="238" customWidth="1"/>
    <col min="3" max="3" width="8.625" style="239" customWidth="1"/>
    <col min="4" max="7" width="7" style="238" bestFit="1" customWidth="1"/>
    <col min="8" max="8" width="10.375" style="239" customWidth="1"/>
    <col min="9" max="10" width="8.375" style="238" bestFit="1" customWidth="1"/>
    <col min="11" max="11" width="8.25" style="238" customWidth="1"/>
    <col min="12" max="12" width="8.25" style="238" bestFit="1" customWidth="1"/>
    <col min="13" max="13" width="12.75" style="239" customWidth="1"/>
    <col min="14" max="14" width="8.5" style="238" customWidth="1"/>
    <col min="15" max="15" width="8.125" style="238" customWidth="1"/>
    <col min="16" max="16" width="9.625" style="238" customWidth="1"/>
    <col min="17" max="17" width="10" style="1" bestFit="1" customWidth="1"/>
    <col min="18" max="79" width="7.625" style="1" customWidth="1"/>
    <col min="80" max="233" width="7" style="1"/>
    <col min="234" max="234" width="22.75" style="1" customWidth="1"/>
    <col min="235" max="235" width="5.875" style="1" customWidth="1"/>
    <col min="236" max="236" width="9.25" style="1" customWidth="1"/>
    <col min="237" max="237" width="5.625" style="1" customWidth="1"/>
    <col min="238" max="239" width="6.25" style="1" customWidth="1"/>
    <col min="240" max="240" width="6.875" style="1" customWidth="1"/>
    <col min="241" max="241" width="10.25" style="1" customWidth="1"/>
    <col min="242" max="242" width="7.125" style="1" customWidth="1"/>
    <col min="243" max="243" width="7.75" style="1" customWidth="1"/>
    <col min="244" max="244" width="8.625" style="1" customWidth="1"/>
    <col min="245" max="245" width="7.375" style="1" customWidth="1"/>
    <col min="246" max="246" width="13.375" style="1" customWidth="1"/>
    <col min="247" max="247" width="8.75" style="1" customWidth="1"/>
    <col min="248" max="248" width="8.125" style="1" customWidth="1"/>
    <col min="249" max="249" width="9.75" style="1" customWidth="1"/>
    <col min="250" max="335" width="7.625" style="1" customWidth="1"/>
    <col min="336" max="489" width="7" style="1"/>
    <col min="490" max="490" width="22.75" style="1" customWidth="1"/>
    <col min="491" max="491" width="5.875" style="1" customWidth="1"/>
    <col min="492" max="492" width="9.25" style="1" customWidth="1"/>
    <col min="493" max="493" width="5.625" style="1" customWidth="1"/>
    <col min="494" max="495" width="6.25" style="1" customWidth="1"/>
    <col min="496" max="496" width="6.875" style="1" customWidth="1"/>
    <col min="497" max="497" width="10.25" style="1" customWidth="1"/>
    <col min="498" max="498" width="7.125" style="1" customWidth="1"/>
    <col min="499" max="499" width="7.75" style="1" customWidth="1"/>
    <col min="500" max="500" width="8.625" style="1" customWidth="1"/>
    <col min="501" max="501" width="7.375" style="1" customWidth="1"/>
    <col min="502" max="502" width="13.375" style="1" customWidth="1"/>
    <col min="503" max="503" width="8.75" style="1" customWidth="1"/>
    <col min="504" max="504" width="8.125" style="1" customWidth="1"/>
    <col min="505" max="505" width="9.75" style="1" customWidth="1"/>
    <col min="506" max="591" width="7.625" style="1" customWidth="1"/>
    <col min="592" max="745" width="7" style="1"/>
    <col min="746" max="746" width="22.75" style="1" customWidth="1"/>
    <col min="747" max="747" width="5.875" style="1" customWidth="1"/>
    <col min="748" max="748" width="9.25" style="1" customWidth="1"/>
    <col min="749" max="749" width="5.625" style="1" customWidth="1"/>
    <col min="750" max="751" width="6.25" style="1" customWidth="1"/>
    <col min="752" max="752" width="6.875" style="1" customWidth="1"/>
    <col min="753" max="753" width="10.25" style="1" customWidth="1"/>
    <col min="754" max="754" width="7.125" style="1" customWidth="1"/>
    <col min="755" max="755" width="7.75" style="1" customWidth="1"/>
    <col min="756" max="756" width="8.625" style="1" customWidth="1"/>
    <col min="757" max="757" width="7.375" style="1" customWidth="1"/>
    <col min="758" max="758" width="13.375" style="1" customWidth="1"/>
    <col min="759" max="759" width="8.75" style="1" customWidth="1"/>
    <col min="760" max="760" width="8.125" style="1" customWidth="1"/>
    <col min="761" max="761" width="9.75" style="1" customWidth="1"/>
    <col min="762" max="847" width="7.625" style="1" customWidth="1"/>
    <col min="848" max="1001" width="7" style="1"/>
    <col min="1002" max="1002" width="22.75" style="1" customWidth="1"/>
    <col min="1003" max="1003" width="5.875" style="1" customWidth="1"/>
    <col min="1004" max="1004" width="9.25" style="1" customWidth="1"/>
    <col min="1005" max="1005" width="5.625" style="1" customWidth="1"/>
    <col min="1006" max="1007" width="6.25" style="1" customWidth="1"/>
    <col min="1008" max="1008" width="6.875" style="1" customWidth="1"/>
    <col min="1009" max="1009" width="10.25" style="1" customWidth="1"/>
    <col min="1010" max="1010" width="7.125" style="1" customWidth="1"/>
    <col min="1011" max="1011" width="7.75" style="1" customWidth="1"/>
    <col min="1012" max="1012" width="8.625" style="1" customWidth="1"/>
    <col min="1013" max="1013" width="7.375" style="1" customWidth="1"/>
    <col min="1014" max="1014" width="13.375" style="1" customWidth="1"/>
    <col min="1015" max="1015" width="8.75" style="1" customWidth="1"/>
    <col min="1016" max="1016" width="8.125" style="1" customWidth="1"/>
    <col min="1017" max="1017" width="9.75" style="1" customWidth="1"/>
    <col min="1018" max="1103" width="7.625" style="1" customWidth="1"/>
    <col min="1104" max="1257" width="7" style="1"/>
    <col min="1258" max="1258" width="22.75" style="1" customWidth="1"/>
    <col min="1259" max="1259" width="5.875" style="1" customWidth="1"/>
    <col min="1260" max="1260" width="9.25" style="1" customWidth="1"/>
    <col min="1261" max="1261" width="5.625" style="1" customWidth="1"/>
    <col min="1262" max="1263" width="6.25" style="1" customWidth="1"/>
    <col min="1264" max="1264" width="6.875" style="1" customWidth="1"/>
    <col min="1265" max="1265" width="10.25" style="1" customWidth="1"/>
    <col min="1266" max="1266" width="7.125" style="1" customWidth="1"/>
    <col min="1267" max="1267" width="7.75" style="1" customWidth="1"/>
    <col min="1268" max="1268" width="8.625" style="1" customWidth="1"/>
    <col min="1269" max="1269" width="7.375" style="1" customWidth="1"/>
    <col min="1270" max="1270" width="13.375" style="1" customWidth="1"/>
    <col min="1271" max="1271" width="8.75" style="1" customWidth="1"/>
    <col min="1272" max="1272" width="8.125" style="1" customWidth="1"/>
    <col min="1273" max="1273" width="9.75" style="1" customWidth="1"/>
    <col min="1274" max="1359" width="7.625" style="1" customWidth="1"/>
    <col min="1360" max="1513" width="7" style="1"/>
    <col min="1514" max="1514" width="22.75" style="1" customWidth="1"/>
    <col min="1515" max="1515" width="5.875" style="1" customWidth="1"/>
    <col min="1516" max="1516" width="9.25" style="1" customWidth="1"/>
    <col min="1517" max="1517" width="5.625" style="1" customWidth="1"/>
    <col min="1518" max="1519" width="6.25" style="1" customWidth="1"/>
    <col min="1520" max="1520" width="6.875" style="1" customWidth="1"/>
    <col min="1521" max="1521" width="10.25" style="1" customWidth="1"/>
    <col min="1522" max="1522" width="7.125" style="1" customWidth="1"/>
    <col min="1523" max="1523" width="7.75" style="1" customWidth="1"/>
    <col min="1524" max="1524" width="8.625" style="1" customWidth="1"/>
    <col min="1525" max="1525" width="7.375" style="1" customWidth="1"/>
    <col min="1526" max="1526" width="13.375" style="1" customWidth="1"/>
    <col min="1527" max="1527" width="8.75" style="1" customWidth="1"/>
    <col min="1528" max="1528" width="8.125" style="1" customWidth="1"/>
    <col min="1529" max="1529" width="9.75" style="1" customWidth="1"/>
    <col min="1530" max="1615" width="7.625" style="1" customWidth="1"/>
    <col min="1616" max="1769" width="7" style="1"/>
    <col min="1770" max="1770" width="22.75" style="1" customWidth="1"/>
    <col min="1771" max="1771" width="5.875" style="1" customWidth="1"/>
    <col min="1772" max="1772" width="9.25" style="1" customWidth="1"/>
    <col min="1773" max="1773" width="5.625" style="1" customWidth="1"/>
    <col min="1774" max="1775" width="6.25" style="1" customWidth="1"/>
    <col min="1776" max="1776" width="6.875" style="1" customWidth="1"/>
    <col min="1777" max="1777" width="10.25" style="1" customWidth="1"/>
    <col min="1778" max="1778" width="7.125" style="1" customWidth="1"/>
    <col min="1779" max="1779" width="7.75" style="1" customWidth="1"/>
    <col min="1780" max="1780" width="8.625" style="1" customWidth="1"/>
    <col min="1781" max="1781" width="7.375" style="1" customWidth="1"/>
    <col min="1782" max="1782" width="13.375" style="1" customWidth="1"/>
    <col min="1783" max="1783" width="8.75" style="1" customWidth="1"/>
    <col min="1784" max="1784" width="8.125" style="1" customWidth="1"/>
    <col min="1785" max="1785" width="9.75" style="1" customWidth="1"/>
    <col min="1786" max="1871" width="7.625" style="1" customWidth="1"/>
    <col min="1872" max="2025" width="7" style="1"/>
    <col min="2026" max="2026" width="22.75" style="1" customWidth="1"/>
    <col min="2027" max="2027" width="5.875" style="1" customWidth="1"/>
    <col min="2028" max="2028" width="9.25" style="1" customWidth="1"/>
    <col min="2029" max="2029" width="5.625" style="1" customWidth="1"/>
    <col min="2030" max="2031" width="6.25" style="1" customWidth="1"/>
    <col min="2032" max="2032" width="6.875" style="1" customWidth="1"/>
    <col min="2033" max="2033" width="10.25" style="1" customWidth="1"/>
    <col min="2034" max="2034" width="7.125" style="1" customWidth="1"/>
    <col min="2035" max="2035" width="7.75" style="1" customWidth="1"/>
    <col min="2036" max="2036" width="8.625" style="1" customWidth="1"/>
    <col min="2037" max="2037" width="7.375" style="1" customWidth="1"/>
    <col min="2038" max="2038" width="13.375" style="1" customWidth="1"/>
    <col min="2039" max="2039" width="8.75" style="1" customWidth="1"/>
    <col min="2040" max="2040" width="8.125" style="1" customWidth="1"/>
    <col min="2041" max="2041" width="9.75" style="1" customWidth="1"/>
    <col min="2042" max="2127" width="7.625" style="1" customWidth="1"/>
    <col min="2128" max="2281" width="7" style="1"/>
    <col min="2282" max="2282" width="22.75" style="1" customWidth="1"/>
    <col min="2283" max="2283" width="5.875" style="1" customWidth="1"/>
    <col min="2284" max="2284" width="9.25" style="1" customWidth="1"/>
    <col min="2285" max="2285" width="5.625" style="1" customWidth="1"/>
    <col min="2286" max="2287" width="6.25" style="1" customWidth="1"/>
    <col min="2288" max="2288" width="6.875" style="1" customWidth="1"/>
    <col min="2289" max="2289" width="10.25" style="1" customWidth="1"/>
    <col min="2290" max="2290" width="7.125" style="1" customWidth="1"/>
    <col min="2291" max="2291" width="7.75" style="1" customWidth="1"/>
    <col min="2292" max="2292" width="8.625" style="1" customWidth="1"/>
    <col min="2293" max="2293" width="7.375" style="1" customWidth="1"/>
    <col min="2294" max="2294" width="13.375" style="1" customWidth="1"/>
    <col min="2295" max="2295" width="8.75" style="1" customWidth="1"/>
    <col min="2296" max="2296" width="8.125" style="1" customWidth="1"/>
    <col min="2297" max="2297" width="9.75" style="1" customWidth="1"/>
    <col min="2298" max="2383" width="7.625" style="1" customWidth="1"/>
    <col min="2384" max="2537" width="7" style="1"/>
    <col min="2538" max="2538" width="22.75" style="1" customWidth="1"/>
    <col min="2539" max="2539" width="5.875" style="1" customWidth="1"/>
    <col min="2540" max="2540" width="9.25" style="1" customWidth="1"/>
    <col min="2541" max="2541" width="5.625" style="1" customWidth="1"/>
    <col min="2542" max="2543" width="6.25" style="1" customWidth="1"/>
    <col min="2544" max="2544" width="6.875" style="1" customWidth="1"/>
    <col min="2545" max="2545" width="10.25" style="1" customWidth="1"/>
    <col min="2546" max="2546" width="7.125" style="1" customWidth="1"/>
    <col min="2547" max="2547" width="7.75" style="1" customWidth="1"/>
    <col min="2548" max="2548" width="8.625" style="1" customWidth="1"/>
    <col min="2549" max="2549" width="7.375" style="1" customWidth="1"/>
    <col min="2550" max="2550" width="13.375" style="1" customWidth="1"/>
    <col min="2551" max="2551" width="8.75" style="1" customWidth="1"/>
    <col min="2552" max="2552" width="8.125" style="1" customWidth="1"/>
    <col min="2553" max="2553" width="9.75" style="1" customWidth="1"/>
    <col min="2554" max="2639" width="7.625" style="1" customWidth="1"/>
    <col min="2640" max="2793" width="7" style="1"/>
    <col min="2794" max="2794" width="22.75" style="1" customWidth="1"/>
    <col min="2795" max="2795" width="5.875" style="1" customWidth="1"/>
    <col min="2796" max="2796" width="9.25" style="1" customWidth="1"/>
    <col min="2797" max="2797" width="5.625" style="1" customWidth="1"/>
    <col min="2798" max="2799" width="6.25" style="1" customWidth="1"/>
    <col min="2800" max="2800" width="6.875" style="1" customWidth="1"/>
    <col min="2801" max="2801" width="10.25" style="1" customWidth="1"/>
    <col min="2802" max="2802" width="7.125" style="1" customWidth="1"/>
    <col min="2803" max="2803" width="7.75" style="1" customWidth="1"/>
    <col min="2804" max="2804" width="8.625" style="1" customWidth="1"/>
    <col min="2805" max="2805" width="7.375" style="1" customWidth="1"/>
    <col min="2806" max="2806" width="13.375" style="1" customWidth="1"/>
    <col min="2807" max="2807" width="8.75" style="1" customWidth="1"/>
    <col min="2808" max="2808" width="8.125" style="1" customWidth="1"/>
    <col min="2809" max="2809" width="9.75" style="1" customWidth="1"/>
    <col min="2810" max="2895" width="7.625" style="1" customWidth="1"/>
    <col min="2896" max="3049" width="7" style="1"/>
    <col min="3050" max="3050" width="22.75" style="1" customWidth="1"/>
    <col min="3051" max="3051" width="5.875" style="1" customWidth="1"/>
    <col min="3052" max="3052" width="9.25" style="1" customWidth="1"/>
    <col min="3053" max="3053" width="5.625" style="1" customWidth="1"/>
    <col min="3054" max="3055" width="6.25" style="1" customWidth="1"/>
    <col min="3056" max="3056" width="6.875" style="1" customWidth="1"/>
    <col min="3057" max="3057" width="10.25" style="1" customWidth="1"/>
    <col min="3058" max="3058" width="7.125" style="1" customWidth="1"/>
    <col min="3059" max="3059" width="7.75" style="1" customWidth="1"/>
    <col min="3060" max="3060" width="8.625" style="1" customWidth="1"/>
    <col min="3061" max="3061" width="7.375" style="1" customWidth="1"/>
    <col min="3062" max="3062" width="13.375" style="1" customWidth="1"/>
    <col min="3063" max="3063" width="8.75" style="1" customWidth="1"/>
    <col min="3064" max="3064" width="8.125" style="1" customWidth="1"/>
    <col min="3065" max="3065" width="9.75" style="1" customWidth="1"/>
    <col min="3066" max="3151" width="7.625" style="1" customWidth="1"/>
    <col min="3152" max="3305" width="7" style="1"/>
    <col min="3306" max="3306" width="22.75" style="1" customWidth="1"/>
    <col min="3307" max="3307" width="5.875" style="1" customWidth="1"/>
    <col min="3308" max="3308" width="9.25" style="1" customWidth="1"/>
    <col min="3309" max="3309" width="5.625" style="1" customWidth="1"/>
    <col min="3310" max="3311" width="6.25" style="1" customWidth="1"/>
    <col min="3312" max="3312" width="6.875" style="1" customWidth="1"/>
    <col min="3313" max="3313" width="10.25" style="1" customWidth="1"/>
    <col min="3314" max="3314" width="7.125" style="1" customWidth="1"/>
    <col min="3315" max="3315" width="7.75" style="1" customWidth="1"/>
    <col min="3316" max="3316" width="8.625" style="1" customWidth="1"/>
    <col min="3317" max="3317" width="7.375" style="1" customWidth="1"/>
    <col min="3318" max="3318" width="13.375" style="1" customWidth="1"/>
    <col min="3319" max="3319" width="8.75" style="1" customWidth="1"/>
    <col min="3320" max="3320" width="8.125" style="1" customWidth="1"/>
    <col min="3321" max="3321" width="9.75" style="1" customWidth="1"/>
    <col min="3322" max="3407" width="7.625" style="1" customWidth="1"/>
    <col min="3408" max="3561" width="7" style="1"/>
    <col min="3562" max="3562" width="22.75" style="1" customWidth="1"/>
    <col min="3563" max="3563" width="5.875" style="1" customWidth="1"/>
    <col min="3564" max="3564" width="9.25" style="1" customWidth="1"/>
    <col min="3565" max="3565" width="5.625" style="1" customWidth="1"/>
    <col min="3566" max="3567" width="6.25" style="1" customWidth="1"/>
    <col min="3568" max="3568" width="6.875" style="1" customWidth="1"/>
    <col min="3569" max="3569" width="10.25" style="1" customWidth="1"/>
    <col min="3570" max="3570" width="7.125" style="1" customWidth="1"/>
    <col min="3571" max="3571" width="7.75" style="1" customWidth="1"/>
    <col min="3572" max="3572" width="8.625" style="1" customWidth="1"/>
    <col min="3573" max="3573" width="7.375" style="1" customWidth="1"/>
    <col min="3574" max="3574" width="13.375" style="1" customWidth="1"/>
    <col min="3575" max="3575" width="8.75" style="1" customWidth="1"/>
    <col min="3576" max="3576" width="8.125" style="1" customWidth="1"/>
    <col min="3577" max="3577" width="9.75" style="1" customWidth="1"/>
    <col min="3578" max="3663" width="7.625" style="1" customWidth="1"/>
    <col min="3664" max="3817" width="7" style="1"/>
    <col min="3818" max="3818" width="22.75" style="1" customWidth="1"/>
    <col min="3819" max="3819" width="5.875" style="1" customWidth="1"/>
    <col min="3820" max="3820" width="9.25" style="1" customWidth="1"/>
    <col min="3821" max="3821" width="5.625" style="1" customWidth="1"/>
    <col min="3822" max="3823" width="6.25" style="1" customWidth="1"/>
    <col min="3824" max="3824" width="6.875" style="1" customWidth="1"/>
    <col min="3825" max="3825" width="10.25" style="1" customWidth="1"/>
    <col min="3826" max="3826" width="7.125" style="1" customWidth="1"/>
    <col min="3827" max="3827" width="7.75" style="1" customWidth="1"/>
    <col min="3828" max="3828" width="8.625" style="1" customWidth="1"/>
    <col min="3829" max="3829" width="7.375" style="1" customWidth="1"/>
    <col min="3830" max="3830" width="13.375" style="1" customWidth="1"/>
    <col min="3831" max="3831" width="8.75" style="1" customWidth="1"/>
    <col min="3832" max="3832" width="8.125" style="1" customWidth="1"/>
    <col min="3833" max="3833" width="9.75" style="1" customWidth="1"/>
    <col min="3834" max="3919" width="7.625" style="1" customWidth="1"/>
    <col min="3920" max="4073" width="7" style="1"/>
    <col min="4074" max="4074" width="22.75" style="1" customWidth="1"/>
    <col min="4075" max="4075" width="5.875" style="1" customWidth="1"/>
    <col min="4076" max="4076" width="9.25" style="1" customWidth="1"/>
    <col min="4077" max="4077" width="5.625" style="1" customWidth="1"/>
    <col min="4078" max="4079" width="6.25" style="1" customWidth="1"/>
    <col min="4080" max="4080" width="6.875" style="1" customWidth="1"/>
    <col min="4081" max="4081" width="10.25" style="1" customWidth="1"/>
    <col min="4082" max="4082" width="7.125" style="1" customWidth="1"/>
    <col min="4083" max="4083" width="7.75" style="1" customWidth="1"/>
    <col min="4084" max="4084" width="8.625" style="1" customWidth="1"/>
    <col min="4085" max="4085" width="7.375" style="1" customWidth="1"/>
    <col min="4086" max="4086" width="13.375" style="1" customWidth="1"/>
    <col min="4087" max="4087" width="8.75" style="1" customWidth="1"/>
    <col min="4088" max="4088" width="8.125" style="1" customWidth="1"/>
    <col min="4089" max="4089" width="9.75" style="1" customWidth="1"/>
    <col min="4090" max="4175" width="7.625" style="1" customWidth="1"/>
    <col min="4176" max="4329" width="7" style="1"/>
    <col min="4330" max="4330" width="22.75" style="1" customWidth="1"/>
    <col min="4331" max="4331" width="5.875" style="1" customWidth="1"/>
    <col min="4332" max="4332" width="9.25" style="1" customWidth="1"/>
    <col min="4333" max="4333" width="5.625" style="1" customWidth="1"/>
    <col min="4334" max="4335" width="6.25" style="1" customWidth="1"/>
    <col min="4336" max="4336" width="6.875" style="1" customWidth="1"/>
    <col min="4337" max="4337" width="10.25" style="1" customWidth="1"/>
    <col min="4338" max="4338" width="7.125" style="1" customWidth="1"/>
    <col min="4339" max="4339" width="7.75" style="1" customWidth="1"/>
    <col min="4340" max="4340" width="8.625" style="1" customWidth="1"/>
    <col min="4341" max="4341" width="7.375" style="1" customWidth="1"/>
    <col min="4342" max="4342" width="13.375" style="1" customWidth="1"/>
    <col min="4343" max="4343" width="8.75" style="1" customWidth="1"/>
    <col min="4344" max="4344" width="8.125" style="1" customWidth="1"/>
    <col min="4345" max="4345" width="9.75" style="1" customWidth="1"/>
    <col min="4346" max="4431" width="7.625" style="1" customWidth="1"/>
    <col min="4432" max="4585" width="7" style="1"/>
    <col min="4586" max="4586" width="22.75" style="1" customWidth="1"/>
    <col min="4587" max="4587" width="5.875" style="1" customWidth="1"/>
    <col min="4588" max="4588" width="9.25" style="1" customWidth="1"/>
    <col min="4589" max="4589" width="5.625" style="1" customWidth="1"/>
    <col min="4590" max="4591" width="6.25" style="1" customWidth="1"/>
    <col min="4592" max="4592" width="6.875" style="1" customWidth="1"/>
    <col min="4593" max="4593" width="10.25" style="1" customWidth="1"/>
    <col min="4594" max="4594" width="7.125" style="1" customWidth="1"/>
    <col min="4595" max="4595" width="7.75" style="1" customWidth="1"/>
    <col min="4596" max="4596" width="8.625" style="1" customWidth="1"/>
    <col min="4597" max="4597" width="7.375" style="1" customWidth="1"/>
    <col min="4598" max="4598" width="13.375" style="1" customWidth="1"/>
    <col min="4599" max="4599" width="8.75" style="1" customWidth="1"/>
    <col min="4600" max="4600" width="8.125" style="1" customWidth="1"/>
    <col min="4601" max="4601" width="9.75" style="1" customWidth="1"/>
    <col min="4602" max="4687" width="7.625" style="1" customWidth="1"/>
    <col min="4688" max="4841" width="7" style="1"/>
    <col min="4842" max="4842" width="22.75" style="1" customWidth="1"/>
    <col min="4843" max="4843" width="5.875" style="1" customWidth="1"/>
    <col min="4844" max="4844" width="9.25" style="1" customWidth="1"/>
    <col min="4845" max="4845" width="5.625" style="1" customWidth="1"/>
    <col min="4846" max="4847" width="6.25" style="1" customWidth="1"/>
    <col min="4848" max="4848" width="6.875" style="1" customWidth="1"/>
    <col min="4849" max="4849" width="10.25" style="1" customWidth="1"/>
    <col min="4850" max="4850" width="7.125" style="1" customWidth="1"/>
    <col min="4851" max="4851" width="7.75" style="1" customWidth="1"/>
    <col min="4852" max="4852" width="8.625" style="1" customWidth="1"/>
    <col min="4853" max="4853" width="7.375" style="1" customWidth="1"/>
    <col min="4854" max="4854" width="13.375" style="1" customWidth="1"/>
    <col min="4855" max="4855" width="8.75" style="1" customWidth="1"/>
    <col min="4856" max="4856" width="8.125" style="1" customWidth="1"/>
    <col min="4857" max="4857" width="9.75" style="1" customWidth="1"/>
    <col min="4858" max="4943" width="7.625" style="1" customWidth="1"/>
    <col min="4944" max="5097" width="7" style="1"/>
    <col min="5098" max="5098" width="22.75" style="1" customWidth="1"/>
    <col min="5099" max="5099" width="5.875" style="1" customWidth="1"/>
    <col min="5100" max="5100" width="9.25" style="1" customWidth="1"/>
    <col min="5101" max="5101" width="5.625" style="1" customWidth="1"/>
    <col min="5102" max="5103" width="6.25" style="1" customWidth="1"/>
    <col min="5104" max="5104" width="6.875" style="1" customWidth="1"/>
    <col min="5105" max="5105" width="10.25" style="1" customWidth="1"/>
    <col min="5106" max="5106" width="7.125" style="1" customWidth="1"/>
    <col min="5107" max="5107" width="7.75" style="1" customWidth="1"/>
    <col min="5108" max="5108" width="8.625" style="1" customWidth="1"/>
    <col min="5109" max="5109" width="7.375" style="1" customWidth="1"/>
    <col min="5110" max="5110" width="13.375" style="1" customWidth="1"/>
    <col min="5111" max="5111" width="8.75" style="1" customWidth="1"/>
    <col min="5112" max="5112" width="8.125" style="1" customWidth="1"/>
    <col min="5113" max="5113" width="9.75" style="1" customWidth="1"/>
    <col min="5114" max="5199" width="7.625" style="1" customWidth="1"/>
    <col min="5200" max="5353" width="7" style="1"/>
    <col min="5354" max="5354" width="22.75" style="1" customWidth="1"/>
    <col min="5355" max="5355" width="5.875" style="1" customWidth="1"/>
    <col min="5356" max="5356" width="9.25" style="1" customWidth="1"/>
    <col min="5357" max="5357" width="5.625" style="1" customWidth="1"/>
    <col min="5358" max="5359" width="6.25" style="1" customWidth="1"/>
    <col min="5360" max="5360" width="6.875" style="1" customWidth="1"/>
    <col min="5361" max="5361" width="10.25" style="1" customWidth="1"/>
    <col min="5362" max="5362" width="7.125" style="1" customWidth="1"/>
    <col min="5363" max="5363" width="7.75" style="1" customWidth="1"/>
    <col min="5364" max="5364" width="8.625" style="1" customWidth="1"/>
    <col min="5365" max="5365" width="7.375" style="1" customWidth="1"/>
    <col min="5366" max="5366" width="13.375" style="1" customWidth="1"/>
    <col min="5367" max="5367" width="8.75" style="1" customWidth="1"/>
    <col min="5368" max="5368" width="8.125" style="1" customWidth="1"/>
    <col min="5369" max="5369" width="9.75" style="1" customWidth="1"/>
    <col min="5370" max="5455" width="7.625" style="1" customWidth="1"/>
    <col min="5456" max="5609" width="7" style="1"/>
    <col min="5610" max="5610" width="22.75" style="1" customWidth="1"/>
    <col min="5611" max="5611" width="5.875" style="1" customWidth="1"/>
    <col min="5612" max="5612" width="9.25" style="1" customWidth="1"/>
    <col min="5613" max="5613" width="5.625" style="1" customWidth="1"/>
    <col min="5614" max="5615" width="6.25" style="1" customWidth="1"/>
    <col min="5616" max="5616" width="6.875" style="1" customWidth="1"/>
    <col min="5617" max="5617" width="10.25" style="1" customWidth="1"/>
    <col min="5618" max="5618" width="7.125" style="1" customWidth="1"/>
    <col min="5619" max="5619" width="7.75" style="1" customWidth="1"/>
    <col min="5620" max="5620" width="8.625" style="1" customWidth="1"/>
    <col min="5621" max="5621" width="7.375" style="1" customWidth="1"/>
    <col min="5622" max="5622" width="13.375" style="1" customWidth="1"/>
    <col min="5623" max="5623" width="8.75" style="1" customWidth="1"/>
    <col min="5624" max="5624" width="8.125" style="1" customWidth="1"/>
    <col min="5625" max="5625" width="9.75" style="1" customWidth="1"/>
    <col min="5626" max="5711" width="7.625" style="1" customWidth="1"/>
    <col min="5712" max="5865" width="7" style="1"/>
    <col min="5866" max="5866" width="22.75" style="1" customWidth="1"/>
    <col min="5867" max="5867" width="5.875" style="1" customWidth="1"/>
    <col min="5868" max="5868" width="9.25" style="1" customWidth="1"/>
    <col min="5869" max="5869" width="5.625" style="1" customWidth="1"/>
    <col min="5870" max="5871" width="6.25" style="1" customWidth="1"/>
    <col min="5872" max="5872" width="6.875" style="1" customWidth="1"/>
    <col min="5873" max="5873" width="10.25" style="1" customWidth="1"/>
    <col min="5874" max="5874" width="7.125" style="1" customWidth="1"/>
    <col min="5875" max="5875" width="7.75" style="1" customWidth="1"/>
    <col min="5876" max="5876" width="8.625" style="1" customWidth="1"/>
    <col min="5877" max="5877" width="7.375" style="1" customWidth="1"/>
    <col min="5878" max="5878" width="13.375" style="1" customWidth="1"/>
    <col min="5879" max="5879" width="8.75" style="1" customWidth="1"/>
    <col min="5880" max="5880" width="8.125" style="1" customWidth="1"/>
    <col min="5881" max="5881" width="9.75" style="1" customWidth="1"/>
    <col min="5882" max="5967" width="7.625" style="1" customWidth="1"/>
    <col min="5968" max="6121" width="7" style="1"/>
    <col min="6122" max="6122" width="22.75" style="1" customWidth="1"/>
    <col min="6123" max="6123" width="5.875" style="1" customWidth="1"/>
    <col min="6124" max="6124" width="9.25" style="1" customWidth="1"/>
    <col min="6125" max="6125" width="5.625" style="1" customWidth="1"/>
    <col min="6126" max="6127" width="6.25" style="1" customWidth="1"/>
    <col min="6128" max="6128" width="6.875" style="1" customWidth="1"/>
    <col min="6129" max="6129" width="10.25" style="1" customWidth="1"/>
    <col min="6130" max="6130" width="7.125" style="1" customWidth="1"/>
    <col min="6131" max="6131" width="7.75" style="1" customWidth="1"/>
    <col min="6132" max="6132" width="8.625" style="1" customWidth="1"/>
    <col min="6133" max="6133" width="7.375" style="1" customWidth="1"/>
    <col min="6134" max="6134" width="13.375" style="1" customWidth="1"/>
    <col min="6135" max="6135" width="8.75" style="1" customWidth="1"/>
    <col min="6136" max="6136" width="8.125" style="1" customWidth="1"/>
    <col min="6137" max="6137" width="9.75" style="1" customWidth="1"/>
    <col min="6138" max="6223" width="7.625" style="1" customWidth="1"/>
    <col min="6224" max="6377" width="7" style="1"/>
    <col min="6378" max="6378" width="22.75" style="1" customWidth="1"/>
    <col min="6379" max="6379" width="5.875" style="1" customWidth="1"/>
    <col min="6380" max="6380" width="9.25" style="1" customWidth="1"/>
    <col min="6381" max="6381" width="5.625" style="1" customWidth="1"/>
    <col min="6382" max="6383" width="6.25" style="1" customWidth="1"/>
    <col min="6384" max="6384" width="6.875" style="1" customWidth="1"/>
    <col min="6385" max="6385" width="10.25" style="1" customWidth="1"/>
    <col min="6386" max="6386" width="7.125" style="1" customWidth="1"/>
    <col min="6387" max="6387" width="7.75" style="1" customWidth="1"/>
    <col min="6388" max="6388" width="8.625" style="1" customWidth="1"/>
    <col min="6389" max="6389" width="7.375" style="1" customWidth="1"/>
    <col min="6390" max="6390" width="13.375" style="1" customWidth="1"/>
    <col min="6391" max="6391" width="8.75" style="1" customWidth="1"/>
    <col min="6392" max="6392" width="8.125" style="1" customWidth="1"/>
    <col min="6393" max="6393" width="9.75" style="1" customWidth="1"/>
    <col min="6394" max="6479" width="7.625" style="1" customWidth="1"/>
    <col min="6480" max="6633" width="7" style="1"/>
    <col min="6634" max="6634" width="22.75" style="1" customWidth="1"/>
    <col min="6635" max="6635" width="5.875" style="1" customWidth="1"/>
    <col min="6636" max="6636" width="9.25" style="1" customWidth="1"/>
    <col min="6637" max="6637" width="5.625" style="1" customWidth="1"/>
    <col min="6638" max="6639" width="6.25" style="1" customWidth="1"/>
    <col min="6640" max="6640" width="6.875" style="1" customWidth="1"/>
    <col min="6641" max="6641" width="10.25" style="1" customWidth="1"/>
    <col min="6642" max="6642" width="7.125" style="1" customWidth="1"/>
    <col min="6643" max="6643" width="7.75" style="1" customWidth="1"/>
    <col min="6644" max="6644" width="8.625" style="1" customWidth="1"/>
    <col min="6645" max="6645" width="7.375" style="1" customWidth="1"/>
    <col min="6646" max="6646" width="13.375" style="1" customWidth="1"/>
    <col min="6647" max="6647" width="8.75" style="1" customWidth="1"/>
    <col min="6648" max="6648" width="8.125" style="1" customWidth="1"/>
    <col min="6649" max="6649" width="9.75" style="1" customWidth="1"/>
    <col min="6650" max="6735" width="7.625" style="1" customWidth="1"/>
    <col min="6736" max="6889" width="7" style="1"/>
    <col min="6890" max="6890" width="22.75" style="1" customWidth="1"/>
    <col min="6891" max="6891" width="5.875" style="1" customWidth="1"/>
    <col min="6892" max="6892" width="9.25" style="1" customWidth="1"/>
    <col min="6893" max="6893" width="5.625" style="1" customWidth="1"/>
    <col min="6894" max="6895" width="6.25" style="1" customWidth="1"/>
    <col min="6896" max="6896" width="6.875" style="1" customWidth="1"/>
    <col min="6897" max="6897" width="10.25" style="1" customWidth="1"/>
    <col min="6898" max="6898" width="7.125" style="1" customWidth="1"/>
    <col min="6899" max="6899" width="7.75" style="1" customWidth="1"/>
    <col min="6900" max="6900" width="8.625" style="1" customWidth="1"/>
    <col min="6901" max="6901" width="7.375" style="1" customWidth="1"/>
    <col min="6902" max="6902" width="13.375" style="1" customWidth="1"/>
    <col min="6903" max="6903" width="8.75" style="1" customWidth="1"/>
    <col min="6904" max="6904" width="8.125" style="1" customWidth="1"/>
    <col min="6905" max="6905" width="9.75" style="1" customWidth="1"/>
    <col min="6906" max="6991" width="7.625" style="1" customWidth="1"/>
    <col min="6992" max="7145" width="7" style="1"/>
    <col min="7146" max="7146" width="22.75" style="1" customWidth="1"/>
    <col min="7147" max="7147" width="5.875" style="1" customWidth="1"/>
    <col min="7148" max="7148" width="9.25" style="1" customWidth="1"/>
    <col min="7149" max="7149" width="5.625" style="1" customWidth="1"/>
    <col min="7150" max="7151" width="6.25" style="1" customWidth="1"/>
    <col min="7152" max="7152" width="6.875" style="1" customWidth="1"/>
    <col min="7153" max="7153" width="10.25" style="1" customWidth="1"/>
    <col min="7154" max="7154" width="7.125" style="1" customWidth="1"/>
    <col min="7155" max="7155" width="7.75" style="1" customWidth="1"/>
    <col min="7156" max="7156" width="8.625" style="1" customWidth="1"/>
    <col min="7157" max="7157" width="7.375" style="1" customWidth="1"/>
    <col min="7158" max="7158" width="13.375" style="1" customWidth="1"/>
    <col min="7159" max="7159" width="8.75" style="1" customWidth="1"/>
    <col min="7160" max="7160" width="8.125" style="1" customWidth="1"/>
    <col min="7161" max="7161" width="9.75" style="1" customWidth="1"/>
    <col min="7162" max="7247" width="7.625" style="1" customWidth="1"/>
    <col min="7248" max="7401" width="7" style="1"/>
    <col min="7402" max="7402" width="22.75" style="1" customWidth="1"/>
    <col min="7403" max="7403" width="5.875" style="1" customWidth="1"/>
    <col min="7404" max="7404" width="9.25" style="1" customWidth="1"/>
    <col min="7405" max="7405" width="5.625" style="1" customWidth="1"/>
    <col min="7406" max="7407" width="6.25" style="1" customWidth="1"/>
    <col min="7408" max="7408" width="6.875" style="1" customWidth="1"/>
    <col min="7409" max="7409" width="10.25" style="1" customWidth="1"/>
    <col min="7410" max="7410" width="7.125" style="1" customWidth="1"/>
    <col min="7411" max="7411" width="7.75" style="1" customWidth="1"/>
    <col min="7412" max="7412" width="8.625" style="1" customWidth="1"/>
    <col min="7413" max="7413" width="7.375" style="1" customWidth="1"/>
    <col min="7414" max="7414" width="13.375" style="1" customWidth="1"/>
    <col min="7415" max="7415" width="8.75" style="1" customWidth="1"/>
    <col min="7416" max="7416" width="8.125" style="1" customWidth="1"/>
    <col min="7417" max="7417" width="9.75" style="1" customWidth="1"/>
    <col min="7418" max="7503" width="7.625" style="1" customWidth="1"/>
    <col min="7504" max="7657" width="7" style="1"/>
    <col min="7658" max="7658" width="22.75" style="1" customWidth="1"/>
    <col min="7659" max="7659" width="5.875" style="1" customWidth="1"/>
    <col min="7660" max="7660" width="9.25" style="1" customWidth="1"/>
    <col min="7661" max="7661" width="5.625" style="1" customWidth="1"/>
    <col min="7662" max="7663" width="6.25" style="1" customWidth="1"/>
    <col min="7664" max="7664" width="6.875" style="1" customWidth="1"/>
    <col min="7665" max="7665" width="10.25" style="1" customWidth="1"/>
    <col min="7666" max="7666" width="7.125" style="1" customWidth="1"/>
    <col min="7667" max="7667" width="7.75" style="1" customWidth="1"/>
    <col min="7668" max="7668" width="8.625" style="1" customWidth="1"/>
    <col min="7669" max="7669" width="7.375" style="1" customWidth="1"/>
    <col min="7670" max="7670" width="13.375" style="1" customWidth="1"/>
    <col min="7671" max="7671" width="8.75" style="1" customWidth="1"/>
    <col min="7672" max="7672" width="8.125" style="1" customWidth="1"/>
    <col min="7673" max="7673" width="9.75" style="1" customWidth="1"/>
    <col min="7674" max="7759" width="7.625" style="1" customWidth="1"/>
    <col min="7760" max="7913" width="7" style="1"/>
    <col min="7914" max="7914" width="22.75" style="1" customWidth="1"/>
    <col min="7915" max="7915" width="5.875" style="1" customWidth="1"/>
    <col min="7916" max="7916" width="9.25" style="1" customWidth="1"/>
    <col min="7917" max="7917" width="5.625" style="1" customWidth="1"/>
    <col min="7918" max="7919" width="6.25" style="1" customWidth="1"/>
    <col min="7920" max="7920" width="6.875" style="1" customWidth="1"/>
    <col min="7921" max="7921" width="10.25" style="1" customWidth="1"/>
    <col min="7922" max="7922" width="7.125" style="1" customWidth="1"/>
    <col min="7923" max="7923" width="7.75" style="1" customWidth="1"/>
    <col min="7924" max="7924" width="8.625" style="1" customWidth="1"/>
    <col min="7925" max="7925" width="7.375" style="1" customWidth="1"/>
    <col min="7926" max="7926" width="13.375" style="1" customWidth="1"/>
    <col min="7927" max="7927" width="8.75" style="1" customWidth="1"/>
    <col min="7928" max="7928" width="8.125" style="1" customWidth="1"/>
    <col min="7929" max="7929" width="9.75" style="1" customWidth="1"/>
    <col min="7930" max="8015" width="7.625" style="1" customWidth="1"/>
    <col min="8016" max="8169" width="7" style="1"/>
    <col min="8170" max="8170" width="22.75" style="1" customWidth="1"/>
    <col min="8171" max="8171" width="5.875" style="1" customWidth="1"/>
    <col min="8172" max="8172" width="9.25" style="1" customWidth="1"/>
    <col min="8173" max="8173" width="5.625" style="1" customWidth="1"/>
    <col min="8174" max="8175" width="6.25" style="1" customWidth="1"/>
    <col min="8176" max="8176" width="6.875" style="1" customWidth="1"/>
    <col min="8177" max="8177" width="10.25" style="1" customWidth="1"/>
    <col min="8178" max="8178" width="7.125" style="1" customWidth="1"/>
    <col min="8179" max="8179" width="7.75" style="1" customWidth="1"/>
    <col min="8180" max="8180" width="8.625" style="1" customWidth="1"/>
    <col min="8181" max="8181" width="7.375" style="1" customWidth="1"/>
    <col min="8182" max="8182" width="13.375" style="1" customWidth="1"/>
    <col min="8183" max="8183" width="8.75" style="1" customWidth="1"/>
    <col min="8184" max="8184" width="8.125" style="1" customWidth="1"/>
    <col min="8185" max="8185" width="9.75" style="1" customWidth="1"/>
    <col min="8186" max="8271" width="7.625" style="1" customWidth="1"/>
    <col min="8272" max="8425" width="7" style="1"/>
    <col min="8426" max="8426" width="22.75" style="1" customWidth="1"/>
    <col min="8427" max="8427" width="5.875" style="1" customWidth="1"/>
    <col min="8428" max="8428" width="9.25" style="1" customWidth="1"/>
    <col min="8429" max="8429" width="5.625" style="1" customWidth="1"/>
    <col min="8430" max="8431" width="6.25" style="1" customWidth="1"/>
    <col min="8432" max="8432" width="6.875" style="1" customWidth="1"/>
    <col min="8433" max="8433" width="10.25" style="1" customWidth="1"/>
    <col min="8434" max="8434" width="7.125" style="1" customWidth="1"/>
    <col min="8435" max="8435" width="7.75" style="1" customWidth="1"/>
    <col min="8436" max="8436" width="8.625" style="1" customWidth="1"/>
    <col min="8437" max="8437" width="7.375" style="1" customWidth="1"/>
    <col min="8438" max="8438" width="13.375" style="1" customWidth="1"/>
    <col min="8439" max="8439" width="8.75" style="1" customWidth="1"/>
    <col min="8440" max="8440" width="8.125" style="1" customWidth="1"/>
    <col min="8441" max="8441" width="9.75" style="1" customWidth="1"/>
    <col min="8442" max="8527" width="7.625" style="1" customWidth="1"/>
    <col min="8528" max="8681" width="7" style="1"/>
    <col min="8682" max="8682" width="22.75" style="1" customWidth="1"/>
    <col min="8683" max="8683" width="5.875" style="1" customWidth="1"/>
    <col min="8684" max="8684" width="9.25" style="1" customWidth="1"/>
    <col min="8685" max="8685" width="5.625" style="1" customWidth="1"/>
    <col min="8686" max="8687" width="6.25" style="1" customWidth="1"/>
    <col min="8688" max="8688" width="6.875" style="1" customWidth="1"/>
    <col min="8689" max="8689" width="10.25" style="1" customWidth="1"/>
    <col min="8690" max="8690" width="7.125" style="1" customWidth="1"/>
    <col min="8691" max="8691" width="7.75" style="1" customWidth="1"/>
    <col min="8692" max="8692" width="8.625" style="1" customWidth="1"/>
    <col min="8693" max="8693" width="7.375" style="1" customWidth="1"/>
    <col min="8694" max="8694" width="13.375" style="1" customWidth="1"/>
    <col min="8695" max="8695" width="8.75" style="1" customWidth="1"/>
    <col min="8696" max="8696" width="8.125" style="1" customWidth="1"/>
    <col min="8697" max="8697" width="9.75" style="1" customWidth="1"/>
    <col min="8698" max="8783" width="7.625" style="1" customWidth="1"/>
    <col min="8784" max="8937" width="7" style="1"/>
    <col min="8938" max="8938" width="22.75" style="1" customWidth="1"/>
    <col min="8939" max="8939" width="5.875" style="1" customWidth="1"/>
    <col min="8940" max="8940" width="9.25" style="1" customWidth="1"/>
    <col min="8941" max="8941" width="5.625" style="1" customWidth="1"/>
    <col min="8942" max="8943" width="6.25" style="1" customWidth="1"/>
    <col min="8944" max="8944" width="6.875" style="1" customWidth="1"/>
    <col min="8945" max="8945" width="10.25" style="1" customWidth="1"/>
    <col min="8946" max="8946" width="7.125" style="1" customWidth="1"/>
    <col min="8947" max="8947" width="7.75" style="1" customWidth="1"/>
    <col min="8948" max="8948" width="8.625" style="1" customWidth="1"/>
    <col min="8949" max="8949" width="7.375" style="1" customWidth="1"/>
    <col min="8950" max="8950" width="13.375" style="1" customWidth="1"/>
    <col min="8951" max="8951" width="8.75" style="1" customWidth="1"/>
    <col min="8952" max="8952" width="8.125" style="1" customWidth="1"/>
    <col min="8953" max="8953" width="9.75" style="1" customWidth="1"/>
    <col min="8954" max="9039" width="7.625" style="1" customWidth="1"/>
    <col min="9040" max="9193" width="7" style="1"/>
    <col min="9194" max="9194" width="22.75" style="1" customWidth="1"/>
    <col min="9195" max="9195" width="5.875" style="1" customWidth="1"/>
    <col min="9196" max="9196" width="9.25" style="1" customWidth="1"/>
    <col min="9197" max="9197" width="5.625" style="1" customWidth="1"/>
    <col min="9198" max="9199" width="6.25" style="1" customWidth="1"/>
    <col min="9200" max="9200" width="6.875" style="1" customWidth="1"/>
    <col min="9201" max="9201" width="10.25" style="1" customWidth="1"/>
    <col min="9202" max="9202" width="7.125" style="1" customWidth="1"/>
    <col min="9203" max="9203" width="7.75" style="1" customWidth="1"/>
    <col min="9204" max="9204" width="8.625" style="1" customWidth="1"/>
    <col min="9205" max="9205" width="7.375" style="1" customWidth="1"/>
    <col min="9206" max="9206" width="13.375" style="1" customWidth="1"/>
    <col min="9207" max="9207" width="8.75" style="1" customWidth="1"/>
    <col min="9208" max="9208" width="8.125" style="1" customWidth="1"/>
    <col min="9209" max="9209" width="9.75" style="1" customWidth="1"/>
    <col min="9210" max="9295" width="7.625" style="1" customWidth="1"/>
    <col min="9296" max="9449" width="7" style="1"/>
    <col min="9450" max="9450" width="22.75" style="1" customWidth="1"/>
    <col min="9451" max="9451" width="5.875" style="1" customWidth="1"/>
    <col min="9452" max="9452" width="9.25" style="1" customWidth="1"/>
    <col min="9453" max="9453" width="5.625" style="1" customWidth="1"/>
    <col min="9454" max="9455" width="6.25" style="1" customWidth="1"/>
    <col min="9456" max="9456" width="6.875" style="1" customWidth="1"/>
    <col min="9457" max="9457" width="10.25" style="1" customWidth="1"/>
    <col min="9458" max="9458" width="7.125" style="1" customWidth="1"/>
    <col min="9459" max="9459" width="7.75" style="1" customWidth="1"/>
    <col min="9460" max="9460" width="8.625" style="1" customWidth="1"/>
    <col min="9461" max="9461" width="7.375" style="1" customWidth="1"/>
    <col min="9462" max="9462" width="13.375" style="1" customWidth="1"/>
    <col min="9463" max="9463" width="8.75" style="1" customWidth="1"/>
    <col min="9464" max="9464" width="8.125" style="1" customWidth="1"/>
    <col min="9465" max="9465" width="9.75" style="1" customWidth="1"/>
    <col min="9466" max="9551" width="7.625" style="1" customWidth="1"/>
    <col min="9552" max="9705" width="7" style="1"/>
    <col min="9706" max="9706" width="22.75" style="1" customWidth="1"/>
    <col min="9707" max="9707" width="5.875" style="1" customWidth="1"/>
    <col min="9708" max="9708" width="9.25" style="1" customWidth="1"/>
    <col min="9709" max="9709" width="5.625" style="1" customWidth="1"/>
    <col min="9710" max="9711" width="6.25" style="1" customWidth="1"/>
    <col min="9712" max="9712" width="6.875" style="1" customWidth="1"/>
    <col min="9713" max="9713" width="10.25" style="1" customWidth="1"/>
    <col min="9714" max="9714" width="7.125" style="1" customWidth="1"/>
    <col min="9715" max="9715" width="7.75" style="1" customWidth="1"/>
    <col min="9716" max="9716" width="8.625" style="1" customWidth="1"/>
    <col min="9717" max="9717" width="7.375" style="1" customWidth="1"/>
    <col min="9718" max="9718" width="13.375" style="1" customWidth="1"/>
    <col min="9719" max="9719" width="8.75" style="1" customWidth="1"/>
    <col min="9720" max="9720" width="8.125" style="1" customWidth="1"/>
    <col min="9721" max="9721" width="9.75" style="1" customWidth="1"/>
    <col min="9722" max="9807" width="7.625" style="1" customWidth="1"/>
    <col min="9808" max="9961" width="7" style="1"/>
    <col min="9962" max="9962" width="22.75" style="1" customWidth="1"/>
    <col min="9963" max="9963" width="5.875" style="1" customWidth="1"/>
    <col min="9964" max="9964" width="9.25" style="1" customWidth="1"/>
    <col min="9965" max="9965" width="5.625" style="1" customWidth="1"/>
    <col min="9966" max="9967" width="6.25" style="1" customWidth="1"/>
    <col min="9968" max="9968" width="6.875" style="1" customWidth="1"/>
    <col min="9969" max="9969" width="10.25" style="1" customWidth="1"/>
    <col min="9970" max="9970" width="7.125" style="1" customWidth="1"/>
    <col min="9971" max="9971" width="7.75" style="1" customWidth="1"/>
    <col min="9972" max="9972" width="8.625" style="1" customWidth="1"/>
    <col min="9973" max="9973" width="7.375" style="1" customWidth="1"/>
    <col min="9974" max="9974" width="13.375" style="1" customWidth="1"/>
    <col min="9975" max="9975" width="8.75" style="1" customWidth="1"/>
    <col min="9976" max="9976" width="8.125" style="1" customWidth="1"/>
    <col min="9977" max="9977" width="9.75" style="1" customWidth="1"/>
    <col min="9978" max="10063" width="7.625" style="1" customWidth="1"/>
    <col min="10064" max="10217" width="7" style="1"/>
    <col min="10218" max="10218" width="22.75" style="1" customWidth="1"/>
    <col min="10219" max="10219" width="5.875" style="1" customWidth="1"/>
    <col min="10220" max="10220" width="9.25" style="1" customWidth="1"/>
    <col min="10221" max="10221" width="5.625" style="1" customWidth="1"/>
    <col min="10222" max="10223" width="6.25" style="1" customWidth="1"/>
    <col min="10224" max="10224" width="6.875" style="1" customWidth="1"/>
    <col min="10225" max="10225" width="10.25" style="1" customWidth="1"/>
    <col min="10226" max="10226" width="7.125" style="1" customWidth="1"/>
    <col min="10227" max="10227" width="7.75" style="1" customWidth="1"/>
    <col min="10228" max="10228" width="8.625" style="1" customWidth="1"/>
    <col min="10229" max="10229" width="7.375" style="1" customWidth="1"/>
    <col min="10230" max="10230" width="13.375" style="1" customWidth="1"/>
    <col min="10231" max="10231" width="8.75" style="1" customWidth="1"/>
    <col min="10232" max="10232" width="8.125" style="1" customWidth="1"/>
    <col min="10233" max="10233" width="9.75" style="1" customWidth="1"/>
    <col min="10234" max="10319" width="7.625" style="1" customWidth="1"/>
    <col min="10320" max="10473" width="7" style="1"/>
    <col min="10474" max="10474" width="22.75" style="1" customWidth="1"/>
    <col min="10475" max="10475" width="5.875" style="1" customWidth="1"/>
    <col min="10476" max="10476" width="9.25" style="1" customWidth="1"/>
    <col min="10477" max="10477" width="5.625" style="1" customWidth="1"/>
    <col min="10478" max="10479" width="6.25" style="1" customWidth="1"/>
    <col min="10480" max="10480" width="6.875" style="1" customWidth="1"/>
    <col min="10481" max="10481" width="10.25" style="1" customWidth="1"/>
    <col min="10482" max="10482" width="7.125" style="1" customWidth="1"/>
    <col min="10483" max="10483" width="7.75" style="1" customWidth="1"/>
    <col min="10484" max="10484" width="8.625" style="1" customWidth="1"/>
    <col min="10485" max="10485" width="7.375" style="1" customWidth="1"/>
    <col min="10486" max="10486" width="13.375" style="1" customWidth="1"/>
    <col min="10487" max="10487" width="8.75" style="1" customWidth="1"/>
    <col min="10488" max="10488" width="8.125" style="1" customWidth="1"/>
    <col min="10489" max="10489" width="9.75" style="1" customWidth="1"/>
    <col min="10490" max="10575" width="7.625" style="1" customWidth="1"/>
    <col min="10576" max="10729" width="7" style="1"/>
    <col min="10730" max="10730" width="22.75" style="1" customWidth="1"/>
    <col min="10731" max="10731" width="5.875" style="1" customWidth="1"/>
    <col min="10732" max="10732" width="9.25" style="1" customWidth="1"/>
    <col min="10733" max="10733" width="5.625" style="1" customWidth="1"/>
    <col min="10734" max="10735" width="6.25" style="1" customWidth="1"/>
    <col min="10736" max="10736" width="6.875" style="1" customWidth="1"/>
    <col min="10737" max="10737" width="10.25" style="1" customWidth="1"/>
    <col min="10738" max="10738" width="7.125" style="1" customWidth="1"/>
    <col min="10739" max="10739" width="7.75" style="1" customWidth="1"/>
    <col min="10740" max="10740" width="8.625" style="1" customWidth="1"/>
    <col min="10741" max="10741" width="7.375" style="1" customWidth="1"/>
    <col min="10742" max="10742" width="13.375" style="1" customWidth="1"/>
    <col min="10743" max="10743" width="8.75" style="1" customWidth="1"/>
    <col min="10744" max="10744" width="8.125" style="1" customWidth="1"/>
    <col min="10745" max="10745" width="9.75" style="1" customWidth="1"/>
    <col min="10746" max="10831" width="7.625" style="1" customWidth="1"/>
    <col min="10832" max="10985" width="7" style="1"/>
    <col min="10986" max="10986" width="22.75" style="1" customWidth="1"/>
    <col min="10987" max="10987" width="5.875" style="1" customWidth="1"/>
    <col min="10988" max="10988" width="9.25" style="1" customWidth="1"/>
    <col min="10989" max="10989" width="5.625" style="1" customWidth="1"/>
    <col min="10990" max="10991" width="6.25" style="1" customWidth="1"/>
    <col min="10992" max="10992" width="6.875" style="1" customWidth="1"/>
    <col min="10993" max="10993" width="10.25" style="1" customWidth="1"/>
    <col min="10994" max="10994" width="7.125" style="1" customWidth="1"/>
    <col min="10995" max="10995" width="7.75" style="1" customWidth="1"/>
    <col min="10996" max="10996" width="8.625" style="1" customWidth="1"/>
    <col min="10997" max="10997" width="7.375" style="1" customWidth="1"/>
    <col min="10998" max="10998" width="13.375" style="1" customWidth="1"/>
    <col min="10999" max="10999" width="8.75" style="1" customWidth="1"/>
    <col min="11000" max="11000" width="8.125" style="1" customWidth="1"/>
    <col min="11001" max="11001" width="9.75" style="1" customWidth="1"/>
    <col min="11002" max="11087" width="7.625" style="1" customWidth="1"/>
    <col min="11088" max="11241" width="7" style="1"/>
    <col min="11242" max="11242" width="22.75" style="1" customWidth="1"/>
    <col min="11243" max="11243" width="5.875" style="1" customWidth="1"/>
    <col min="11244" max="11244" width="9.25" style="1" customWidth="1"/>
    <col min="11245" max="11245" width="5.625" style="1" customWidth="1"/>
    <col min="11246" max="11247" width="6.25" style="1" customWidth="1"/>
    <col min="11248" max="11248" width="6.875" style="1" customWidth="1"/>
    <col min="11249" max="11249" width="10.25" style="1" customWidth="1"/>
    <col min="11250" max="11250" width="7.125" style="1" customWidth="1"/>
    <col min="11251" max="11251" width="7.75" style="1" customWidth="1"/>
    <col min="11252" max="11252" width="8.625" style="1" customWidth="1"/>
    <col min="11253" max="11253" width="7.375" style="1" customWidth="1"/>
    <col min="11254" max="11254" width="13.375" style="1" customWidth="1"/>
    <col min="11255" max="11255" width="8.75" style="1" customWidth="1"/>
    <col min="11256" max="11256" width="8.125" style="1" customWidth="1"/>
    <col min="11257" max="11257" width="9.75" style="1" customWidth="1"/>
    <col min="11258" max="11343" width="7.625" style="1" customWidth="1"/>
    <col min="11344" max="11497" width="7" style="1"/>
    <col min="11498" max="11498" width="22.75" style="1" customWidth="1"/>
    <col min="11499" max="11499" width="5.875" style="1" customWidth="1"/>
    <col min="11500" max="11500" width="9.25" style="1" customWidth="1"/>
    <col min="11501" max="11501" width="5.625" style="1" customWidth="1"/>
    <col min="11502" max="11503" width="6.25" style="1" customWidth="1"/>
    <col min="11504" max="11504" width="6.875" style="1" customWidth="1"/>
    <col min="11505" max="11505" width="10.25" style="1" customWidth="1"/>
    <col min="11506" max="11506" width="7.125" style="1" customWidth="1"/>
    <col min="11507" max="11507" width="7.75" style="1" customWidth="1"/>
    <col min="11508" max="11508" width="8.625" style="1" customWidth="1"/>
    <col min="11509" max="11509" width="7.375" style="1" customWidth="1"/>
    <col min="11510" max="11510" width="13.375" style="1" customWidth="1"/>
    <col min="11511" max="11511" width="8.75" style="1" customWidth="1"/>
    <col min="11512" max="11512" width="8.125" style="1" customWidth="1"/>
    <col min="11513" max="11513" width="9.75" style="1" customWidth="1"/>
    <col min="11514" max="11599" width="7.625" style="1" customWidth="1"/>
    <col min="11600" max="11753" width="7" style="1"/>
    <col min="11754" max="11754" width="22.75" style="1" customWidth="1"/>
    <col min="11755" max="11755" width="5.875" style="1" customWidth="1"/>
    <col min="11756" max="11756" width="9.25" style="1" customWidth="1"/>
    <col min="11757" max="11757" width="5.625" style="1" customWidth="1"/>
    <col min="11758" max="11759" width="6.25" style="1" customWidth="1"/>
    <col min="11760" max="11760" width="6.875" style="1" customWidth="1"/>
    <col min="11761" max="11761" width="10.25" style="1" customWidth="1"/>
    <col min="11762" max="11762" width="7.125" style="1" customWidth="1"/>
    <col min="11763" max="11763" width="7.75" style="1" customWidth="1"/>
    <col min="11764" max="11764" width="8.625" style="1" customWidth="1"/>
    <col min="11765" max="11765" width="7.375" style="1" customWidth="1"/>
    <col min="11766" max="11766" width="13.375" style="1" customWidth="1"/>
    <col min="11767" max="11767" width="8.75" style="1" customWidth="1"/>
    <col min="11768" max="11768" width="8.125" style="1" customWidth="1"/>
    <col min="11769" max="11769" width="9.75" style="1" customWidth="1"/>
    <col min="11770" max="11855" width="7.625" style="1" customWidth="1"/>
    <col min="11856" max="12009" width="7" style="1"/>
    <col min="12010" max="12010" width="22.75" style="1" customWidth="1"/>
    <col min="12011" max="12011" width="5.875" style="1" customWidth="1"/>
    <col min="12012" max="12012" width="9.25" style="1" customWidth="1"/>
    <col min="12013" max="12013" width="5.625" style="1" customWidth="1"/>
    <col min="12014" max="12015" width="6.25" style="1" customWidth="1"/>
    <col min="12016" max="12016" width="6.875" style="1" customWidth="1"/>
    <col min="12017" max="12017" width="10.25" style="1" customWidth="1"/>
    <col min="12018" max="12018" width="7.125" style="1" customWidth="1"/>
    <col min="12019" max="12019" width="7.75" style="1" customWidth="1"/>
    <col min="12020" max="12020" width="8.625" style="1" customWidth="1"/>
    <col min="12021" max="12021" width="7.375" style="1" customWidth="1"/>
    <col min="12022" max="12022" width="13.375" style="1" customWidth="1"/>
    <col min="12023" max="12023" width="8.75" style="1" customWidth="1"/>
    <col min="12024" max="12024" width="8.125" style="1" customWidth="1"/>
    <col min="12025" max="12025" width="9.75" style="1" customWidth="1"/>
    <col min="12026" max="12111" width="7.625" style="1" customWidth="1"/>
    <col min="12112" max="12265" width="7" style="1"/>
    <col min="12266" max="12266" width="22.75" style="1" customWidth="1"/>
    <col min="12267" max="12267" width="5.875" style="1" customWidth="1"/>
    <col min="12268" max="12268" width="9.25" style="1" customWidth="1"/>
    <col min="12269" max="12269" width="5.625" style="1" customWidth="1"/>
    <col min="12270" max="12271" width="6.25" style="1" customWidth="1"/>
    <col min="12272" max="12272" width="6.875" style="1" customWidth="1"/>
    <col min="12273" max="12273" width="10.25" style="1" customWidth="1"/>
    <col min="12274" max="12274" width="7.125" style="1" customWidth="1"/>
    <col min="12275" max="12275" width="7.75" style="1" customWidth="1"/>
    <col min="12276" max="12276" width="8.625" style="1" customWidth="1"/>
    <col min="12277" max="12277" width="7.375" style="1" customWidth="1"/>
    <col min="12278" max="12278" width="13.375" style="1" customWidth="1"/>
    <col min="12279" max="12279" width="8.75" style="1" customWidth="1"/>
    <col min="12280" max="12280" width="8.125" style="1" customWidth="1"/>
    <col min="12281" max="12281" width="9.75" style="1" customWidth="1"/>
    <col min="12282" max="12367" width="7.625" style="1" customWidth="1"/>
    <col min="12368" max="12521" width="7" style="1"/>
    <col min="12522" max="12522" width="22.75" style="1" customWidth="1"/>
    <col min="12523" max="12523" width="5.875" style="1" customWidth="1"/>
    <col min="12524" max="12524" width="9.25" style="1" customWidth="1"/>
    <col min="12525" max="12525" width="5.625" style="1" customWidth="1"/>
    <col min="12526" max="12527" width="6.25" style="1" customWidth="1"/>
    <col min="12528" max="12528" width="6.875" style="1" customWidth="1"/>
    <col min="12529" max="12529" width="10.25" style="1" customWidth="1"/>
    <col min="12530" max="12530" width="7.125" style="1" customWidth="1"/>
    <col min="12531" max="12531" width="7.75" style="1" customWidth="1"/>
    <col min="12532" max="12532" width="8.625" style="1" customWidth="1"/>
    <col min="12533" max="12533" width="7.375" style="1" customWidth="1"/>
    <col min="12534" max="12534" width="13.375" style="1" customWidth="1"/>
    <col min="12535" max="12535" width="8.75" style="1" customWidth="1"/>
    <col min="12536" max="12536" width="8.125" style="1" customWidth="1"/>
    <col min="12537" max="12537" width="9.75" style="1" customWidth="1"/>
    <col min="12538" max="12623" width="7.625" style="1" customWidth="1"/>
    <col min="12624" max="12777" width="7" style="1"/>
    <col min="12778" max="12778" width="22.75" style="1" customWidth="1"/>
    <col min="12779" max="12779" width="5.875" style="1" customWidth="1"/>
    <col min="12780" max="12780" width="9.25" style="1" customWidth="1"/>
    <col min="12781" max="12781" width="5.625" style="1" customWidth="1"/>
    <col min="12782" max="12783" width="6.25" style="1" customWidth="1"/>
    <col min="12784" max="12784" width="6.875" style="1" customWidth="1"/>
    <col min="12785" max="12785" width="10.25" style="1" customWidth="1"/>
    <col min="12786" max="12786" width="7.125" style="1" customWidth="1"/>
    <col min="12787" max="12787" width="7.75" style="1" customWidth="1"/>
    <col min="12788" max="12788" width="8.625" style="1" customWidth="1"/>
    <col min="12789" max="12789" width="7.375" style="1" customWidth="1"/>
    <col min="12790" max="12790" width="13.375" style="1" customWidth="1"/>
    <col min="12791" max="12791" width="8.75" style="1" customWidth="1"/>
    <col min="12792" max="12792" width="8.125" style="1" customWidth="1"/>
    <col min="12793" max="12793" width="9.75" style="1" customWidth="1"/>
    <col min="12794" max="12879" width="7.625" style="1" customWidth="1"/>
    <col min="12880" max="13033" width="7" style="1"/>
    <col min="13034" max="13034" width="22.75" style="1" customWidth="1"/>
    <col min="13035" max="13035" width="5.875" style="1" customWidth="1"/>
    <col min="13036" max="13036" width="9.25" style="1" customWidth="1"/>
    <col min="13037" max="13037" width="5.625" style="1" customWidth="1"/>
    <col min="13038" max="13039" width="6.25" style="1" customWidth="1"/>
    <col min="13040" max="13040" width="6.875" style="1" customWidth="1"/>
    <col min="13041" max="13041" width="10.25" style="1" customWidth="1"/>
    <col min="13042" max="13042" width="7.125" style="1" customWidth="1"/>
    <col min="13043" max="13043" width="7.75" style="1" customWidth="1"/>
    <col min="13044" max="13044" width="8.625" style="1" customWidth="1"/>
    <col min="13045" max="13045" width="7.375" style="1" customWidth="1"/>
    <col min="13046" max="13046" width="13.375" style="1" customWidth="1"/>
    <col min="13047" max="13047" width="8.75" style="1" customWidth="1"/>
    <col min="13048" max="13048" width="8.125" style="1" customWidth="1"/>
    <col min="13049" max="13049" width="9.75" style="1" customWidth="1"/>
    <col min="13050" max="13135" width="7.625" style="1" customWidth="1"/>
    <col min="13136" max="13289" width="7" style="1"/>
    <col min="13290" max="13290" width="22.75" style="1" customWidth="1"/>
    <col min="13291" max="13291" width="5.875" style="1" customWidth="1"/>
    <col min="13292" max="13292" width="9.25" style="1" customWidth="1"/>
    <col min="13293" max="13293" width="5.625" style="1" customWidth="1"/>
    <col min="13294" max="13295" width="6.25" style="1" customWidth="1"/>
    <col min="13296" max="13296" width="6.875" style="1" customWidth="1"/>
    <col min="13297" max="13297" width="10.25" style="1" customWidth="1"/>
    <col min="13298" max="13298" width="7.125" style="1" customWidth="1"/>
    <col min="13299" max="13299" width="7.75" style="1" customWidth="1"/>
    <col min="13300" max="13300" width="8.625" style="1" customWidth="1"/>
    <col min="13301" max="13301" width="7.375" style="1" customWidth="1"/>
    <col min="13302" max="13302" width="13.375" style="1" customWidth="1"/>
    <col min="13303" max="13303" width="8.75" style="1" customWidth="1"/>
    <col min="13304" max="13304" width="8.125" style="1" customWidth="1"/>
    <col min="13305" max="13305" width="9.75" style="1" customWidth="1"/>
    <col min="13306" max="13391" width="7.625" style="1" customWidth="1"/>
    <col min="13392" max="13545" width="7" style="1"/>
    <col min="13546" max="13546" width="22.75" style="1" customWidth="1"/>
    <col min="13547" max="13547" width="5.875" style="1" customWidth="1"/>
    <col min="13548" max="13548" width="9.25" style="1" customWidth="1"/>
    <col min="13549" max="13549" width="5.625" style="1" customWidth="1"/>
    <col min="13550" max="13551" width="6.25" style="1" customWidth="1"/>
    <col min="13552" max="13552" width="6.875" style="1" customWidth="1"/>
    <col min="13553" max="13553" width="10.25" style="1" customWidth="1"/>
    <col min="13554" max="13554" width="7.125" style="1" customWidth="1"/>
    <col min="13555" max="13555" width="7.75" style="1" customWidth="1"/>
    <col min="13556" max="13556" width="8.625" style="1" customWidth="1"/>
    <col min="13557" max="13557" width="7.375" style="1" customWidth="1"/>
    <col min="13558" max="13558" width="13.375" style="1" customWidth="1"/>
    <col min="13559" max="13559" width="8.75" style="1" customWidth="1"/>
    <col min="13560" max="13560" width="8.125" style="1" customWidth="1"/>
    <col min="13561" max="13561" width="9.75" style="1" customWidth="1"/>
    <col min="13562" max="13647" width="7.625" style="1" customWidth="1"/>
    <col min="13648" max="13801" width="7" style="1"/>
    <col min="13802" max="13802" width="22.75" style="1" customWidth="1"/>
    <col min="13803" max="13803" width="5.875" style="1" customWidth="1"/>
    <col min="13804" max="13804" width="9.25" style="1" customWidth="1"/>
    <col min="13805" max="13805" width="5.625" style="1" customWidth="1"/>
    <col min="13806" max="13807" width="6.25" style="1" customWidth="1"/>
    <col min="13808" max="13808" width="6.875" style="1" customWidth="1"/>
    <col min="13809" max="13809" width="10.25" style="1" customWidth="1"/>
    <col min="13810" max="13810" width="7.125" style="1" customWidth="1"/>
    <col min="13811" max="13811" width="7.75" style="1" customWidth="1"/>
    <col min="13812" max="13812" width="8.625" style="1" customWidth="1"/>
    <col min="13813" max="13813" width="7.375" style="1" customWidth="1"/>
    <col min="13814" max="13814" width="13.375" style="1" customWidth="1"/>
    <col min="13815" max="13815" width="8.75" style="1" customWidth="1"/>
    <col min="13816" max="13816" width="8.125" style="1" customWidth="1"/>
    <col min="13817" max="13817" width="9.75" style="1" customWidth="1"/>
    <col min="13818" max="13903" width="7.625" style="1" customWidth="1"/>
    <col min="13904" max="14057" width="7" style="1"/>
    <col min="14058" max="14058" width="22.75" style="1" customWidth="1"/>
    <col min="14059" max="14059" width="5.875" style="1" customWidth="1"/>
    <col min="14060" max="14060" width="9.25" style="1" customWidth="1"/>
    <col min="14061" max="14061" width="5.625" style="1" customWidth="1"/>
    <col min="14062" max="14063" width="6.25" style="1" customWidth="1"/>
    <col min="14064" max="14064" width="6.875" style="1" customWidth="1"/>
    <col min="14065" max="14065" width="10.25" style="1" customWidth="1"/>
    <col min="14066" max="14066" width="7.125" style="1" customWidth="1"/>
    <col min="14067" max="14067" width="7.75" style="1" customWidth="1"/>
    <col min="14068" max="14068" width="8.625" style="1" customWidth="1"/>
    <col min="14069" max="14069" width="7.375" style="1" customWidth="1"/>
    <col min="14070" max="14070" width="13.375" style="1" customWidth="1"/>
    <col min="14071" max="14071" width="8.75" style="1" customWidth="1"/>
    <col min="14072" max="14072" width="8.125" style="1" customWidth="1"/>
    <col min="14073" max="14073" width="9.75" style="1" customWidth="1"/>
    <col min="14074" max="14159" width="7.625" style="1" customWidth="1"/>
    <col min="14160" max="14313" width="7" style="1"/>
    <col min="14314" max="14314" width="22.75" style="1" customWidth="1"/>
    <col min="14315" max="14315" width="5.875" style="1" customWidth="1"/>
    <col min="14316" max="14316" width="9.25" style="1" customWidth="1"/>
    <col min="14317" max="14317" width="5.625" style="1" customWidth="1"/>
    <col min="14318" max="14319" width="6.25" style="1" customWidth="1"/>
    <col min="14320" max="14320" width="6.875" style="1" customWidth="1"/>
    <col min="14321" max="14321" width="10.25" style="1" customWidth="1"/>
    <col min="14322" max="14322" width="7.125" style="1" customWidth="1"/>
    <col min="14323" max="14323" width="7.75" style="1" customWidth="1"/>
    <col min="14324" max="14324" width="8.625" style="1" customWidth="1"/>
    <col min="14325" max="14325" width="7.375" style="1" customWidth="1"/>
    <col min="14326" max="14326" width="13.375" style="1" customWidth="1"/>
    <col min="14327" max="14327" width="8.75" style="1" customWidth="1"/>
    <col min="14328" max="14328" width="8.125" style="1" customWidth="1"/>
    <col min="14329" max="14329" width="9.75" style="1" customWidth="1"/>
    <col min="14330" max="14415" width="7.625" style="1" customWidth="1"/>
    <col min="14416" max="14569" width="7" style="1"/>
    <col min="14570" max="14570" width="22.75" style="1" customWidth="1"/>
    <col min="14571" max="14571" width="5.875" style="1" customWidth="1"/>
    <col min="14572" max="14572" width="9.25" style="1" customWidth="1"/>
    <col min="14573" max="14573" width="5.625" style="1" customWidth="1"/>
    <col min="14574" max="14575" width="6.25" style="1" customWidth="1"/>
    <col min="14576" max="14576" width="6.875" style="1" customWidth="1"/>
    <col min="14577" max="14577" width="10.25" style="1" customWidth="1"/>
    <col min="14578" max="14578" width="7.125" style="1" customWidth="1"/>
    <col min="14579" max="14579" width="7.75" style="1" customWidth="1"/>
    <col min="14580" max="14580" width="8.625" style="1" customWidth="1"/>
    <col min="14581" max="14581" width="7.375" style="1" customWidth="1"/>
    <col min="14582" max="14582" width="13.375" style="1" customWidth="1"/>
    <col min="14583" max="14583" width="8.75" style="1" customWidth="1"/>
    <col min="14584" max="14584" width="8.125" style="1" customWidth="1"/>
    <col min="14585" max="14585" width="9.75" style="1" customWidth="1"/>
    <col min="14586" max="14671" width="7.625" style="1" customWidth="1"/>
    <col min="14672" max="14825" width="7" style="1"/>
    <col min="14826" max="14826" width="22.75" style="1" customWidth="1"/>
    <col min="14827" max="14827" width="5.875" style="1" customWidth="1"/>
    <col min="14828" max="14828" width="9.25" style="1" customWidth="1"/>
    <col min="14829" max="14829" width="5.625" style="1" customWidth="1"/>
    <col min="14830" max="14831" width="6.25" style="1" customWidth="1"/>
    <col min="14832" max="14832" width="6.875" style="1" customWidth="1"/>
    <col min="14833" max="14833" width="10.25" style="1" customWidth="1"/>
    <col min="14834" max="14834" width="7.125" style="1" customWidth="1"/>
    <col min="14835" max="14835" width="7.75" style="1" customWidth="1"/>
    <col min="14836" max="14836" width="8.625" style="1" customWidth="1"/>
    <col min="14837" max="14837" width="7.375" style="1" customWidth="1"/>
    <col min="14838" max="14838" width="13.375" style="1" customWidth="1"/>
    <col min="14839" max="14839" width="8.75" style="1" customWidth="1"/>
    <col min="14840" max="14840" width="8.125" style="1" customWidth="1"/>
    <col min="14841" max="14841" width="9.75" style="1" customWidth="1"/>
    <col min="14842" max="14927" width="7.625" style="1" customWidth="1"/>
    <col min="14928" max="15081" width="7" style="1"/>
    <col min="15082" max="15082" width="22.75" style="1" customWidth="1"/>
    <col min="15083" max="15083" width="5.875" style="1" customWidth="1"/>
    <col min="15084" max="15084" width="9.25" style="1" customWidth="1"/>
    <col min="15085" max="15085" width="5.625" style="1" customWidth="1"/>
    <col min="15086" max="15087" width="6.25" style="1" customWidth="1"/>
    <col min="15088" max="15088" width="6.875" style="1" customWidth="1"/>
    <col min="15089" max="15089" width="10.25" style="1" customWidth="1"/>
    <col min="15090" max="15090" width="7.125" style="1" customWidth="1"/>
    <col min="15091" max="15091" width="7.75" style="1" customWidth="1"/>
    <col min="15092" max="15092" width="8.625" style="1" customWidth="1"/>
    <col min="15093" max="15093" width="7.375" style="1" customWidth="1"/>
    <col min="15094" max="15094" width="13.375" style="1" customWidth="1"/>
    <col min="15095" max="15095" width="8.75" style="1" customWidth="1"/>
    <col min="15096" max="15096" width="8.125" style="1" customWidth="1"/>
    <col min="15097" max="15097" width="9.75" style="1" customWidth="1"/>
    <col min="15098" max="15183" width="7.625" style="1" customWidth="1"/>
    <col min="15184" max="15337" width="7" style="1"/>
    <col min="15338" max="15338" width="22.75" style="1" customWidth="1"/>
    <col min="15339" max="15339" width="5.875" style="1" customWidth="1"/>
    <col min="15340" max="15340" width="9.25" style="1" customWidth="1"/>
    <col min="15341" max="15341" width="5.625" style="1" customWidth="1"/>
    <col min="15342" max="15343" width="6.25" style="1" customWidth="1"/>
    <col min="15344" max="15344" width="6.875" style="1" customWidth="1"/>
    <col min="15345" max="15345" width="10.25" style="1" customWidth="1"/>
    <col min="15346" max="15346" width="7.125" style="1" customWidth="1"/>
    <col min="15347" max="15347" width="7.75" style="1" customWidth="1"/>
    <col min="15348" max="15348" width="8.625" style="1" customWidth="1"/>
    <col min="15349" max="15349" width="7.375" style="1" customWidth="1"/>
    <col min="15350" max="15350" width="13.375" style="1" customWidth="1"/>
    <col min="15351" max="15351" width="8.75" style="1" customWidth="1"/>
    <col min="15352" max="15352" width="8.125" style="1" customWidth="1"/>
    <col min="15353" max="15353" width="9.75" style="1" customWidth="1"/>
    <col min="15354" max="15439" width="7.625" style="1" customWidth="1"/>
    <col min="15440" max="15593" width="7" style="1"/>
    <col min="15594" max="15594" width="22.75" style="1" customWidth="1"/>
    <col min="15595" max="15595" width="5.875" style="1" customWidth="1"/>
    <col min="15596" max="15596" width="9.25" style="1" customWidth="1"/>
    <col min="15597" max="15597" width="5.625" style="1" customWidth="1"/>
    <col min="15598" max="15599" width="6.25" style="1" customWidth="1"/>
    <col min="15600" max="15600" width="6.875" style="1" customWidth="1"/>
    <col min="15601" max="15601" width="10.25" style="1" customWidth="1"/>
    <col min="15602" max="15602" width="7.125" style="1" customWidth="1"/>
    <col min="15603" max="15603" width="7.75" style="1" customWidth="1"/>
    <col min="15604" max="15604" width="8.625" style="1" customWidth="1"/>
    <col min="15605" max="15605" width="7.375" style="1" customWidth="1"/>
    <col min="15606" max="15606" width="13.375" style="1" customWidth="1"/>
    <col min="15607" max="15607" width="8.75" style="1" customWidth="1"/>
    <col min="15608" max="15608" width="8.125" style="1" customWidth="1"/>
    <col min="15609" max="15609" width="9.75" style="1" customWidth="1"/>
    <col min="15610" max="15695" width="7.625" style="1" customWidth="1"/>
    <col min="15696" max="15849" width="7" style="1"/>
    <col min="15850" max="15850" width="22.75" style="1" customWidth="1"/>
    <col min="15851" max="15851" width="5.875" style="1" customWidth="1"/>
    <col min="15852" max="15852" width="9.25" style="1" customWidth="1"/>
    <col min="15853" max="15853" width="5.625" style="1" customWidth="1"/>
    <col min="15854" max="15855" width="6.25" style="1" customWidth="1"/>
    <col min="15856" max="15856" width="6.875" style="1" customWidth="1"/>
    <col min="15857" max="15857" width="10.25" style="1" customWidth="1"/>
    <col min="15858" max="15858" width="7.125" style="1" customWidth="1"/>
    <col min="15859" max="15859" width="7.75" style="1" customWidth="1"/>
    <col min="15860" max="15860" width="8.625" style="1" customWidth="1"/>
    <col min="15861" max="15861" width="7.375" style="1" customWidth="1"/>
    <col min="15862" max="15862" width="13.375" style="1" customWidth="1"/>
    <col min="15863" max="15863" width="8.75" style="1" customWidth="1"/>
    <col min="15864" max="15864" width="8.125" style="1" customWidth="1"/>
    <col min="15865" max="15865" width="9.75" style="1" customWidth="1"/>
    <col min="15866" max="15951" width="7.625" style="1" customWidth="1"/>
    <col min="15952" max="16105" width="7" style="1"/>
    <col min="16106" max="16106" width="22.75" style="1" customWidth="1"/>
    <col min="16107" max="16107" width="5.875" style="1" customWidth="1"/>
    <col min="16108" max="16108" width="9.25" style="1" customWidth="1"/>
    <col min="16109" max="16109" width="5.625" style="1" customWidth="1"/>
    <col min="16110" max="16111" width="6.25" style="1" customWidth="1"/>
    <col min="16112" max="16112" width="6.875" style="1" customWidth="1"/>
    <col min="16113" max="16113" width="10.25" style="1" customWidth="1"/>
    <col min="16114" max="16114" width="7.125" style="1" customWidth="1"/>
    <col min="16115" max="16115" width="7.75" style="1" customWidth="1"/>
    <col min="16116" max="16116" width="8.625" style="1" customWidth="1"/>
    <col min="16117" max="16117" width="7.375" style="1" customWidth="1"/>
    <col min="16118" max="16118" width="13.375" style="1" customWidth="1"/>
    <col min="16119" max="16119" width="8.75" style="1" customWidth="1"/>
    <col min="16120" max="16120" width="8.125" style="1" customWidth="1"/>
    <col min="16121" max="16121" width="9.75" style="1" customWidth="1"/>
    <col min="16122" max="16207" width="7.625" style="1" customWidth="1"/>
    <col min="16208" max="16384" width="7" style="1"/>
  </cols>
  <sheetData>
    <row r="1" spans="1:17" ht="6" customHeight="1" thickBot="1"/>
    <row r="2" spans="1:17" ht="23.25" customHeight="1" thickTop="1">
      <c r="A2" s="667" t="s">
        <v>1166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</row>
    <row r="3" spans="1:17" ht="18" customHeight="1">
      <c r="A3" s="665" t="s">
        <v>2150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65"/>
      <c r="Q3" s="2"/>
    </row>
    <row r="4" spans="1:17" ht="18" customHeight="1">
      <c r="A4" s="665" t="s">
        <v>2151</v>
      </c>
      <c r="B4" s="665"/>
      <c r="C4" s="665"/>
      <c r="D4" s="665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2"/>
    </row>
    <row r="5" spans="1:17" ht="18" customHeight="1">
      <c r="A5" s="665" t="s">
        <v>2152</v>
      </c>
      <c r="B5" s="665"/>
      <c r="C5" s="665"/>
      <c r="D5" s="665"/>
      <c r="E5" s="665"/>
      <c r="F5" s="665"/>
      <c r="G5" s="665"/>
      <c r="H5" s="665"/>
      <c r="I5" s="665"/>
      <c r="J5" s="665"/>
      <c r="K5" s="665"/>
      <c r="L5" s="665"/>
      <c r="M5" s="665"/>
      <c r="N5" s="665"/>
      <c r="O5" s="665"/>
      <c r="P5" s="665"/>
      <c r="Q5" s="2"/>
    </row>
    <row r="6" spans="1:17" ht="18" customHeight="1">
      <c r="A6" s="668" t="s">
        <v>2153</v>
      </c>
      <c r="B6" s="668"/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8"/>
      <c r="N6" s="668"/>
      <c r="O6" s="668"/>
      <c r="P6" s="668"/>
      <c r="Q6" s="2"/>
    </row>
    <row r="7" spans="1:17" ht="18.95" customHeight="1">
      <c r="A7" s="666" t="s">
        <v>726</v>
      </c>
      <c r="B7" s="666"/>
      <c r="C7" s="666"/>
      <c r="D7" s="666"/>
      <c r="E7" s="666"/>
      <c r="F7" s="666"/>
      <c r="G7" s="666"/>
      <c r="H7" s="666"/>
      <c r="I7" s="666"/>
      <c r="J7" s="666"/>
      <c r="K7" s="666"/>
      <c r="L7" s="666"/>
      <c r="M7" s="666"/>
      <c r="N7" s="666"/>
      <c r="O7" s="666"/>
      <c r="P7" s="666"/>
      <c r="Q7" s="2"/>
    </row>
    <row r="8" spans="1:17" ht="18.95" customHeight="1">
      <c r="A8" s="642" t="s">
        <v>2154</v>
      </c>
      <c r="B8" s="643"/>
      <c r="C8" s="644"/>
      <c r="D8" s="643"/>
      <c r="E8" s="643"/>
      <c r="F8" s="643"/>
      <c r="G8" s="643"/>
      <c r="H8" s="644"/>
      <c r="I8" s="643"/>
      <c r="J8" s="643"/>
      <c r="K8" s="643"/>
      <c r="L8" s="643"/>
      <c r="M8" s="644"/>
      <c r="N8" s="643"/>
      <c r="O8" s="643"/>
      <c r="P8" s="643"/>
      <c r="Q8" s="2"/>
    </row>
    <row r="9" spans="1:17" s="50" customFormat="1" ht="18.95" customHeight="1">
      <c r="A9" s="673" t="s">
        <v>2155</v>
      </c>
      <c r="B9" s="673"/>
      <c r="C9" s="673"/>
      <c r="D9" s="673"/>
      <c r="E9" s="673"/>
      <c r="F9" s="673"/>
      <c r="G9" s="673"/>
      <c r="H9" s="673"/>
      <c r="I9" s="673"/>
      <c r="J9" s="673"/>
      <c r="K9" s="673"/>
      <c r="L9" s="673"/>
      <c r="M9" s="673"/>
      <c r="N9" s="673"/>
      <c r="O9" s="673"/>
      <c r="P9" s="673"/>
      <c r="Q9" s="49"/>
    </row>
    <row r="10" spans="1:17" ht="18.95" customHeight="1">
      <c r="A10" s="673" t="s">
        <v>2156</v>
      </c>
      <c r="B10" s="673"/>
      <c r="C10" s="673"/>
      <c r="D10" s="673"/>
      <c r="E10" s="673"/>
      <c r="F10" s="673"/>
      <c r="G10" s="673"/>
      <c r="H10" s="673"/>
      <c r="I10" s="673"/>
      <c r="J10" s="673"/>
      <c r="K10" s="673"/>
      <c r="L10" s="673"/>
      <c r="M10" s="673"/>
      <c r="N10" s="673"/>
      <c r="O10" s="673"/>
      <c r="P10" s="673"/>
      <c r="Q10" s="452"/>
    </row>
    <row r="11" spans="1:17" ht="18.95" customHeight="1">
      <c r="A11" s="673" t="s">
        <v>2157</v>
      </c>
      <c r="B11" s="673"/>
      <c r="C11" s="673"/>
      <c r="D11" s="673"/>
      <c r="E11" s="673"/>
      <c r="F11" s="673"/>
      <c r="G11" s="673"/>
      <c r="H11" s="673"/>
      <c r="I11" s="673"/>
      <c r="J11" s="673"/>
      <c r="K11" s="673"/>
      <c r="L11" s="673"/>
      <c r="M11" s="673"/>
      <c r="N11" s="673"/>
      <c r="O11" s="673"/>
      <c r="P11" s="673"/>
    </row>
    <row r="12" spans="1:17" ht="18.95" customHeight="1">
      <c r="A12" s="674" t="s">
        <v>948</v>
      </c>
      <c r="B12" s="674"/>
      <c r="C12" s="674"/>
      <c r="D12" s="674"/>
      <c r="E12" s="674"/>
      <c r="F12" s="674"/>
      <c r="G12" s="674"/>
      <c r="H12" s="674"/>
      <c r="I12" s="674"/>
      <c r="J12" s="674"/>
      <c r="K12" s="674"/>
      <c r="L12" s="674"/>
      <c r="M12" s="674"/>
      <c r="N12" s="674"/>
      <c r="O12" s="674"/>
      <c r="P12" s="674"/>
    </row>
    <row r="13" spans="1:17" ht="18.95" customHeight="1">
      <c r="A13" s="192" t="s">
        <v>1167</v>
      </c>
      <c r="B13" s="494"/>
      <c r="C13" s="465"/>
      <c r="D13" s="494"/>
      <c r="E13" s="494"/>
      <c r="F13" s="494"/>
      <c r="G13" s="494"/>
      <c r="H13" s="465"/>
      <c r="I13" s="494"/>
      <c r="J13" s="494"/>
      <c r="K13" s="494"/>
      <c r="L13" s="494"/>
      <c r="M13" s="465"/>
      <c r="N13" s="494"/>
      <c r="O13" s="494"/>
      <c r="P13" s="494"/>
    </row>
    <row r="14" spans="1:17" ht="18.95" customHeight="1">
      <c r="A14" s="317"/>
      <c r="B14" s="675" t="s">
        <v>731</v>
      </c>
      <c r="C14" s="675"/>
      <c r="D14" s="675"/>
      <c r="E14" s="675"/>
      <c r="F14" s="675"/>
      <c r="G14" s="676" t="s">
        <v>732</v>
      </c>
      <c r="H14" s="676"/>
      <c r="I14" s="676"/>
      <c r="J14" s="676"/>
      <c r="K14" s="676"/>
      <c r="L14" s="677" t="s">
        <v>149</v>
      </c>
      <c r="M14" s="677"/>
      <c r="N14" s="677"/>
      <c r="O14" s="677"/>
      <c r="P14" s="678"/>
    </row>
    <row r="15" spans="1:17" ht="18.95" customHeight="1">
      <c r="A15" s="318" t="s">
        <v>150</v>
      </c>
      <c r="B15" s="495" t="s">
        <v>132</v>
      </c>
      <c r="C15" s="491" t="s">
        <v>135</v>
      </c>
      <c r="D15" s="669" t="s">
        <v>136</v>
      </c>
      <c r="E15" s="669"/>
      <c r="F15" s="669"/>
      <c r="G15" s="495" t="s">
        <v>132</v>
      </c>
      <c r="H15" s="491" t="s">
        <v>135</v>
      </c>
      <c r="I15" s="670" t="s">
        <v>136</v>
      </c>
      <c r="J15" s="670"/>
      <c r="K15" s="670"/>
      <c r="L15" s="513" t="s">
        <v>132</v>
      </c>
      <c r="M15" s="492" t="s">
        <v>135</v>
      </c>
      <c r="N15" s="671" t="s">
        <v>136</v>
      </c>
      <c r="O15" s="671"/>
      <c r="P15" s="672"/>
    </row>
    <row r="16" spans="1:17" ht="18.95" customHeight="1">
      <c r="A16" s="319"/>
      <c r="B16" s="496" t="s">
        <v>137</v>
      </c>
      <c r="C16" s="489" t="s">
        <v>138</v>
      </c>
      <c r="D16" s="503" t="s">
        <v>139</v>
      </c>
      <c r="E16" s="504" t="s">
        <v>140</v>
      </c>
      <c r="F16" s="503" t="s">
        <v>131</v>
      </c>
      <c r="G16" s="496" t="s">
        <v>137</v>
      </c>
      <c r="H16" s="489" t="s">
        <v>138</v>
      </c>
      <c r="I16" s="503" t="s">
        <v>139</v>
      </c>
      <c r="J16" s="504" t="s">
        <v>140</v>
      </c>
      <c r="K16" s="504" t="s">
        <v>131</v>
      </c>
      <c r="L16" s="514" t="s">
        <v>137</v>
      </c>
      <c r="M16" s="490" t="s">
        <v>138</v>
      </c>
      <c r="N16" s="519" t="s">
        <v>139</v>
      </c>
      <c r="O16" s="520" t="s">
        <v>140</v>
      </c>
      <c r="P16" s="521" t="s">
        <v>131</v>
      </c>
      <c r="Q16" s="98"/>
    </row>
    <row r="17" spans="1:17" ht="20.100000000000001" customHeight="1">
      <c r="A17" s="453" t="s">
        <v>141</v>
      </c>
      <c r="B17" s="497"/>
      <c r="C17" s="471"/>
      <c r="D17" s="499"/>
      <c r="E17" s="499"/>
      <c r="F17" s="499"/>
      <c r="G17" s="499"/>
      <c r="H17" s="471"/>
      <c r="I17" s="499"/>
      <c r="J17" s="499"/>
      <c r="K17" s="508"/>
      <c r="L17" s="515"/>
      <c r="M17" s="466"/>
      <c r="N17" s="522"/>
      <c r="O17" s="522"/>
      <c r="P17" s="523"/>
      <c r="Q17" s="98"/>
    </row>
    <row r="18" spans="1:17" ht="20.100000000000001" customHeight="1">
      <c r="A18" s="463" t="s">
        <v>754</v>
      </c>
      <c r="B18" s="498">
        <v>0</v>
      </c>
      <c r="C18" s="454">
        <v>0</v>
      </c>
      <c r="D18" s="498">
        <v>0</v>
      </c>
      <c r="E18" s="498">
        <v>0</v>
      </c>
      <c r="F18" s="498">
        <v>0</v>
      </c>
      <c r="G18" s="499">
        <v>21</v>
      </c>
      <c r="H18" s="471">
        <v>5964.0040912999993</v>
      </c>
      <c r="I18" s="499">
        <v>856</v>
      </c>
      <c r="J18" s="499">
        <v>408</v>
      </c>
      <c r="K18" s="508">
        <v>1264</v>
      </c>
      <c r="L18" s="516">
        <f>+B18+G18</f>
        <v>21</v>
      </c>
      <c r="M18" s="493">
        <f t="shared" ref="M18:P22" si="0">+C18+H18</f>
        <v>5964.0040912999993</v>
      </c>
      <c r="N18" s="516">
        <f t="shared" si="0"/>
        <v>856</v>
      </c>
      <c r="O18" s="516">
        <f t="shared" si="0"/>
        <v>408</v>
      </c>
      <c r="P18" s="516">
        <f t="shared" si="0"/>
        <v>1264</v>
      </c>
    </row>
    <row r="19" spans="1:17" ht="25.5">
      <c r="A19" s="464" t="s">
        <v>755</v>
      </c>
      <c r="B19" s="498">
        <v>0</v>
      </c>
      <c r="C19" s="454">
        <v>0</v>
      </c>
      <c r="D19" s="498">
        <v>0</v>
      </c>
      <c r="E19" s="498">
        <v>0</v>
      </c>
      <c r="F19" s="498">
        <v>0</v>
      </c>
      <c r="G19" s="498">
        <v>0</v>
      </c>
      <c r="H19" s="454">
        <v>0</v>
      </c>
      <c r="I19" s="498">
        <v>0</v>
      </c>
      <c r="J19" s="498">
        <v>0</v>
      </c>
      <c r="K19" s="509">
        <v>0</v>
      </c>
      <c r="L19" s="516">
        <f t="shared" ref="L19:L22" si="1">+B19+G19</f>
        <v>0</v>
      </c>
      <c r="M19" s="493">
        <f t="shared" si="0"/>
        <v>0</v>
      </c>
      <c r="N19" s="516">
        <f t="shared" si="0"/>
        <v>0</v>
      </c>
      <c r="O19" s="516">
        <f t="shared" si="0"/>
        <v>0</v>
      </c>
      <c r="P19" s="516">
        <f t="shared" si="0"/>
        <v>0</v>
      </c>
    </row>
    <row r="20" spans="1:17" ht="25.5">
      <c r="A20" s="464" t="s">
        <v>951</v>
      </c>
      <c r="B20" s="498">
        <v>0</v>
      </c>
      <c r="C20" s="454">
        <v>0</v>
      </c>
      <c r="D20" s="498">
        <v>0</v>
      </c>
      <c r="E20" s="498">
        <v>0</v>
      </c>
      <c r="F20" s="498">
        <v>0</v>
      </c>
      <c r="G20" s="505">
        <v>2</v>
      </c>
      <c r="H20" s="455">
        <v>90.793300000000002</v>
      </c>
      <c r="I20" s="505">
        <v>2</v>
      </c>
      <c r="J20" s="505">
        <v>0</v>
      </c>
      <c r="K20" s="509">
        <v>2</v>
      </c>
      <c r="L20" s="516">
        <f t="shared" si="1"/>
        <v>2</v>
      </c>
      <c r="M20" s="493">
        <f t="shared" si="0"/>
        <v>90.793300000000002</v>
      </c>
      <c r="N20" s="516">
        <f t="shared" si="0"/>
        <v>2</v>
      </c>
      <c r="O20" s="516">
        <f t="shared" si="0"/>
        <v>0</v>
      </c>
      <c r="P20" s="516">
        <f t="shared" si="0"/>
        <v>2</v>
      </c>
    </row>
    <row r="21" spans="1:17" s="5" customFormat="1" ht="20.100000000000001" customHeight="1">
      <c r="A21" s="463" t="s">
        <v>756</v>
      </c>
      <c r="B21" s="499">
        <v>0</v>
      </c>
      <c r="C21" s="471">
        <v>0</v>
      </c>
      <c r="D21" s="499">
        <v>0</v>
      </c>
      <c r="E21" s="499">
        <v>0</v>
      </c>
      <c r="F21" s="499">
        <v>0</v>
      </c>
      <c r="G21" s="498">
        <v>106</v>
      </c>
      <c r="H21" s="454">
        <v>4488.0552178600001</v>
      </c>
      <c r="I21" s="498">
        <v>1479</v>
      </c>
      <c r="J21" s="498">
        <v>1152</v>
      </c>
      <c r="K21" s="508">
        <v>2631</v>
      </c>
      <c r="L21" s="516">
        <f t="shared" si="1"/>
        <v>106</v>
      </c>
      <c r="M21" s="493">
        <f t="shared" si="0"/>
        <v>4488.0552178600001</v>
      </c>
      <c r="N21" s="516">
        <f t="shared" si="0"/>
        <v>1479</v>
      </c>
      <c r="O21" s="516">
        <f t="shared" si="0"/>
        <v>1152</v>
      </c>
      <c r="P21" s="516">
        <f t="shared" si="0"/>
        <v>2631</v>
      </c>
    </row>
    <row r="22" spans="1:17" s="5" customFormat="1" ht="20.100000000000001" customHeight="1">
      <c r="A22" s="463" t="s">
        <v>723</v>
      </c>
      <c r="B22" s="498">
        <v>7</v>
      </c>
      <c r="C22" s="454">
        <v>110.003</v>
      </c>
      <c r="D22" s="498">
        <v>49</v>
      </c>
      <c r="E22" s="498">
        <v>31</v>
      </c>
      <c r="F22" s="498">
        <v>80</v>
      </c>
      <c r="G22" s="498">
        <v>0</v>
      </c>
      <c r="H22" s="454">
        <v>0</v>
      </c>
      <c r="I22" s="498">
        <v>0</v>
      </c>
      <c r="J22" s="498">
        <v>0</v>
      </c>
      <c r="K22" s="509">
        <v>0</v>
      </c>
      <c r="L22" s="516">
        <f t="shared" si="1"/>
        <v>7</v>
      </c>
      <c r="M22" s="493">
        <f t="shared" si="0"/>
        <v>110.003</v>
      </c>
      <c r="N22" s="516">
        <f t="shared" si="0"/>
        <v>49</v>
      </c>
      <c r="O22" s="516">
        <f t="shared" si="0"/>
        <v>31</v>
      </c>
      <c r="P22" s="516">
        <f t="shared" si="0"/>
        <v>80</v>
      </c>
    </row>
    <row r="23" spans="1:17" ht="20.100000000000001" customHeight="1">
      <c r="A23" s="456" t="s">
        <v>151</v>
      </c>
      <c r="B23" s="500">
        <f t="shared" ref="B23:K23" si="2">SUM(B18:B22)</f>
        <v>7</v>
      </c>
      <c r="C23" s="457">
        <f t="shared" si="2"/>
        <v>110.003</v>
      </c>
      <c r="D23" s="500">
        <f t="shared" si="2"/>
        <v>49</v>
      </c>
      <c r="E23" s="500">
        <f t="shared" si="2"/>
        <v>31</v>
      </c>
      <c r="F23" s="500">
        <f t="shared" si="2"/>
        <v>80</v>
      </c>
      <c r="G23" s="500">
        <f t="shared" si="2"/>
        <v>129</v>
      </c>
      <c r="H23" s="457">
        <f t="shared" si="2"/>
        <v>10542.85260916</v>
      </c>
      <c r="I23" s="500">
        <f t="shared" si="2"/>
        <v>2337</v>
      </c>
      <c r="J23" s="500">
        <f t="shared" si="2"/>
        <v>1560</v>
      </c>
      <c r="K23" s="510">
        <f t="shared" si="2"/>
        <v>3897</v>
      </c>
      <c r="L23" s="517">
        <f t="shared" ref="L23" si="3">+B23+G23</f>
        <v>136</v>
      </c>
      <c r="M23" s="468">
        <f t="shared" ref="M23" si="4">+C23+H23</f>
        <v>10652.85560916</v>
      </c>
      <c r="N23" s="517">
        <f t="shared" ref="N23" si="5">+D23+I23</f>
        <v>2386</v>
      </c>
      <c r="O23" s="517">
        <f t="shared" ref="O23" si="6">+E23+J23</f>
        <v>1591</v>
      </c>
      <c r="P23" s="517">
        <f t="shared" ref="P23" si="7">+F23+K23</f>
        <v>3977</v>
      </c>
    </row>
    <row r="24" spans="1:17" ht="20.100000000000001" customHeight="1">
      <c r="A24" s="458" t="s">
        <v>152</v>
      </c>
      <c r="B24" s="501">
        <v>0</v>
      </c>
      <c r="C24" s="472">
        <v>0</v>
      </c>
      <c r="D24" s="501">
        <v>0</v>
      </c>
      <c r="E24" s="501">
        <v>0</v>
      </c>
      <c r="F24" s="501">
        <v>0</v>
      </c>
      <c r="G24" s="501">
        <v>24</v>
      </c>
      <c r="H24" s="472">
        <v>1701.1577390499999</v>
      </c>
      <c r="I24" s="501">
        <v>493</v>
      </c>
      <c r="J24" s="501">
        <v>294</v>
      </c>
      <c r="K24" s="511">
        <v>787</v>
      </c>
      <c r="L24" s="516">
        <v>24</v>
      </c>
      <c r="M24" s="467">
        <v>1701.1577390499999</v>
      </c>
      <c r="N24" s="524">
        <v>493</v>
      </c>
      <c r="O24" s="524">
        <v>294</v>
      </c>
      <c r="P24" s="525">
        <v>787</v>
      </c>
    </row>
    <row r="25" spans="1:17" ht="20.100000000000001" customHeight="1">
      <c r="A25" s="459" t="s">
        <v>781</v>
      </c>
      <c r="B25" s="460">
        <v>2</v>
      </c>
      <c r="C25" s="461">
        <v>12.1</v>
      </c>
      <c r="D25" s="460">
        <v>49</v>
      </c>
      <c r="E25" s="460">
        <v>0</v>
      </c>
      <c r="F25" s="460">
        <v>49</v>
      </c>
      <c r="G25" s="506">
        <v>45</v>
      </c>
      <c r="H25" s="462">
        <v>36141.779887539997</v>
      </c>
      <c r="I25" s="506">
        <v>522</v>
      </c>
      <c r="J25" s="506">
        <v>310</v>
      </c>
      <c r="K25" s="512">
        <v>832</v>
      </c>
      <c r="L25" s="518">
        <v>47</v>
      </c>
      <c r="M25" s="469">
        <v>36153.879887539995</v>
      </c>
      <c r="N25" s="526">
        <v>571</v>
      </c>
      <c r="O25" s="526">
        <v>310</v>
      </c>
      <c r="P25" s="527">
        <v>881</v>
      </c>
    </row>
    <row r="26" spans="1:17" s="5" customFormat="1" ht="15.75" customHeight="1">
      <c r="A26" s="6" t="s">
        <v>773</v>
      </c>
      <c r="B26" s="502"/>
      <c r="C26" s="470"/>
      <c r="D26" s="502"/>
      <c r="E26" s="502"/>
      <c r="F26" s="502"/>
      <c r="G26" s="502"/>
      <c r="H26" s="470"/>
      <c r="I26" s="502"/>
      <c r="J26" s="502"/>
      <c r="K26" s="502"/>
      <c r="L26" s="502"/>
      <c r="M26" s="470"/>
      <c r="N26" s="502"/>
      <c r="O26" s="502"/>
      <c r="P26" s="502"/>
    </row>
    <row r="27" spans="1:17" s="5" customFormat="1" ht="15.75" customHeight="1">
      <c r="A27" s="6" t="s">
        <v>153</v>
      </c>
      <c r="B27" s="502"/>
      <c r="C27" s="470"/>
      <c r="D27" s="502"/>
      <c r="E27" s="502"/>
      <c r="F27" s="502"/>
      <c r="G27" s="507"/>
      <c r="H27" s="473"/>
      <c r="I27" s="507"/>
      <c r="J27" s="507"/>
      <c r="K27" s="507"/>
      <c r="L27" s="502"/>
      <c r="M27" s="470"/>
      <c r="N27" s="528"/>
      <c r="O27" s="528"/>
      <c r="P27" s="502"/>
    </row>
    <row r="28" spans="1:17" s="5" customFormat="1" ht="15.75" customHeight="1">
      <c r="A28" s="6" t="s">
        <v>958</v>
      </c>
      <c r="B28" s="502"/>
      <c r="C28" s="470"/>
      <c r="D28" s="502"/>
      <c r="E28" s="502"/>
      <c r="F28" s="502"/>
      <c r="G28" s="507"/>
      <c r="H28" s="473"/>
      <c r="I28" s="507"/>
      <c r="J28" s="507"/>
      <c r="K28" s="507"/>
      <c r="L28" s="502"/>
      <c r="M28" s="470"/>
      <c r="N28" s="528"/>
      <c r="O28" s="528"/>
      <c r="P28" s="502"/>
    </row>
    <row r="29" spans="1:17" s="5" customFormat="1" ht="15.75" customHeight="1">
      <c r="A29" s="6" t="s">
        <v>154</v>
      </c>
      <c r="B29" s="502"/>
      <c r="C29" s="470"/>
      <c r="D29" s="502"/>
      <c r="E29" s="502"/>
      <c r="F29" s="502"/>
      <c r="G29" s="502"/>
      <c r="H29" s="474"/>
      <c r="I29" s="502"/>
      <c r="J29" s="502"/>
      <c r="K29" s="502"/>
      <c r="L29" s="502"/>
      <c r="M29" s="470"/>
      <c r="N29" s="502"/>
      <c r="O29" s="502"/>
      <c r="P29" s="502"/>
    </row>
    <row r="30" spans="1:17" s="5" customFormat="1" ht="15.75" customHeight="1">
      <c r="A30" s="6" t="s">
        <v>725</v>
      </c>
      <c r="B30" s="502"/>
      <c r="C30" s="470"/>
      <c r="D30" s="502"/>
      <c r="E30" s="502"/>
      <c r="F30" s="502"/>
      <c r="G30" s="502"/>
      <c r="H30" s="470"/>
      <c r="I30" s="502"/>
      <c r="J30" s="502"/>
      <c r="K30" s="502"/>
      <c r="L30" s="502"/>
      <c r="M30" s="470"/>
      <c r="N30" s="502"/>
      <c r="O30" s="502"/>
      <c r="P30" s="502"/>
    </row>
    <row r="32" spans="1:17" ht="21.95" customHeight="1">
      <c r="H32" s="238"/>
      <c r="M32" s="1"/>
      <c r="N32" s="1"/>
      <c r="O32" s="1"/>
      <c r="P32" s="1"/>
    </row>
  </sheetData>
  <mergeCells count="16">
    <mergeCell ref="D15:F15"/>
    <mergeCell ref="I15:K15"/>
    <mergeCell ref="N15:P15"/>
    <mergeCell ref="A9:P9"/>
    <mergeCell ref="A11:P11"/>
    <mergeCell ref="A12:P12"/>
    <mergeCell ref="B14:F14"/>
    <mergeCell ref="G14:K14"/>
    <mergeCell ref="L14:P14"/>
    <mergeCell ref="A10:P10"/>
    <mergeCell ref="A4:P4"/>
    <mergeCell ref="A7:P7"/>
    <mergeCell ref="A2:P2"/>
    <mergeCell ref="A3:P3"/>
    <mergeCell ref="A5:P5"/>
    <mergeCell ref="A6:P6"/>
  </mergeCells>
  <pageMargins left="0.15748031496062992" right="0.15748031496062992" top="0.15748031496062992" bottom="0.11811023622047245" header="0.19685039370078741" footer="0.27559055118110237"/>
  <pageSetup paperSize="9" scale="91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19" workbookViewId="0">
      <selection activeCell="C37" sqref="C37"/>
    </sheetView>
  </sheetViews>
  <sheetFormatPr defaultRowHeight="21.95" customHeight="1"/>
  <cols>
    <col min="1" max="1" width="93.375" style="85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73"/>
    </row>
    <row r="26" spans="1:5" ht="21.95" customHeight="1" thickBot="1">
      <c r="A26" s="74"/>
    </row>
    <row r="27" spans="1:5" s="76" customFormat="1" ht="21.95" customHeight="1" thickTop="1">
      <c r="A27" s="75"/>
    </row>
    <row r="28" spans="1:5" s="78" customFormat="1" ht="21.95" customHeight="1">
      <c r="A28" s="77" t="s">
        <v>688</v>
      </c>
    </row>
    <row r="29" spans="1:5" s="78" customFormat="1" ht="21.95" customHeight="1">
      <c r="A29" s="77" t="s">
        <v>689</v>
      </c>
      <c r="E29" s="79"/>
    </row>
    <row r="30" spans="1:5" s="78" customFormat="1" ht="21.95" customHeight="1">
      <c r="A30" s="80" t="s">
        <v>690</v>
      </c>
      <c r="E30" s="79"/>
    </row>
    <row r="31" spans="1:5" s="78" customFormat="1" ht="21.95" customHeight="1">
      <c r="A31" s="81" t="s">
        <v>691</v>
      </c>
    </row>
    <row r="32" spans="1:5" s="78" customFormat="1" ht="21.95" customHeight="1">
      <c r="A32" s="82" t="s">
        <v>947</v>
      </c>
    </row>
    <row r="33" spans="1:1" ht="21.95" customHeight="1">
      <c r="A33" s="83"/>
    </row>
    <row r="34" spans="1:1" ht="21.95" customHeight="1">
      <c r="A34" s="84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>
      <selection activeCell="A18" sqref="A18"/>
    </sheetView>
  </sheetViews>
  <sheetFormatPr defaultColWidth="6.125" defaultRowHeight="21" customHeight="1"/>
  <cols>
    <col min="1" max="1" width="81.75" style="11" customWidth="1"/>
    <col min="2" max="2" width="7.25" style="31" customWidth="1"/>
    <col min="3" max="3" width="14.75" style="32" bestFit="1" customWidth="1"/>
    <col min="4" max="4" width="7.75" style="31" customWidth="1"/>
    <col min="5" max="5" width="9.125" style="11" customWidth="1"/>
    <col min="6" max="6" width="9.875" style="11" customWidth="1"/>
    <col min="7" max="10" width="6.625" style="11" customWidth="1"/>
    <col min="11" max="11" width="10.75" style="11" customWidth="1"/>
    <col min="12" max="222" width="6.625" style="11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1" customHeight="1">
      <c r="A1" s="339" t="s">
        <v>949</v>
      </c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1" customHeight="1" thickBot="1">
      <c r="A2" s="340" t="s">
        <v>1168</v>
      </c>
      <c r="B2" s="28"/>
      <c r="C2" s="29"/>
      <c r="D2" s="28"/>
      <c r="E2" s="30"/>
      <c r="F2" s="30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spans="1:256" ht="15" customHeight="1">
      <c r="A3" s="339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</row>
    <row r="4" spans="1:256" ht="21" customHeight="1">
      <c r="A4" s="341" t="s">
        <v>953</v>
      </c>
      <c r="B4" s="342"/>
      <c r="C4" s="343"/>
      <c r="D4" s="342"/>
      <c r="E4" s="344"/>
      <c r="F4" s="344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</row>
    <row r="5" spans="1:256" ht="21" customHeight="1">
      <c r="A5" s="679" t="s">
        <v>155</v>
      </c>
      <c r="B5" s="345" t="s">
        <v>132</v>
      </c>
      <c r="C5" s="346" t="s">
        <v>156</v>
      </c>
      <c r="D5" s="681" t="s">
        <v>157</v>
      </c>
      <c r="E5" s="681"/>
      <c r="F5" s="682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pans="1:256" ht="21" customHeight="1">
      <c r="A6" s="680"/>
      <c r="B6" s="347" t="s">
        <v>137</v>
      </c>
      <c r="C6" s="348" t="s">
        <v>138</v>
      </c>
      <c r="D6" s="349" t="s">
        <v>139</v>
      </c>
      <c r="E6" s="350" t="s">
        <v>140</v>
      </c>
      <c r="F6" s="351" t="s">
        <v>131</v>
      </c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pans="1:256" ht="21" customHeight="1">
      <c r="A7" s="352" t="s">
        <v>954</v>
      </c>
      <c r="B7" s="353">
        <v>118</v>
      </c>
      <c r="C7" s="354">
        <v>3524.0295223600001</v>
      </c>
      <c r="D7" s="353">
        <v>1095</v>
      </c>
      <c r="E7" s="355">
        <v>518</v>
      </c>
      <c r="F7" s="138">
        <v>1613</v>
      </c>
      <c r="K7" s="356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</row>
    <row r="8" spans="1:256" ht="21" customHeight="1">
      <c r="A8" s="352" t="s">
        <v>955</v>
      </c>
      <c r="B8" s="357">
        <v>14</v>
      </c>
      <c r="C8" s="359">
        <v>3413.595194</v>
      </c>
      <c r="D8" s="357">
        <v>586</v>
      </c>
      <c r="E8" s="358">
        <v>573</v>
      </c>
      <c r="F8" s="138">
        <v>1159</v>
      </c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</row>
    <row r="9" spans="1:256" ht="21" customHeight="1">
      <c r="A9" s="352" t="s">
        <v>956</v>
      </c>
      <c r="B9" s="357">
        <v>4</v>
      </c>
      <c r="C9" s="359">
        <v>3715.2308928000002</v>
      </c>
      <c r="D9" s="357">
        <v>705</v>
      </c>
      <c r="E9" s="357">
        <v>500</v>
      </c>
      <c r="F9" s="360">
        <v>1205</v>
      </c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</row>
    <row r="10" spans="1:256" ht="21" customHeight="1">
      <c r="A10" s="361" t="s">
        <v>131</v>
      </c>
      <c r="B10" s="362">
        <f>SUM(B7:B9)</f>
        <v>136</v>
      </c>
      <c r="C10" s="379">
        <f t="shared" ref="C10:F10" si="0">SUM(C7:C9)</f>
        <v>10652.85560916</v>
      </c>
      <c r="D10" s="362">
        <f t="shared" si="0"/>
        <v>2386</v>
      </c>
      <c r="E10" s="362">
        <f t="shared" si="0"/>
        <v>1591</v>
      </c>
      <c r="F10" s="362">
        <f t="shared" si="0"/>
        <v>3977</v>
      </c>
      <c r="G10" s="356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</row>
    <row r="11" spans="1:256" ht="21" customHeight="1">
      <c r="A11" s="12"/>
      <c r="B11" s="33"/>
      <c r="C11" s="34"/>
      <c r="D11" s="33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pans="1:256" ht="21" customHeight="1">
      <c r="A12" s="363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topLeftCell="A13" workbookViewId="0">
      <selection activeCell="J25" sqref="J25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zoomScale="115" zoomScaleNormal="115" workbookViewId="0"/>
  </sheetViews>
  <sheetFormatPr defaultColWidth="10.75" defaultRowHeight="20.100000000000001" customHeight="1"/>
  <cols>
    <col min="1" max="1" width="11.75" style="17" customWidth="1"/>
    <col min="2" max="4" width="8" style="18" customWidth="1"/>
    <col min="5" max="7" width="12.375" style="18" customWidth="1"/>
    <col min="8" max="8" width="9.25" style="19" customWidth="1"/>
    <col min="9" max="9" width="9.25" style="16" customWidth="1"/>
    <col min="10" max="10" width="9.125" style="16" customWidth="1"/>
    <col min="11" max="251" width="10.75" style="16"/>
    <col min="252" max="252" width="11" style="16" customWidth="1"/>
    <col min="253" max="253" width="8.25" style="16" customWidth="1"/>
    <col min="254" max="254" width="8.125" style="16" customWidth="1"/>
    <col min="255" max="255" width="8.25" style="16" customWidth="1"/>
    <col min="256" max="256" width="8.375" style="16" customWidth="1"/>
    <col min="257" max="257" width="14" style="16" customWidth="1"/>
    <col min="258" max="258" width="14.25" style="16" customWidth="1"/>
    <col min="259" max="259" width="14" style="16" customWidth="1"/>
    <col min="260" max="260" width="12.875" style="16" customWidth="1"/>
    <col min="261" max="261" width="11" style="16" customWidth="1"/>
    <col min="262" max="263" width="11.125" style="16" customWidth="1"/>
    <col min="264" max="507" width="10.75" style="16"/>
    <col min="508" max="508" width="11" style="16" customWidth="1"/>
    <col min="509" max="509" width="8.25" style="16" customWidth="1"/>
    <col min="510" max="510" width="8.125" style="16" customWidth="1"/>
    <col min="511" max="511" width="8.25" style="16" customWidth="1"/>
    <col min="512" max="512" width="8.375" style="16" customWidth="1"/>
    <col min="513" max="513" width="14" style="16" customWidth="1"/>
    <col min="514" max="514" width="14.25" style="16" customWidth="1"/>
    <col min="515" max="515" width="14" style="16" customWidth="1"/>
    <col min="516" max="516" width="12.875" style="16" customWidth="1"/>
    <col min="517" max="517" width="11" style="16" customWidth="1"/>
    <col min="518" max="519" width="11.125" style="16" customWidth="1"/>
    <col min="520" max="763" width="10.75" style="16"/>
    <col min="764" max="764" width="11" style="16" customWidth="1"/>
    <col min="765" max="765" width="8.25" style="16" customWidth="1"/>
    <col min="766" max="766" width="8.125" style="16" customWidth="1"/>
    <col min="767" max="767" width="8.25" style="16" customWidth="1"/>
    <col min="768" max="768" width="8.375" style="16" customWidth="1"/>
    <col min="769" max="769" width="14" style="16" customWidth="1"/>
    <col min="770" max="770" width="14.25" style="16" customWidth="1"/>
    <col min="771" max="771" width="14" style="16" customWidth="1"/>
    <col min="772" max="772" width="12.875" style="16" customWidth="1"/>
    <col min="773" max="773" width="11" style="16" customWidth="1"/>
    <col min="774" max="775" width="11.125" style="16" customWidth="1"/>
    <col min="776" max="1019" width="10.75" style="16"/>
    <col min="1020" max="1020" width="11" style="16" customWidth="1"/>
    <col min="1021" max="1021" width="8.25" style="16" customWidth="1"/>
    <col min="1022" max="1022" width="8.125" style="16" customWidth="1"/>
    <col min="1023" max="1023" width="8.25" style="16" customWidth="1"/>
    <col min="1024" max="1024" width="8.375" style="16" customWidth="1"/>
    <col min="1025" max="1025" width="14" style="16" customWidth="1"/>
    <col min="1026" max="1026" width="14.25" style="16" customWidth="1"/>
    <col min="1027" max="1027" width="14" style="16" customWidth="1"/>
    <col min="1028" max="1028" width="12.875" style="16" customWidth="1"/>
    <col min="1029" max="1029" width="11" style="16" customWidth="1"/>
    <col min="1030" max="1031" width="11.125" style="16" customWidth="1"/>
    <col min="1032" max="1275" width="10.75" style="16"/>
    <col min="1276" max="1276" width="11" style="16" customWidth="1"/>
    <col min="1277" max="1277" width="8.25" style="16" customWidth="1"/>
    <col min="1278" max="1278" width="8.125" style="16" customWidth="1"/>
    <col min="1279" max="1279" width="8.25" style="16" customWidth="1"/>
    <col min="1280" max="1280" width="8.375" style="16" customWidth="1"/>
    <col min="1281" max="1281" width="14" style="16" customWidth="1"/>
    <col min="1282" max="1282" width="14.25" style="16" customWidth="1"/>
    <col min="1283" max="1283" width="14" style="16" customWidth="1"/>
    <col min="1284" max="1284" width="12.875" style="16" customWidth="1"/>
    <col min="1285" max="1285" width="11" style="16" customWidth="1"/>
    <col min="1286" max="1287" width="11.125" style="16" customWidth="1"/>
    <col min="1288" max="1531" width="10.75" style="16"/>
    <col min="1532" max="1532" width="11" style="16" customWidth="1"/>
    <col min="1533" max="1533" width="8.25" style="16" customWidth="1"/>
    <col min="1534" max="1534" width="8.125" style="16" customWidth="1"/>
    <col min="1535" max="1535" width="8.25" style="16" customWidth="1"/>
    <col min="1536" max="1536" width="8.375" style="16" customWidth="1"/>
    <col min="1537" max="1537" width="14" style="16" customWidth="1"/>
    <col min="1538" max="1538" width="14.25" style="16" customWidth="1"/>
    <col min="1539" max="1539" width="14" style="16" customWidth="1"/>
    <col min="1540" max="1540" width="12.875" style="16" customWidth="1"/>
    <col min="1541" max="1541" width="11" style="16" customWidth="1"/>
    <col min="1542" max="1543" width="11.125" style="16" customWidth="1"/>
    <col min="1544" max="1787" width="10.75" style="16"/>
    <col min="1788" max="1788" width="11" style="16" customWidth="1"/>
    <col min="1789" max="1789" width="8.25" style="16" customWidth="1"/>
    <col min="1790" max="1790" width="8.125" style="16" customWidth="1"/>
    <col min="1791" max="1791" width="8.25" style="16" customWidth="1"/>
    <col min="1792" max="1792" width="8.375" style="16" customWidth="1"/>
    <col min="1793" max="1793" width="14" style="16" customWidth="1"/>
    <col min="1794" max="1794" width="14.25" style="16" customWidth="1"/>
    <col min="1795" max="1795" width="14" style="16" customWidth="1"/>
    <col min="1796" max="1796" width="12.875" style="16" customWidth="1"/>
    <col min="1797" max="1797" width="11" style="16" customWidth="1"/>
    <col min="1798" max="1799" width="11.125" style="16" customWidth="1"/>
    <col min="1800" max="2043" width="10.75" style="16"/>
    <col min="2044" max="2044" width="11" style="16" customWidth="1"/>
    <col min="2045" max="2045" width="8.25" style="16" customWidth="1"/>
    <col min="2046" max="2046" width="8.125" style="16" customWidth="1"/>
    <col min="2047" max="2047" width="8.25" style="16" customWidth="1"/>
    <col min="2048" max="2048" width="8.375" style="16" customWidth="1"/>
    <col min="2049" max="2049" width="14" style="16" customWidth="1"/>
    <col min="2050" max="2050" width="14.25" style="16" customWidth="1"/>
    <col min="2051" max="2051" width="14" style="16" customWidth="1"/>
    <col min="2052" max="2052" width="12.875" style="16" customWidth="1"/>
    <col min="2053" max="2053" width="11" style="16" customWidth="1"/>
    <col min="2054" max="2055" width="11.125" style="16" customWidth="1"/>
    <col min="2056" max="2299" width="10.75" style="16"/>
    <col min="2300" max="2300" width="11" style="16" customWidth="1"/>
    <col min="2301" max="2301" width="8.25" style="16" customWidth="1"/>
    <col min="2302" max="2302" width="8.125" style="16" customWidth="1"/>
    <col min="2303" max="2303" width="8.25" style="16" customWidth="1"/>
    <col min="2304" max="2304" width="8.375" style="16" customWidth="1"/>
    <col min="2305" max="2305" width="14" style="16" customWidth="1"/>
    <col min="2306" max="2306" width="14.25" style="16" customWidth="1"/>
    <col min="2307" max="2307" width="14" style="16" customWidth="1"/>
    <col min="2308" max="2308" width="12.875" style="16" customWidth="1"/>
    <col min="2309" max="2309" width="11" style="16" customWidth="1"/>
    <col min="2310" max="2311" width="11.125" style="16" customWidth="1"/>
    <col min="2312" max="2555" width="10.75" style="16"/>
    <col min="2556" max="2556" width="11" style="16" customWidth="1"/>
    <col min="2557" max="2557" width="8.25" style="16" customWidth="1"/>
    <col min="2558" max="2558" width="8.125" style="16" customWidth="1"/>
    <col min="2559" max="2559" width="8.25" style="16" customWidth="1"/>
    <col min="2560" max="2560" width="8.375" style="16" customWidth="1"/>
    <col min="2561" max="2561" width="14" style="16" customWidth="1"/>
    <col min="2562" max="2562" width="14.25" style="16" customWidth="1"/>
    <col min="2563" max="2563" width="14" style="16" customWidth="1"/>
    <col min="2564" max="2564" width="12.875" style="16" customWidth="1"/>
    <col min="2565" max="2565" width="11" style="16" customWidth="1"/>
    <col min="2566" max="2567" width="11.125" style="16" customWidth="1"/>
    <col min="2568" max="2811" width="10.75" style="16"/>
    <col min="2812" max="2812" width="11" style="16" customWidth="1"/>
    <col min="2813" max="2813" width="8.25" style="16" customWidth="1"/>
    <col min="2814" max="2814" width="8.125" style="16" customWidth="1"/>
    <col min="2815" max="2815" width="8.25" style="16" customWidth="1"/>
    <col min="2816" max="2816" width="8.375" style="16" customWidth="1"/>
    <col min="2817" max="2817" width="14" style="16" customWidth="1"/>
    <col min="2818" max="2818" width="14.25" style="16" customWidth="1"/>
    <col min="2819" max="2819" width="14" style="16" customWidth="1"/>
    <col min="2820" max="2820" width="12.875" style="16" customWidth="1"/>
    <col min="2821" max="2821" width="11" style="16" customWidth="1"/>
    <col min="2822" max="2823" width="11.125" style="16" customWidth="1"/>
    <col min="2824" max="3067" width="10.75" style="16"/>
    <col min="3068" max="3068" width="11" style="16" customWidth="1"/>
    <col min="3069" max="3069" width="8.25" style="16" customWidth="1"/>
    <col min="3070" max="3070" width="8.125" style="16" customWidth="1"/>
    <col min="3071" max="3071" width="8.25" style="16" customWidth="1"/>
    <col min="3072" max="3072" width="8.375" style="16" customWidth="1"/>
    <col min="3073" max="3073" width="14" style="16" customWidth="1"/>
    <col min="3074" max="3074" width="14.25" style="16" customWidth="1"/>
    <col min="3075" max="3075" width="14" style="16" customWidth="1"/>
    <col min="3076" max="3076" width="12.875" style="16" customWidth="1"/>
    <col min="3077" max="3077" width="11" style="16" customWidth="1"/>
    <col min="3078" max="3079" width="11.125" style="16" customWidth="1"/>
    <col min="3080" max="3323" width="10.75" style="16"/>
    <col min="3324" max="3324" width="11" style="16" customWidth="1"/>
    <col min="3325" max="3325" width="8.25" style="16" customWidth="1"/>
    <col min="3326" max="3326" width="8.125" style="16" customWidth="1"/>
    <col min="3327" max="3327" width="8.25" style="16" customWidth="1"/>
    <col min="3328" max="3328" width="8.375" style="16" customWidth="1"/>
    <col min="3329" max="3329" width="14" style="16" customWidth="1"/>
    <col min="3330" max="3330" width="14.25" style="16" customWidth="1"/>
    <col min="3331" max="3331" width="14" style="16" customWidth="1"/>
    <col min="3332" max="3332" width="12.875" style="16" customWidth="1"/>
    <col min="3333" max="3333" width="11" style="16" customWidth="1"/>
    <col min="3334" max="3335" width="11.125" style="16" customWidth="1"/>
    <col min="3336" max="3579" width="10.75" style="16"/>
    <col min="3580" max="3580" width="11" style="16" customWidth="1"/>
    <col min="3581" max="3581" width="8.25" style="16" customWidth="1"/>
    <col min="3582" max="3582" width="8.125" style="16" customWidth="1"/>
    <col min="3583" max="3583" width="8.25" style="16" customWidth="1"/>
    <col min="3584" max="3584" width="8.375" style="16" customWidth="1"/>
    <col min="3585" max="3585" width="14" style="16" customWidth="1"/>
    <col min="3586" max="3586" width="14.25" style="16" customWidth="1"/>
    <col min="3587" max="3587" width="14" style="16" customWidth="1"/>
    <col min="3588" max="3588" width="12.875" style="16" customWidth="1"/>
    <col min="3589" max="3589" width="11" style="16" customWidth="1"/>
    <col min="3590" max="3591" width="11.125" style="16" customWidth="1"/>
    <col min="3592" max="3835" width="10.75" style="16"/>
    <col min="3836" max="3836" width="11" style="16" customWidth="1"/>
    <col min="3837" max="3837" width="8.25" style="16" customWidth="1"/>
    <col min="3838" max="3838" width="8.125" style="16" customWidth="1"/>
    <col min="3839" max="3839" width="8.25" style="16" customWidth="1"/>
    <col min="3840" max="3840" width="8.375" style="16" customWidth="1"/>
    <col min="3841" max="3841" width="14" style="16" customWidth="1"/>
    <col min="3842" max="3842" width="14.25" style="16" customWidth="1"/>
    <col min="3843" max="3843" width="14" style="16" customWidth="1"/>
    <col min="3844" max="3844" width="12.875" style="16" customWidth="1"/>
    <col min="3845" max="3845" width="11" style="16" customWidth="1"/>
    <col min="3846" max="3847" width="11.125" style="16" customWidth="1"/>
    <col min="3848" max="4091" width="10.75" style="16"/>
    <col min="4092" max="4092" width="11" style="16" customWidth="1"/>
    <col min="4093" max="4093" width="8.25" style="16" customWidth="1"/>
    <col min="4094" max="4094" width="8.125" style="16" customWidth="1"/>
    <col min="4095" max="4095" width="8.25" style="16" customWidth="1"/>
    <col min="4096" max="4096" width="8.375" style="16" customWidth="1"/>
    <col min="4097" max="4097" width="14" style="16" customWidth="1"/>
    <col min="4098" max="4098" width="14.25" style="16" customWidth="1"/>
    <col min="4099" max="4099" width="14" style="16" customWidth="1"/>
    <col min="4100" max="4100" width="12.875" style="16" customWidth="1"/>
    <col min="4101" max="4101" width="11" style="16" customWidth="1"/>
    <col min="4102" max="4103" width="11.125" style="16" customWidth="1"/>
    <col min="4104" max="4347" width="10.75" style="16"/>
    <col min="4348" max="4348" width="11" style="16" customWidth="1"/>
    <col min="4349" max="4349" width="8.25" style="16" customWidth="1"/>
    <col min="4350" max="4350" width="8.125" style="16" customWidth="1"/>
    <col min="4351" max="4351" width="8.25" style="16" customWidth="1"/>
    <col min="4352" max="4352" width="8.375" style="16" customWidth="1"/>
    <col min="4353" max="4353" width="14" style="16" customWidth="1"/>
    <col min="4354" max="4354" width="14.25" style="16" customWidth="1"/>
    <col min="4355" max="4355" width="14" style="16" customWidth="1"/>
    <col min="4356" max="4356" width="12.875" style="16" customWidth="1"/>
    <col min="4357" max="4357" width="11" style="16" customWidth="1"/>
    <col min="4358" max="4359" width="11.125" style="16" customWidth="1"/>
    <col min="4360" max="4603" width="10.75" style="16"/>
    <col min="4604" max="4604" width="11" style="16" customWidth="1"/>
    <col min="4605" max="4605" width="8.25" style="16" customWidth="1"/>
    <col min="4606" max="4606" width="8.125" style="16" customWidth="1"/>
    <col min="4607" max="4607" width="8.25" style="16" customWidth="1"/>
    <col min="4608" max="4608" width="8.375" style="16" customWidth="1"/>
    <col min="4609" max="4609" width="14" style="16" customWidth="1"/>
    <col min="4610" max="4610" width="14.25" style="16" customWidth="1"/>
    <col min="4611" max="4611" width="14" style="16" customWidth="1"/>
    <col min="4612" max="4612" width="12.875" style="16" customWidth="1"/>
    <col min="4613" max="4613" width="11" style="16" customWidth="1"/>
    <col min="4614" max="4615" width="11.125" style="16" customWidth="1"/>
    <col min="4616" max="4859" width="10.75" style="16"/>
    <col min="4860" max="4860" width="11" style="16" customWidth="1"/>
    <col min="4861" max="4861" width="8.25" style="16" customWidth="1"/>
    <col min="4862" max="4862" width="8.125" style="16" customWidth="1"/>
    <col min="4863" max="4863" width="8.25" style="16" customWidth="1"/>
    <col min="4864" max="4864" width="8.375" style="16" customWidth="1"/>
    <col min="4865" max="4865" width="14" style="16" customWidth="1"/>
    <col min="4866" max="4866" width="14.25" style="16" customWidth="1"/>
    <col min="4867" max="4867" width="14" style="16" customWidth="1"/>
    <col min="4868" max="4868" width="12.875" style="16" customWidth="1"/>
    <col min="4869" max="4869" width="11" style="16" customWidth="1"/>
    <col min="4870" max="4871" width="11.125" style="16" customWidth="1"/>
    <col min="4872" max="5115" width="10.75" style="16"/>
    <col min="5116" max="5116" width="11" style="16" customWidth="1"/>
    <col min="5117" max="5117" width="8.25" style="16" customWidth="1"/>
    <col min="5118" max="5118" width="8.125" style="16" customWidth="1"/>
    <col min="5119" max="5119" width="8.25" style="16" customWidth="1"/>
    <col min="5120" max="5120" width="8.375" style="16" customWidth="1"/>
    <col min="5121" max="5121" width="14" style="16" customWidth="1"/>
    <col min="5122" max="5122" width="14.25" style="16" customWidth="1"/>
    <col min="5123" max="5123" width="14" style="16" customWidth="1"/>
    <col min="5124" max="5124" width="12.875" style="16" customWidth="1"/>
    <col min="5125" max="5125" width="11" style="16" customWidth="1"/>
    <col min="5126" max="5127" width="11.125" style="16" customWidth="1"/>
    <col min="5128" max="5371" width="10.75" style="16"/>
    <col min="5372" max="5372" width="11" style="16" customWidth="1"/>
    <col min="5373" max="5373" width="8.25" style="16" customWidth="1"/>
    <col min="5374" max="5374" width="8.125" style="16" customWidth="1"/>
    <col min="5375" max="5375" width="8.25" style="16" customWidth="1"/>
    <col min="5376" max="5376" width="8.375" style="16" customWidth="1"/>
    <col min="5377" max="5377" width="14" style="16" customWidth="1"/>
    <col min="5378" max="5378" width="14.25" style="16" customWidth="1"/>
    <col min="5379" max="5379" width="14" style="16" customWidth="1"/>
    <col min="5380" max="5380" width="12.875" style="16" customWidth="1"/>
    <col min="5381" max="5381" width="11" style="16" customWidth="1"/>
    <col min="5382" max="5383" width="11.125" style="16" customWidth="1"/>
    <col min="5384" max="5627" width="10.75" style="16"/>
    <col min="5628" max="5628" width="11" style="16" customWidth="1"/>
    <col min="5629" max="5629" width="8.25" style="16" customWidth="1"/>
    <col min="5630" max="5630" width="8.125" style="16" customWidth="1"/>
    <col min="5631" max="5631" width="8.25" style="16" customWidth="1"/>
    <col min="5632" max="5632" width="8.375" style="16" customWidth="1"/>
    <col min="5633" max="5633" width="14" style="16" customWidth="1"/>
    <col min="5634" max="5634" width="14.25" style="16" customWidth="1"/>
    <col min="5635" max="5635" width="14" style="16" customWidth="1"/>
    <col min="5636" max="5636" width="12.875" style="16" customWidth="1"/>
    <col min="5637" max="5637" width="11" style="16" customWidth="1"/>
    <col min="5638" max="5639" width="11.125" style="16" customWidth="1"/>
    <col min="5640" max="5883" width="10.75" style="16"/>
    <col min="5884" max="5884" width="11" style="16" customWidth="1"/>
    <col min="5885" max="5885" width="8.25" style="16" customWidth="1"/>
    <col min="5886" max="5886" width="8.125" style="16" customWidth="1"/>
    <col min="5887" max="5887" width="8.25" style="16" customWidth="1"/>
    <col min="5888" max="5888" width="8.375" style="16" customWidth="1"/>
    <col min="5889" max="5889" width="14" style="16" customWidth="1"/>
    <col min="5890" max="5890" width="14.25" style="16" customWidth="1"/>
    <col min="5891" max="5891" width="14" style="16" customWidth="1"/>
    <col min="5892" max="5892" width="12.875" style="16" customWidth="1"/>
    <col min="5893" max="5893" width="11" style="16" customWidth="1"/>
    <col min="5894" max="5895" width="11.125" style="16" customWidth="1"/>
    <col min="5896" max="6139" width="10.75" style="16"/>
    <col min="6140" max="6140" width="11" style="16" customWidth="1"/>
    <col min="6141" max="6141" width="8.25" style="16" customWidth="1"/>
    <col min="6142" max="6142" width="8.125" style="16" customWidth="1"/>
    <col min="6143" max="6143" width="8.25" style="16" customWidth="1"/>
    <col min="6144" max="6144" width="8.375" style="16" customWidth="1"/>
    <col min="6145" max="6145" width="14" style="16" customWidth="1"/>
    <col min="6146" max="6146" width="14.25" style="16" customWidth="1"/>
    <col min="6147" max="6147" width="14" style="16" customWidth="1"/>
    <col min="6148" max="6148" width="12.875" style="16" customWidth="1"/>
    <col min="6149" max="6149" width="11" style="16" customWidth="1"/>
    <col min="6150" max="6151" width="11.125" style="16" customWidth="1"/>
    <col min="6152" max="6395" width="10.75" style="16"/>
    <col min="6396" max="6396" width="11" style="16" customWidth="1"/>
    <col min="6397" max="6397" width="8.25" style="16" customWidth="1"/>
    <col min="6398" max="6398" width="8.125" style="16" customWidth="1"/>
    <col min="6399" max="6399" width="8.25" style="16" customWidth="1"/>
    <col min="6400" max="6400" width="8.375" style="16" customWidth="1"/>
    <col min="6401" max="6401" width="14" style="16" customWidth="1"/>
    <col min="6402" max="6402" width="14.25" style="16" customWidth="1"/>
    <col min="6403" max="6403" width="14" style="16" customWidth="1"/>
    <col min="6404" max="6404" width="12.875" style="16" customWidth="1"/>
    <col min="6405" max="6405" width="11" style="16" customWidth="1"/>
    <col min="6406" max="6407" width="11.125" style="16" customWidth="1"/>
    <col min="6408" max="6651" width="10.75" style="16"/>
    <col min="6652" max="6652" width="11" style="16" customWidth="1"/>
    <col min="6653" max="6653" width="8.25" style="16" customWidth="1"/>
    <col min="6654" max="6654" width="8.125" style="16" customWidth="1"/>
    <col min="6655" max="6655" width="8.25" style="16" customWidth="1"/>
    <col min="6656" max="6656" width="8.375" style="16" customWidth="1"/>
    <col min="6657" max="6657" width="14" style="16" customWidth="1"/>
    <col min="6658" max="6658" width="14.25" style="16" customWidth="1"/>
    <col min="6659" max="6659" width="14" style="16" customWidth="1"/>
    <col min="6660" max="6660" width="12.875" style="16" customWidth="1"/>
    <col min="6661" max="6661" width="11" style="16" customWidth="1"/>
    <col min="6662" max="6663" width="11.125" style="16" customWidth="1"/>
    <col min="6664" max="6907" width="10.75" style="16"/>
    <col min="6908" max="6908" width="11" style="16" customWidth="1"/>
    <col min="6909" max="6909" width="8.25" style="16" customWidth="1"/>
    <col min="6910" max="6910" width="8.125" style="16" customWidth="1"/>
    <col min="6911" max="6911" width="8.25" style="16" customWidth="1"/>
    <col min="6912" max="6912" width="8.375" style="16" customWidth="1"/>
    <col min="6913" max="6913" width="14" style="16" customWidth="1"/>
    <col min="6914" max="6914" width="14.25" style="16" customWidth="1"/>
    <col min="6915" max="6915" width="14" style="16" customWidth="1"/>
    <col min="6916" max="6916" width="12.875" style="16" customWidth="1"/>
    <col min="6917" max="6917" width="11" style="16" customWidth="1"/>
    <col min="6918" max="6919" width="11.125" style="16" customWidth="1"/>
    <col min="6920" max="7163" width="10.75" style="16"/>
    <col min="7164" max="7164" width="11" style="16" customWidth="1"/>
    <col min="7165" max="7165" width="8.25" style="16" customWidth="1"/>
    <col min="7166" max="7166" width="8.125" style="16" customWidth="1"/>
    <col min="7167" max="7167" width="8.25" style="16" customWidth="1"/>
    <col min="7168" max="7168" width="8.375" style="16" customWidth="1"/>
    <col min="7169" max="7169" width="14" style="16" customWidth="1"/>
    <col min="7170" max="7170" width="14.25" style="16" customWidth="1"/>
    <col min="7171" max="7171" width="14" style="16" customWidth="1"/>
    <col min="7172" max="7172" width="12.875" style="16" customWidth="1"/>
    <col min="7173" max="7173" width="11" style="16" customWidth="1"/>
    <col min="7174" max="7175" width="11.125" style="16" customWidth="1"/>
    <col min="7176" max="7419" width="10.75" style="16"/>
    <col min="7420" max="7420" width="11" style="16" customWidth="1"/>
    <col min="7421" max="7421" width="8.25" style="16" customWidth="1"/>
    <col min="7422" max="7422" width="8.125" style="16" customWidth="1"/>
    <col min="7423" max="7423" width="8.25" style="16" customWidth="1"/>
    <col min="7424" max="7424" width="8.375" style="16" customWidth="1"/>
    <col min="7425" max="7425" width="14" style="16" customWidth="1"/>
    <col min="7426" max="7426" width="14.25" style="16" customWidth="1"/>
    <col min="7427" max="7427" width="14" style="16" customWidth="1"/>
    <col min="7428" max="7428" width="12.875" style="16" customWidth="1"/>
    <col min="7429" max="7429" width="11" style="16" customWidth="1"/>
    <col min="7430" max="7431" width="11.125" style="16" customWidth="1"/>
    <col min="7432" max="7675" width="10.75" style="16"/>
    <col min="7676" max="7676" width="11" style="16" customWidth="1"/>
    <col min="7677" max="7677" width="8.25" style="16" customWidth="1"/>
    <col min="7678" max="7678" width="8.125" style="16" customWidth="1"/>
    <col min="7679" max="7679" width="8.25" style="16" customWidth="1"/>
    <col min="7680" max="7680" width="8.375" style="16" customWidth="1"/>
    <col min="7681" max="7681" width="14" style="16" customWidth="1"/>
    <col min="7682" max="7682" width="14.25" style="16" customWidth="1"/>
    <col min="7683" max="7683" width="14" style="16" customWidth="1"/>
    <col min="7684" max="7684" width="12.875" style="16" customWidth="1"/>
    <col min="7685" max="7685" width="11" style="16" customWidth="1"/>
    <col min="7686" max="7687" width="11.125" style="16" customWidth="1"/>
    <col min="7688" max="7931" width="10.75" style="16"/>
    <col min="7932" max="7932" width="11" style="16" customWidth="1"/>
    <col min="7933" max="7933" width="8.25" style="16" customWidth="1"/>
    <col min="7934" max="7934" width="8.125" style="16" customWidth="1"/>
    <col min="7935" max="7935" width="8.25" style="16" customWidth="1"/>
    <col min="7936" max="7936" width="8.375" style="16" customWidth="1"/>
    <col min="7937" max="7937" width="14" style="16" customWidth="1"/>
    <col min="7938" max="7938" width="14.25" style="16" customWidth="1"/>
    <col min="7939" max="7939" width="14" style="16" customWidth="1"/>
    <col min="7940" max="7940" width="12.875" style="16" customWidth="1"/>
    <col min="7941" max="7941" width="11" style="16" customWidth="1"/>
    <col min="7942" max="7943" width="11.125" style="16" customWidth="1"/>
    <col min="7944" max="8187" width="10.75" style="16"/>
    <col min="8188" max="8188" width="11" style="16" customWidth="1"/>
    <col min="8189" max="8189" width="8.25" style="16" customWidth="1"/>
    <col min="8190" max="8190" width="8.125" style="16" customWidth="1"/>
    <col min="8191" max="8191" width="8.25" style="16" customWidth="1"/>
    <col min="8192" max="8192" width="8.375" style="16" customWidth="1"/>
    <col min="8193" max="8193" width="14" style="16" customWidth="1"/>
    <col min="8194" max="8194" width="14.25" style="16" customWidth="1"/>
    <col min="8195" max="8195" width="14" style="16" customWidth="1"/>
    <col min="8196" max="8196" width="12.875" style="16" customWidth="1"/>
    <col min="8197" max="8197" width="11" style="16" customWidth="1"/>
    <col min="8198" max="8199" width="11.125" style="16" customWidth="1"/>
    <col min="8200" max="8443" width="10.75" style="16"/>
    <col min="8444" max="8444" width="11" style="16" customWidth="1"/>
    <col min="8445" max="8445" width="8.25" style="16" customWidth="1"/>
    <col min="8446" max="8446" width="8.125" style="16" customWidth="1"/>
    <col min="8447" max="8447" width="8.25" style="16" customWidth="1"/>
    <col min="8448" max="8448" width="8.375" style="16" customWidth="1"/>
    <col min="8449" max="8449" width="14" style="16" customWidth="1"/>
    <col min="8450" max="8450" width="14.25" style="16" customWidth="1"/>
    <col min="8451" max="8451" width="14" style="16" customWidth="1"/>
    <col min="8452" max="8452" width="12.875" style="16" customWidth="1"/>
    <col min="8453" max="8453" width="11" style="16" customWidth="1"/>
    <col min="8454" max="8455" width="11.125" style="16" customWidth="1"/>
    <col min="8456" max="8699" width="10.75" style="16"/>
    <col min="8700" max="8700" width="11" style="16" customWidth="1"/>
    <col min="8701" max="8701" width="8.25" style="16" customWidth="1"/>
    <col min="8702" max="8702" width="8.125" style="16" customWidth="1"/>
    <col min="8703" max="8703" width="8.25" style="16" customWidth="1"/>
    <col min="8704" max="8704" width="8.375" style="16" customWidth="1"/>
    <col min="8705" max="8705" width="14" style="16" customWidth="1"/>
    <col min="8706" max="8706" width="14.25" style="16" customWidth="1"/>
    <col min="8707" max="8707" width="14" style="16" customWidth="1"/>
    <col min="8708" max="8708" width="12.875" style="16" customWidth="1"/>
    <col min="8709" max="8709" width="11" style="16" customWidth="1"/>
    <col min="8710" max="8711" width="11.125" style="16" customWidth="1"/>
    <col min="8712" max="8955" width="10.75" style="16"/>
    <col min="8956" max="8956" width="11" style="16" customWidth="1"/>
    <col min="8957" max="8957" width="8.25" style="16" customWidth="1"/>
    <col min="8958" max="8958" width="8.125" style="16" customWidth="1"/>
    <col min="8959" max="8959" width="8.25" style="16" customWidth="1"/>
    <col min="8960" max="8960" width="8.375" style="16" customWidth="1"/>
    <col min="8961" max="8961" width="14" style="16" customWidth="1"/>
    <col min="8962" max="8962" width="14.25" style="16" customWidth="1"/>
    <col min="8963" max="8963" width="14" style="16" customWidth="1"/>
    <col min="8964" max="8964" width="12.875" style="16" customWidth="1"/>
    <col min="8965" max="8965" width="11" style="16" customWidth="1"/>
    <col min="8966" max="8967" width="11.125" style="16" customWidth="1"/>
    <col min="8968" max="9211" width="10.75" style="16"/>
    <col min="9212" max="9212" width="11" style="16" customWidth="1"/>
    <col min="9213" max="9213" width="8.25" style="16" customWidth="1"/>
    <col min="9214" max="9214" width="8.125" style="16" customWidth="1"/>
    <col min="9215" max="9215" width="8.25" style="16" customWidth="1"/>
    <col min="9216" max="9216" width="8.375" style="16" customWidth="1"/>
    <col min="9217" max="9217" width="14" style="16" customWidth="1"/>
    <col min="9218" max="9218" width="14.25" style="16" customWidth="1"/>
    <col min="9219" max="9219" width="14" style="16" customWidth="1"/>
    <col min="9220" max="9220" width="12.875" style="16" customWidth="1"/>
    <col min="9221" max="9221" width="11" style="16" customWidth="1"/>
    <col min="9222" max="9223" width="11.125" style="16" customWidth="1"/>
    <col min="9224" max="9467" width="10.75" style="16"/>
    <col min="9468" max="9468" width="11" style="16" customWidth="1"/>
    <col min="9469" max="9469" width="8.25" style="16" customWidth="1"/>
    <col min="9470" max="9470" width="8.125" style="16" customWidth="1"/>
    <col min="9471" max="9471" width="8.25" style="16" customWidth="1"/>
    <col min="9472" max="9472" width="8.375" style="16" customWidth="1"/>
    <col min="9473" max="9473" width="14" style="16" customWidth="1"/>
    <col min="9474" max="9474" width="14.25" style="16" customWidth="1"/>
    <col min="9475" max="9475" width="14" style="16" customWidth="1"/>
    <col min="9476" max="9476" width="12.875" style="16" customWidth="1"/>
    <col min="9477" max="9477" width="11" style="16" customWidth="1"/>
    <col min="9478" max="9479" width="11.125" style="16" customWidth="1"/>
    <col min="9480" max="9723" width="10.75" style="16"/>
    <col min="9724" max="9724" width="11" style="16" customWidth="1"/>
    <col min="9725" max="9725" width="8.25" style="16" customWidth="1"/>
    <col min="9726" max="9726" width="8.125" style="16" customWidth="1"/>
    <col min="9727" max="9727" width="8.25" style="16" customWidth="1"/>
    <col min="9728" max="9728" width="8.375" style="16" customWidth="1"/>
    <col min="9729" max="9729" width="14" style="16" customWidth="1"/>
    <col min="9730" max="9730" width="14.25" style="16" customWidth="1"/>
    <col min="9731" max="9731" width="14" style="16" customWidth="1"/>
    <col min="9732" max="9732" width="12.875" style="16" customWidth="1"/>
    <col min="9733" max="9733" width="11" style="16" customWidth="1"/>
    <col min="9734" max="9735" width="11.125" style="16" customWidth="1"/>
    <col min="9736" max="9979" width="10.75" style="16"/>
    <col min="9980" max="9980" width="11" style="16" customWidth="1"/>
    <col min="9981" max="9981" width="8.25" style="16" customWidth="1"/>
    <col min="9982" max="9982" width="8.125" style="16" customWidth="1"/>
    <col min="9983" max="9983" width="8.25" style="16" customWidth="1"/>
    <col min="9984" max="9984" width="8.375" style="16" customWidth="1"/>
    <col min="9985" max="9985" width="14" style="16" customWidth="1"/>
    <col min="9986" max="9986" width="14.25" style="16" customWidth="1"/>
    <col min="9987" max="9987" width="14" style="16" customWidth="1"/>
    <col min="9988" max="9988" width="12.875" style="16" customWidth="1"/>
    <col min="9989" max="9989" width="11" style="16" customWidth="1"/>
    <col min="9990" max="9991" width="11.125" style="16" customWidth="1"/>
    <col min="9992" max="10235" width="10.75" style="16"/>
    <col min="10236" max="10236" width="11" style="16" customWidth="1"/>
    <col min="10237" max="10237" width="8.25" style="16" customWidth="1"/>
    <col min="10238" max="10238" width="8.125" style="16" customWidth="1"/>
    <col min="10239" max="10239" width="8.25" style="16" customWidth="1"/>
    <col min="10240" max="10240" width="8.375" style="16" customWidth="1"/>
    <col min="10241" max="10241" width="14" style="16" customWidth="1"/>
    <col min="10242" max="10242" width="14.25" style="16" customWidth="1"/>
    <col min="10243" max="10243" width="14" style="16" customWidth="1"/>
    <col min="10244" max="10244" width="12.875" style="16" customWidth="1"/>
    <col min="10245" max="10245" width="11" style="16" customWidth="1"/>
    <col min="10246" max="10247" width="11.125" style="16" customWidth="1"/>
    <col min="10248" max="10491" width="10.75" style="16"/>
    <col min="10492" max="10492" width="11" style="16" customWidth="1"/>
    <col min="10493" max="10493" width="8.25" style="16" customWidth="1"/>
    <col min="10494" max="10494" width="8.125" style="16" customWidth="1"/>
    <col min="10495" max="10495" width="8.25" style="16" customWidth="1"/>
    <col min="10496" max="10496" width="8.375" style="16" customWidth="1"/>
    <col min="10497" max="10497" width="14" style="16" customWidth="1"/>
    <col min="10498" max="10498" width="14.25" style="16" customWidth="1"/>
    <col min="10499" max="10499" width="14" style="16" customWidth="1"/>
    <col min="10500" max="10500" width="12.875" style="16" customWidth="1"/>
    <col min="10501" max="10501" width="11" style="16" customWidth="1"/>
    <col min="10502" max="10503" width="11.125" style="16" customWidth="1"/>
    <col min="10504" max="10747" width="10.75" style="16"/>
    <col min="10748" max="10748" width="11" style="16" customWidth="1"/>
    <col min="10749" max="10749" width="8.25" style="16" customWidth="1"/>
    <col min="10750" max="10750" width="8.125" style="16" customWidth="1"/>
    <col min="10751" max="10751" width="8.25" style="16" customWidth="1"/>
    <col min="10752" max="10752" width="8.375" style="16" customWidth="1"/>
    <col min="10753" max="10753" width="14" style="16" customWidth="1"/>
    <col min="10754" max="10754" width="14.25" style="16" customWidth="1"/>
    <col min="10755" max="10755" width="14" style="16" customWidth="1"/>
    <col min="10756" max="10756" width="12.875" style="16" customWidth="1"/>
    <col min="10757" max="10757" width="11" style="16" customWidth="1"/>
    <col min="10758" max="10759" width="11.125" style="16" customWidth="1"/>
    <col min="10760" max="11003" width="10.75" style="16"/>
    <col min="11004" max="11004" width="11" style="16" customWidth="1"/>
    <col min="11005" max="11005" width="8.25" style="16" customWidth="1"/>
    <col min="11006" max="11006" width="8.125" style="16" customWidth="1"/>
    <col min="11007" max="11007" width="8.25" style="16" customWidth="1"/>
    <col min="11008" max="11008" width="8.375" style="16" customWidth="1"/>
    <col min="11009" max="11009" width="14" style="16" customWidth="1"/>
    <col min="11010" max="11010" width="14.25" style="16" customWidth="1"/>
    <col min="11011" max="11011" width="14" style="16" customWidth="1"/>
    <col min="11012" max="11012" width="12.875" style="16" customWidth="1"/>
    <col min="11013" max="11013" width="11" style="16" customWidth="1"/>
    <col min="11014" max="11015" width="11.125" style="16" customWidth="1"/>
    <col min="11016" max="11259" width="10.75" style="16"/>
    <col min="11260" max="11260" width="11" style="16" customWidth="1"/>
    <col min="11261" max="11261" width="8.25" style="16" customWidth="1"/>
    <col min="11262" max="11262" width="8.125" style="16" customWidth="1"/>
    <col min="11263" max="11263" width="8.25" style="16" customWidth="1"/>
    <col min="11264" max="11264" width="8.375" style="16" customWidth="1"/>
    <col min="11265" max="11265" width="14" style="16" customWidth="1"/>
    <col min="11266" max="11266" width="14.25" style="16" customWidth="1"/>
    <col min="11267" max="11267" width="14" style="16" customWidth="1"/>
    <col min="11268" max="11268" width="12.875" style="16" customWidth="1"/>
    <col min="11269" max="11269" width="11" style="16" customWidth="1"/>
    <col min="11270" max="11271" width="11.125" style="16" customWidth="1"/>
    <col min="11272" max="11515" width="10.75" style="16"/>
    <col min="11516" max="11516" width="11" style="16" customWidth="1"/>
    <col min="11517" max="11517" width="8.25" style="16" customWidth="1"/>
    <col min="11518" max="11518" width="8.125" style="16" customWidth="1"/>
    <col min="11519" max="11519" width="8.25" style="16" customWidth="1"/>
    <col min="11520" max="11520" width="8.375" style="16" customWidth="1"/>
    <col min="11521" max="11521" width="14" style="16" customWidth="1"/>
    <col min="11522" max="11522" width="14.25" style="16" customWidth="1"/>
    <col min="11523" max="11523" width="14" style="16" customWidth="1"/>
    <col min="11524" max="11524" width="12.875" style="16" customWidth="1"/>
    <col min="11525" max="11525" width="11" style="16" customWidth="1"/>
    <col min="11526" max="11527" width="11.125" style="16" customWidth="1"/>
    <col min="11528" max="11771" width="10.75" style="16"/>
    <col min="11772" max="11772" width="11" style="16" customWidth="1"/>
    <col min="11773" max="11773" width="8.25" style="16" customWidth="1"/>
    <col min="11774" max="11774" width="8.125" style="16" customWidth="1"/>
    <col min="11775" max="11775" width="8.25" style="16" customWidth="1"/>
    <col min="11776" max="11776" width="8.375" style="16" customWidth="1"/>
    <col min="11777" max="11777" width="14" style="16" customWidth="1"/>
    <col min="11778" max="11778" width="14.25" style="16" customWidth="1"/>
    <col min="11779" max="11779" width="14" style="16" customWidth="1"/>
    <col min="11780" max="11780" width="12.875" style="16" customWidth="1"/>
    <col min="11781" max="11781" width="11" style="16" customWidth="1"/>
    <col min="11782" max="11783" width="11.125" style="16" customWidth="1"/>
    <col min="11784" max="12027" width="10.75" style="16"/>
    <col min="12028" max="12028" width="11" style="16" customWidth="1"/>
    <col min="12029" max="12029" width="8.25" style="16" customWidth="1"/>
    <col min="12030" max="12030" width="8.125" style="16" customWidth="1"/>
    <col min="12031" max="12031" width="8.25" style="16" customWidth="1"/>
    <col min="12032" max="12032" width="8.375" style="16" customWidth="1"/>
    <col min="12033" max="12033" width="14" style="16" customWidth="1"/>
    <col min="12034" max="12034" width="14.25" style="16" customWidth="1"/>
    <col min="12035" max="12035" width="14" style="16" customWidth="1"/>
    <col min="12036" max="12036" width="12.875" style="16" customWidth="1"/>
    <col min="12037" max="12037" width="11" style="16" customWidth="1"/>
    <col min="12038" max="12039" width="11.125" style="16" customWidth="1"/>
    <col min="12040" max="12283" width="10.75" style="16"/>
    <col min="12284" max="12284" width="11" style="16" customWidth="1"/>
    <col min="12285" max="12285" width="8.25" style="16" customWidth="1"/>
    <col min="12286" max="12286" width="8.125" style="16" customWidth="1"/>
    <col min="12287" max="12287" width="8.25" style="16" customWidth="1"/>
    <col min="12288" max="12288" width="8.375" style="16" customWidth="1"/>
    <col min="12289" max="12289" width="14" style="16" customWidth="1"/>
    <col min="12290" max="12290" width="14.25" style="16" customWidth="1"/>
    <col min="12291" max="12291" width="14" style="16" customWidth="1"/>
    <col min="12292" max="12292" width="12.875" style="16" customWidth="1"/>
    <col min="12293" max="12293" width="11" style="16" customWidth="1"/>
    <col min="12294" max="12295" width="11.125" style="16" customWidth="1"/>
    <col min="12296" max="12539" width="10.75" style="16"/>
    <col min="12540" max="12540" width="11" style="16" customWidth="1"/>
    <col min="12541" max="12541" width="8.25" style="16" customWidth="1"/>
    <col min="12542" max="12542" width="8.125" style="16" customWidth="1"/>
    <col min="12543" max="12543" width="8.25" style="16" customWidth="1"/>
    <col min="12544" max="12544" width="8.375" style="16" customWidth="1"/>
    <col min="12545" max="12545" width="14" style="16" customWidth="1"/>
    <col min="12546" max="12546" width="14.25" style="16" customWidth="1"/>
    <col min="12547" max="12547" width="14" style="16" customWidth="1"/>
    <col min="12548" max="12548" width="12.875" style="16" customWidth="1"/>
    <col min="12549" max="12549" width="11" style="16" customWidth="1"/>
    <col min="12550" max="12551" width="11.125" style="16" customWidth="1"/>
    <col min="12552" max="12795" width="10.75" style="16"/>
    <col min="12796" max="12796" width="11" style="16" customWidth="1"/>
    <col min="12797" max="12797" width="8.25" style="16" customWidth="1"/>
    <col min="12798" max="12798" width="8.125" style="16" customWidth="1"/>
    <col min="12799" max="12799" width="8.25" style="16" customWidth="1"/>
    <col min="12800" max="12800" width="8.375" style="16" customWidth="1"/>
    <col min="12801" max="12801" width="14" style="16" customWidth="1"/>
    <col min="12802" max="12802" width="14.25" style="16" customWidth="1"/>
    <col min="12803" max="12803" width="14" style="16" customWidth="1"/>
    <col min="12804" max="12804" width="12.875" style="16" customWidth="1"/>
    <col min="12805" max="12805" width="11" style="16" customWidth="1"/>
    <col min="12806" max="12807" width="11.125" style="16" customWidth="1"/>
    <col min="12808" max="13051" width="10.75" style="16"/>
    <col min="13052" max="13052" width="11" style="16" customWidth="1"/>
    <col min="13053" max="13053" width="8.25" style="16" customWidth="1"/>
    <col min="13054" max="13054" width="8.125" style="16" customWidth="1"/>
    <col min="13055" max="13055" width="8.25" style="16" customWidth="1"/>
    <col min="13056" max="13056" width="8.375" style="16" customWidth="1"/>
    <col min="13057" max="13057" width="14" style="16" customWidth="1"/>
    <col min="13058" max="13058" width="14.25" style="16" customWidth="1"/>
    <col min="13059" max="13059" width="14" style="16" customWidth="1"/>
    <col min="13060" max="13060" width="12.875" style="16" customWidth="1"/>
    <col min="13061" max="13061" width="11" style="16" customWidth="1"/>
    <col min="13062" max="13063" width="11.125" style="16" customWidth="1"/>
    <col min="13064" max="13307" width="10.75" style="16"/>
    <col min="13308" max="13308" width="11" style="16" customWidth="1"/>
    <col min="13309" max="13309" width="8.25" style="16" customWidth="1"/>
    <col min="13310" max="13310" width="8.125" style="16" customWidth="1"/>
    <col min="13311" max="13311" width="8.25" style="16" customWidth="1"/>
    <col min="13312" max="13312" width="8.375" style="16" customWidth="1"/>
    <col min="13313" max="13313" width="14" style="16" customWidth="1"/>
    <col min="13314" max="13314" width="14.25" style="16" customWidth="1"/>
    <col min="13315" max="13315" width="14" style="16" customWidth="1"/>
    <col min="13316" max="13316" width="12.875" style="16" customWidth="1"/>
    <col min="13317" max="13317" width="11" style="16" customWidth="1"/>
    <col min="13318" max="13319" width="11.125" style="16" customWidth="1"/>
    <col min="13320" max="13563" width="10.75" style="16"/>
    <col min="13564" max="13564" width="11" style="16" customWidth="1"/>
    <col min="13565" max="13565" width="8.25" style="16" customWidth="1"/>
    <col min="13566" max="13566" width="8.125" style="16" customWidth="1"/>
    <col min="13567" max="13567" width="8.25" style="16" customWidth="1"/>
    <col min="13568" max="13568" width="8.375" style="16" customWidth="1"/>
    <col min="13569" max="13569" width="14" style="16" customWidth="1"/>
    <col min="13570" max="13570" width="14.25" style="16" customWidth="1"/>
    <col min="13571" max="13571" width="14" style="16" customWidth="1"/>
    <col min="13572" max="13572" width="12.875" style="16" customWidth="1"/>
    <col min="13573" max="13573" width="11" style="16" customWidth="1"/>
    <col min="13574" max="13575" width="11.125" style="16" customWidth="1"/>
    <col min="13576" max="13819" width="10.75" style="16"/>
    <col min="13820" max="13820" width="11" style="16" customWidth="1"/>
    <col min="13821" max="13821" width="8.25" style="16" customWidth="1"/>
    <col min="13822" max="13822" width="8.125" style="16" customWidth="1"/>
    <col min="13823" max="13823" width="8.25" style="16" customWidth="1"/>
    <col min="13824" max="13824" width="8.375" style="16" customWidth="1"/>
    <col min="13825" max="13825" width="14" style="16" customWidth="1"/>
    <col min="13826" max="13826" width="14.25" style="16" customWidth="1"/>
    <col min="13827" max="13827" width="14" style="16" customWidth="1"/>
    <col min="13828" max="13828" width="12.875" style="16" customWidth="1"/>
    <col min="13829" max="13829" width="11" style="16" customWidth="1"/>
    <col min="13830" max="13831" width="11.125" style="16" customWidth="1"/>
    <col min="13832" max="14075" width="10.75" style="16"/>
    <col min="14076" max="14076" width="11" style="16" customWidth="1"/>
    <col min="14077" max="14077" width="8.25" style="16" customWidth="1"/>
    <col min="14078" max="14078" width="8.125" style="16" customWidth="1"/>
    <col min="14079" max="14079" width="8.25" style="16" customWidth="1"/>
    <col min="14080" max="14080" width="8.375" style="16" customWidth="1"/>
    <col min="14081" max="14081" width="14" style="16" customWidth="1"/>
    <col min="14082" max="14082" width="14.25" style="16" customWidth="1"/>
    <col min="14083" max="14083" width="14" style="16" customWidth="1"/>
    <col min="14084" max="14084" width="12.875" style="16" customWidth="1"/>
    <col min="14085" max="14085" width="11" style="16" customWidth="1"/>
    <col min="14086" max="14087" width="11.125" style="16" customWidth="1"/>
    <col min="14088" max="14331" width="10.75" style="16"/>
    <col min="14332" max="14332" width="11" style="16" customWidth="1"/>
    <col min="14333" max="14333" width="8.25" style="16" customWidth="1"/>
    <col min="14334" max="14334" width="8.125" style="16" customWidth="1"/>
    <col min="14335" max="14335" width="8.25" style="16" customWidth="1"/>
    <col min="14336" max="14336" width="8.375" style="16" customWidth="1"/>
    <col min="14337" max="14337" width="14" style="16" customWidth="1"/>
    <col min="14338" max="14338" width="14.25" style="16" customWidth="1"/>
    <col min="14339" max="14339" width="14" style="16" customWidth="1"/>
    <col min="14340" max="14340" width="12.875" style="16" customWidth="1"/>
    <col min="14341" max="14341" width="11" style="16" customWidth="1"/>
    <col min="14342" max="14343" width="11.125" style="16" customWidth="1"/>
    <col min="14344" max="14587" width="10.75" style="16"/>
    <col min="14588" max="14588" width="11" style="16" customWidth="1"/>
    <col min="14589" max="14589" width="8.25" style="16" customWidth="1"/>
    <col min="14590" max="14590" width="8.125" style="16" customWidth="1"/>
    <col min="14591" max="14591" width="8.25" style="16" customWidth="1"/>
    <col min="14592" max="14592" width="8.375" style="16" customWidth="1"/>
    <col min="14593" max="14593" width="14" style="16" customWidth="1"/>
    <col min="14594" max="14594" width="14.25" style="16" customWidth="1"/>
    <col min="14595" max="14595" width="14" style="16" customWidth="1"/>
    <col min="14596" max="14596" width="12.875" style="16" customWidth="1"/>
    <col min="14597" max="14597" width="11" style="16" customWidth="1"/>
    <col min="14598" max="14599" width="11.125" style="16" customWidth="1"/>
    <col min="14600" max="14843" width="10.75" style="16"/>
    <col min="14844" max="14844" width="11" style="16" customWidth="1"/>
    <col min="14845" max="14845" width="8.25" style="16" customWidth="1"/>
    <col min="14846" max="14846" width="8.125" style="16" customWidth="1"/>
    <col min="14847" max="14847" width="8.25" style="16" customWidth="1"/>
    <col min="14848" max="14848" width="8.375" style="16" customWidth="1"/>
    <col min="14849" max="14849" width="14" style="16" customWidth="1"/>
    <col min="14850" max="14850" width="14.25" style="16" customWidth="1"/>
    <col min="14851" max="14851" width="14" style="16" customWidth="1"/>
    <col min="14852" max="14852" width="12.875" style="16" customWidth="1"/>
    <col min="14853" max="14853" width="11" style="16" customWidth="1"/>
    <col min="14854" max="14855" width="11.125" style="16" customWidth="1"/>
    <col min="14856" max="15099" width="10.75" style="16"/>
    <col min="15100" max="15100" width="11" style="16" customWidth="1"/>
    <col min="15101" max="15101" width="8.25" style="16" customWidth="1"/>
    <col min="15102" max="15102" width="8.125" style="16" customWidth="1"/>
    <col min="15103" max="15103" width="8.25" style="16" customWidth="1"/>
    <col min="15104" max="15104" width="8.375" style="16" customWidth="1"/>
    <col min="15105" max="15105" width="14" style="16" customWidth="1"/>
    <col min="15106" max="15106" width="14.25" style="16" customWidth="1"/>
    <col min="15107" max="15107" width="14" style="16" customWidth="1"/>
    <col min="15108" max="15108" width="12.875" style="16" customWidth="1"/>
    <col min="15109" max="15109" width="11" style="16" customWidth="1"/>
    <col min="15110" max="15111" width="11.125" style="16" customWidth="1"/>
    <col min="15112" max="15355" width="10.75" style="16"/>
    <col min="15356" max="15356" width="11" style="16" customWidth="1"/>
    <col min="15357" max="15357" width="8.25" style="16" customWidth="1"/>
    <col min="15358" max="15358" width="8.125" style="16" customWidth="1"/>
    <col min="15359" max="15359" width="8.25" style="16" customWidth="1"/>
    <col min="15360" max="15360" width="8.375" style="16" customWidth="1"/>
    <col min="15361" max="15361" width="14" style="16" customWidth="1"/>
    <col min="15362" max="15362" width="14.25" style="16" customWidth="1"/>
    <col min="15363" max="15363" width="14" style="16" customWidth="1"/>
    <col min="15364" max="15364" width="12.875" style="16" customWidth="1"/>
    <col min="15365" max="15365" width="11" style="16" customWidth="1"/>
    <col min="15366" max="15367" width="11.125" style="16" customWidth="1"/>
    <col min="15368" max="15611" width="10.75" style="16"/>
    <col min="15612" max="15612" width="11" style="16" customWidth="1"/>
    <col min="15613" max="15613" width="8.25" style="16" customWidth="1"/>
    <col min="15614" max="15614" width="8.125" style="16" customWidth="1"/>
    <col min="15615" max="15615" width="8.25" style="16" customWidth="1"/>
    <col min="15616" max="15616" width="8.375" style="16" customWidth="1"/>
    <col min="15617" max="15617" width="14" style="16" customWidth="1"/>
    <col min="15618" max="15618" width="14.25" style="16" customWidth="1"/>
    <col min="15619" max="15619" width="14" style="16" customWidth="1"/>
    <col min="15620" max="15620" width="12.875" style="16" customWidth="1"/>
    <col min="15621" max="15621" width="11" style="16" customWidth="1"/>
    <col min="15622" max="15623" width="11.125" style="16" customWidth="1"/>
    <col min="15624" max="15867" width="10.75" style="16"/>
    <col min="15868" max="15868" width="11" style="16" customWidth="1"/>
    <col min="15869" max="15869" width="8.25" style="16" customWidth="1"/>
    <col min="15870" max="15870" width="8.125" style="16" customWidth="1"/>
    <col min="15871" max="15871" width="8.25" style="16" customWidth="1"/>
    <col min="15872" max="15872" width="8.375" style="16" customWidth="1"/>
    <col min="15873" max="15873" width="14" style="16" customWidth="1"/>
    <col min="15874" max="15874" width="14.25" style="16" customWidth="1"/>
    <col min="15875" max="15875" width="14" style="16" customWidth="1"/>
    <col min="15876" max="15876" width="12.875" style="16" customWidth="1"/>
    <col min="15877" max="15877" width="11" style="16" customWidth="1"/>
    <col min="15878" max="15879" width="11.125" style="16" customWidth="1"/>
    <col min="15880" max="16123" width="10.75" style="16"/>
    <col min="16124" max="16124" width="11" style="16" customWidth="1"/>
    <col min="16125" max="16125" width="8.25" style="16" customWidth="1"/>
    <col min="16126" max="16126" width="8.125" style="16" customWidth="1"/>
    <col min="16127" max="16127" width="8.25" style="16" customWidth="1"/>
    <col min="16128" max="16128" width="8.375" style="16" customWidth="1"/>
    <col min="16129" max="16129" width="14" style="16" customWidth="1"/>
    <col min="16130" max="16130" width="14.25" style="16" customWidth="1"/>
    <col min="16131" max="16131" width="14" style="16" customWidth="1"/>
    <col min="16132" max="16132" width="12.875" style="16" customWidth="1"/>
    <col min="16133" max="16133" width="11" style="16" customWidth="1"/>
    <col min="16134" max="16135" width="11.125" style="16" customWidth="1"/>
    <col min="16136" max="16384" width="10.75" style="16"/>
  </cols>
  <sheetData>
    <row r="1" spans="1:10" ht="20.100000000000001" customHeight="1">
      <c r="A1" s="219" t="s">
        <v>783</v>
      </c>
    </row>
    <row r="2" spans="1:10" s="109" customFormat="1" ht="20.100000000000001" customHeight="1">
      <c r="A2" s="219" t="s">
        <v>977</v>
      </c>
      <c r="B2" s="108"/>
      <c r="C2" s="108"/>
      <c r="D2" s="108"/>
      <c r="E2" s="108"/>
      <c r="F2" s="108"/>
      <c r="G2" s="108"/>
      <c r="H2" s="110"/>
    </row>
    <row r="3" spans="1:10" s="91" customFormat="1" ht="20.100000000000001" customHeight="1">
      <c r="A3" s="365" t="s">
        <v>160</v>
      </c>
      <c r="B3" s="683" t="s">
        <v>158</v>
      </c>
      <c r="C3" s="684"/>
      <c r="D3" s="685"/>
      <c r="E3" s="683" t="s">
        <v>159</v>
      </c>
      <c r="F3" s="684"/>
      <c r="G3" s="685"/>
      <c r="H3" s="683" t="s">
        <v>136</v>
      </c>
      <c r="I3" s="684"/>
      <c r="J3" s="685"/>
    </row>
    <row r="4" spans="1:10" s="91" customFormat="1" ht="20.100000000000001" customHeight="1">
      <c r="A4" s="366"/>
      <c r="B4" s="364" t="s">
        <v>775</v>
      </c>
      <c r="C4" s="175" t="s">
        <v>952</v>
      </c>
      <c r="D4" s="175" t="s">
        <v>976</v>
      </c>
      <c r="E4" s="175" t="s">
        <v>775</v>
      </c>
      <c r="F4" s="175" t="s">
        <v>952</v>
      </c>
      <c r="G4" s="175" t="s">
        <v>976</v>
      </c>
      <c r="H4" s="176" t="s">
        <v>775</v>
      </c>
      <c r="I4" s="328" t="s">
        <v>952</v>
      </c>
      <c r="J4" s="176" t="s">
        <v>976</v>
      </c>
    </row>
    <row r="5" spans="1:10" ht="20.100000000000001" customHeight="1">
      <c r="A5" s="168" t="s">
        <v>161</v>
      </c>
      <c r="B5" s="92">
        <v>204</v>
      </c>
      <c r="C5" s="329">
        <v>163</v>
      </c>
      <c r="D5" s="330">
        <v>143</v>
      </c>
      <c r="E5" s="177">
        <v>21024.704148000001</v>
      </c>
      <c r="F5" s="177">
        <v>7458.9617812900005</v>
      </c>
      <c r="G5" s="327">
        <v>9343.4446584999951</v>
      </c>
      <c r="H5" s="140">
        <v>9033</v>
      </c>
      <c r="I5" s="179">
        <v>3416</v>
      </c>
      <c r="J5" s="337">
        <v>3706</v>
      </c>
    </row>
    <row r="6" spans="1:10" ht="20.100000000000001" customHeight="1">
      <c r="A6" s="168" t="s">
        <v>162</v>
      </c>
      <c r="B6" s="92">
        <v>177</v>
      </c>
      <c r="C6" s="331">
        <v>184</v>
      </c>
      <c r="D6" s="332">
        <v>190</v>
      </c>
      <c r="E6" s="178">
        <v>14302.297053</v>
      </c>
      <c r="F6" s="178">
        <v>7562.1496571000016</v>
      </c>
      <c r="G6" s="327">
        <v>12994.755075090005</v>
      </c>
      <c r="H6" s="141">
        <v>5424</v>
      </c>
      <c r="I6" s="179">
        <v>3391</v>
      </c>
      <c r="J6" s="179">
        <v>3934</v>
      </c>
    </row>
    <row r="7" spans="1:10" ht="20.100000000000001" customHeight="1">
      <c r="A7" s="168" t="s">
        <v>163</v>
      </c>
      <c r="B7" s="92">
        <v>214</v>
      </c>
      <c r="C7" s="331">
        <v>225</v>
      </c>
      <c r="D7" s="332">
        <v>212</v>
      </c>
      <c r="E7" s="178">
        <v>10251.475895</v>
      </c>
      <c r="F7" s="178">
        <v>13246.326179460995</v>
      </c>
      <c r="G7" s="327">
        <v>11604.39226948</v>
      </c>
      <c r="H7" s="141">
        <v>5042</v>
      </c>
      <c r="I7" s="179">
        <v>5230</v>
      </c>
      <c r="J7" s="179">
        <v>4166</v>
      </c>
    </row>
    <row r="8" spans="1:10" ht="20.100000000000001" customHeight="1">
      <c r="A8" s="168" t="s">
        <v>164</v>
      </c>
      <c r="B8" s="92">
        <v>232</v>
      </c>
      <c r="C8" s="331">
        <v>170</v>
      </c>
      <c r="D8" s="332">
        <v>136</v>
      </c>
      <c r="E8" s="178">
        <v>11712.808358299999</v>
      </c>
      <c r="F8" s="178">
        <v>26001.918690849998</v>
      </c>
      <c r="G8" s="327">
        <v>10652.85560916</v>
      </c>
      <c r="H8" s="141">
        <v>6031</v>
      </c>
      <c r="I8" s="179">
        <v>6039</v>
      </c>
      <c r="J8" s="179">
        <v>3977</v>
      </c>
    </row>
    <row r="9" spans="1:10" ht="20.100000000000001" customHeight="1">
      <c r="A9" s="168" t="s">
        <v>165</v>
      </c>
      <c r="B9" s="92">
        <v>224</v>
      </c>
      <c r="C9" s="331">
        <v>182</v>
      </c>
      <c r="D9" s="332"/>
      <c r="E9" s="178">
        <v>62907.289735880004</v>
      </c>
      <c r="F9" s="178">
        <v>24283.155488550005</v>
      </c>
      <c r="G9" s="327"/>
      <c r="H9" s="141">
        <v>10175</v>
      </c>
      <c r="I9" s="179">
        <v>9353</v>
      </c>
      <c r="J9" s="179"/>
    </row>
    <row r="10" spans="1:10" ht="20.100000000000001" customHeight="1">
      <c r="A10" s="168" t="s">
        <v>166</v>
      </c>
      <c r="B10" s="92">
        <v>227</v>
      </c>
      <c r="C10" s="331">
        <v>198</v>
      </c>
      <c r="D10" s="332"/>
      <c r="E10" s="178">
        <v>48047.586326880002</v>
      </c>
      <c r="F10" s="178">
        <v>14402.369336199998</v>
      </c>
      <c r="G10" s="327"/>
      <c r="H10" s="141">
        <v>6116</v>
      </c>
      <c r="I10" s="179">
        <v>4067</v>
      </c>
      <c r="J10" s="179"/>
    </row>
    <row r="11" spans="1:10" ht="20.100000000000001" customHeight="1">
      <c r="A11" s="168" t="s">
        <v>167</v>
      </c>
      <c r="B11" s="92">
        <v>223</v>
      </c>
      <c r="C11" s="331">
        <v>146</v>
      </c>
      <c r="D11" s="332"/>
      <c r="E11" s="178">
        <v>9645.1505872500002</v>
      </c>
      <c r="F11" s="178">
        <v>9970.2564042899976</v>
      </c>
      <c r="G11" s="327"/>
      <c r="H11" s="141">
        <v>5314</v>
      </c>
      <c r="I11" s="179">
        <v>3589</v>
      </c>
      <c r="J11" s="179"/>
    </row>
    <row r="12" spans="1:10" ht="20.100000000000001" customHeight="1">
      <c r="A12" s="168" t="s">
        <v>168</v>
      </c>
      <c r="B12" s="92">
        <v>256</v>
      </c>
      <c r="C12" s="331">
        <v>199</v>
      </c>
      <c r="D12" s="332"/>
      <c r="E12" s="178">
        <v>12506.156311909999</v>
      </c>
      <c r="F12" s="178">
        <v>10322.406102729998</v>
      </c>
      <c r="G12" s="327"/>
      <c r="H12" s="141">
        <v>6682</v>
      </c>
      <c r="I12" s="179">
        <v>4758</v>
      </c>
      <c r="J12" s="179"/>
    </row>
    <row r="13" spans="1:10" ht="20.100000000000001" customHeight="1">
      <c r="A13" s="168" t="s">
        <v>169</v>
      </c>
      <c r="B13" s="93">
        <v>282</v>
      </c>
      <c r="C13" s="333">
        <v>234</v>
      </c>
      <c r="D13" s="334"/>
      <c r="E13" s="178">
        <v>16848.117287549998</v>
      </c>
      <c r="F13" s="178">
        <v>14430.232023993009</v>
      </c>
      <c r="G13" s="327"/>
      <c r="H13" s="141">
        <v>7186</v>
      </c>
      <c r="I13" s="179">
        <v>6011</v>
      </c>
      <c r="J13" s="179"/>
    </row>
    <row r="14" spans="1:10" ht="20.100000000000001" customHeight="1">
      <c r="A14" s="168" t="s">
        <v>170</v>
      </c>
      <c r="B14" s="93">
        <v>175</v>
      </c>
      <c r="C14" s="333">
        <v>179</v>
      </c>
      <c r="D14" s="334"/>
      <c r="E14" s="178">
        <v>10862.644637165002</v>
      </c>
      <c r="F14" s="178">
        <v>8733.1699023099973</v>
      </c>
      <c r="G14" s="327"/>
      <c r="H14" s="141">
        <v>8864</v>
      </c>
      <c r="I14" s="179">
        <v>4263</v>
      </c>
      <c r="J14" s="179"/>
    </row>
    <row r="15" spans="1:10" ht="20.100000000000001" customHeight="1">
      <c r="A15" s="168" t="s">
        <v>171</v>
      </c>
      <c r="B15" s="93">
        <v>209</v>
      </c>
      <c r="C15" s="333">
        <v>157</v>
      </c>
      <c r="D15" s="334"/>
      <c r="E15" s="178">
        <v>10216.855726130001</v>
      </c>
      <c r="F15" s="178">
        <v>39801.795989849998</v>
      </c>
      <c r="G15" s="327"/>
      <c r="H15" s="141">
        <v>6234</v>
      </c>
      <c r="I15" s="179">
        <v>3670</v>
      </c>
      <c r="J15" s="179"/>
    </row>
    <row r="16" spans="1:10" ht="20.100000000000001" customHeight="1">
      <c r="A16" s="168" t="s">
        <v>172</v>
      </c>
      <c r="B16" s="93">
        <v>198</v>
      </c>
      <c r="C16" s="335">
        <v>203</v>
      </c>
      <c r="D16" s="336"/>
      <c r="E16" s="178">
        <v>11771.91120617</v>
      </c>
      <c r="F16" s="178">
        <v>11790.968879590002</v>
      </c>
      <c r="G16" s="327"/>
      <c r="H16" s="142">
        <v>5534</v>
      </c>
      <c r="I16" s="179">
        <v>4785</v>
      </c>
      <c r="J16" s="338"/>
    </row>
    <row r="17" spans="1:10" ht="20.100000000000001" customHeight="1">
      <c r="A17" s="271" t="s">
        <v>131</v>
      </c>
      <c r="B17" s="272">
        <f t="shared" ref="B17:D17" si="0">SUM(B5:B16)</f>
        <v>2621</v>
      </c>
      <c r="C17" s="272">
        <f t="shared" si="0"/>
        <v>2240</v>
      </c>
      <c r="D17" s="272">
        <f t="shared" si="0"/>
        <v>681</v>
      </c>
      <c r="E17" s="273">
        <v>171345.649313</v>
      </c>
      <c r="F17" s="273">
        <v>240096.99727323503</v>
      </c>
      <c r="G17" s="273">
        <f t="shared" ref="G17:J17" si="1">SUM(G5:G16)</f>
        <v>44595.447612229997</v>
      </c>
      <c r="H17" s="274">
        <f t="shared" si="1"/>
        <v>81635</v>
      </c>
      <c r="I17" s="274">
        <f t="shared" si="1"/>
        <v>58572</v>
      </c>
      <c r="J17" s="274">
        <f t="shared" si="1"/>
        <v>15783</v>
      </c>
    </row>
    <row r="20" spans="1:10" ht="20.100000000000001" customHeight="1">
      <c r="E20" s="94"/>
      <c r="F20" s="94"/>
      <c r="G20" s="94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5"/>
  <sheetViews>
    <sheetView zoomScale="115" zoomScaleNormal="115" workbookViewId="0">
      <selection activeCell="E12" sqref="E12"/>
    </sheetView>
  </sheetViews>
  <sheetFormatPr defaultColWidth="8.125" defaultRowHeight="21.95" customHeight="1"/>
  <cols>
    <col min="1" max="1" width="40.875" style="11" customWidth="1"/>
    <col min="2" max="2" width="28.25" style="11" customWidth="1"/>
    <col min="3" max="3" width="8.125" style="11"/>
    <col min="4" max="4" width="10.25" style="11" customWidth="1"/>
    <col min="5" max="5" width="13.375" style="11" customWidth="1"/>
    <col min="6" max="6" width="8.75" style="11" customWidth="1"/>
    <col min="7" max="8" width="8.125" style="11"/>
    <col min="9" max="9" width="14.875" style="11" customWidth="1"/>
    <col min="10" max="11" width="8.125" style="11"/>
    <col min="12" max="12" width="8.375" style="239" bestFit="1" customWidth="1"/>
    <col min="13" max="255" width="8.125" style="11"/>
    <col min="256" max="256" width="125.75" style="11" customWidth="1"/>
    <col min="257" max="257" width="13.125" style="11" customWidth="1"/>
    <col min="258" max="259" width="8.125" style="11"/>
    <col min="260" max="260" width="10.25" style="11" customWidth="1"/>
    <col min="261" max="261" width="13.375" style="11" customWidth="1"/>
    <col min="262" max="262" width="8.75" style="11" customWidth="1"/>
    <col min="263" max="511" width="8.125" style="11"/>
    <col min="512" max="512" width="125.75" style="11" customWidth="1"/>
    <col min="513" max="513" width="13.125" style="11" customWidth="1"/>
    <col min="514" max="515" width="8.125" style="11"/>
    <col min="516" max="516" width="10.25" style="11" customWidth="1"/>
    <col min="517" max="517" width="13.375" style="11" customWidth="1"/>
    <col min="518" max="518" width="8.75" style="11" customWidth="1"/>
    <col min="519" max="767" width="8.125" style="11"/>
    <col min="768" max="768" width="125.75" style="11" customWidth="1"/>
    <col min="769" max="769" width="13.125" style="11" customWidth="1"/>
    <col min="770" max="771" width="8.125" style="11"/>
    <col min="772" max="772" width="10.25" style="11" customWidth="1"/>
    <col min="773" max="773" width="13.375" style="11" customWidth="1"/>
    <col min="774" max="774" width="8.75" style="11" customWidth="1"/>
    <col min="775" max="1023" width="8.125" style="11"/>
    <col min="1024" max="1024" width="125.75" style="11" customWidth="1"/>
    <col min="1025" max="1025" width="13.125" style="11" customWidth="1"/>
    <col min="1026" max="1027" width="8.125" style="11"/>
    <col min="1028" max="1028" width="10.25" style="11" customWidth="1"/>
    <col min="1029" max="1029" width="13.375" style="11" customWidth="1"/>
    <col min="1030" max="1030" width="8.75" style="11" customWidth="1"/>
    <col min="1031" max="1279" width="8.125" style="11"/>
    <col min="1280" max="1280" width="125.75" style="11" customWidth="1"/>
    <col min="1281" max="1281" width="13.125" style="11" customWidth="1"/>
    <col min="1282" max="1283" width="8.125" style="11"/>
    <col min="1284" max="1284" width="10.25" style="11" customWidth="1"/>
    <col min="1285" max="1285" width="13.375" style="11" customWidth="1"/>
    <col min="1286" max="1286" width="8.75" style="11" customWidth="1"/>
    <col min="1287" max="1535" width="8.125" style="11"/>
    <col min="1536" max="1536" width="125.75" style="11" customWidth="1"/>
    <col min="1537" max="1537" width="13.125" style="11" customWidth="1"/>
    <col min="1538" max="1539" width="8.125" style="11"/>
    <col min="1540" max="1540" width="10.25" style="11" customWidth="1"/>
    <col min="1541" max="1541" width="13.375" style="11" customWidth="1"/>
    <col min="1542" max="1542" width="8.75" style="11" customWidth="1"/>
    <col min="1543" max="1791" width="8.125" style="11"/>
    <col min="1792" max="1792" width="125.75" style="11" customWidth="1"/>
    <col min="1793" max="1793" width="13.125" style="11" customWidth="1"/>
    <col min="1794" max="1795" width="8.125" style="11"/>
    <col min="1796" max="1796" width="10.25" style="11" customWidth="1"/>
    <col min="1797" max="1797" width="13.375" style="11" customWidth="1"/>
    <col min="1798" max="1798" width="8.75" style="11" customWidth="1"/>
    <col min="1799" max="2047" width="8.125" style="11"/>
    <col min="2048" max="2048" width="125.75" style="11" customWidth="1"/>
    <col min="2049" max="2049" width="13.125" style="11" customWidth="1"/>
    <col min="2050" max="2051" width="8.125" style="11"/>
    <col min="2052" max="2052" width="10.25" style="11" customWidth="1"/>
    <col min="2053" max="2053" width="13.375" style="11" customWidth="1"/>
    <col min="2054" max="2054" width="8.75" style="11" customWidth="1"/>
    <col min="2055" max="2303" width="8.125" style="11"/>
    <col min="2304" max="2304" width="125.75" style="11" customWidth="1"/>
    <col min="2305" max="2305" width="13.125" style="11" customWidth="1"/>
    <col min="2306" max="2307" width="8.125" style="11"/>
    <col min="2308" max="2308" width="10.25" style="11" customWidth="1"/>
    <col min="2309" max="2309" width="13.375" style="11" customWidth="1"/>
    <col min="2310" max="2310" width="8.75" style="11" customWidth="1"/>
    <col min="2311" max="2559" width="8.125" style="11"/>
    <col min="2560" max="2560" width="125.75" style="11" customWidth="1"/>
    <col min="2561" max="2561" width="13.125" style="11" customWidth="1"/>
    <col min="2562" max="2563" width="8.125" style="11"/>
    <col min="2564" max="2564" width="10.25" style="11" customWidth="1"/>
    <col min="2565" max="2565" width="13.375" style="11" customWidth="1"/>
    <col min="2566" max="2566" width="8.75" style="11" customWidth="1"/>
    <col min="2567" max="2815" width="8.125" style="11"/>
    <col min="2816" max="2816" width="125.75" style="11" customWidth="1"/>
    <col min="2817" max="2817" width="13.125" style="11" customWidth="1"/>
    <col min="2818" max="2819" width="8.125" style="11"/>
    <col min="2820" max="2820" width="10.25" style="11" customWidth="1"/>
    <col min="2821" max="2821" width="13.375" style="11" customWidth="1"/>
    <col min="2822" max="2822" width="8.75" style="11" customWidth="1"/>
    <col min="2823" max="3071" width="8.125" style="11"/>
    <col min="3072" max="3072" width="125.75" style="11" customWidth="1"/>
    <col min="3073" max="3073" width="13.125" style="11" customWidth="1"/>
    <col min="3074" max="3075" width="8.125" style="11"/>
    <col min="3076" max="3076" width="10.25" style="11" customWidth="1"/>
    <col min="3077" max="3077" width="13.375" style="11" customWidth="1"/>
    <col min="3078" max="3078" width="8.75" style="11" customWidth="1"/>
    <col min="3079" max="3327" width="8.125" style="11"/>
    <col min="3328" max="3328" width="125.75" style="11" customWidth="1"/>
    <col min="3329" max="3329" width="13.125" style="11" customWidth="1"/>
    <col min="3330" max="3331" width="8.125" style="11"/>
    <col min="3332" max="3332" width="10.25" style="11" customWidth="1"/>
    <col min="3333" max="3333" width="13.375" style="11" customWidth="1"/>
    <col min="3334" max="3334" width="8.75" style="11" customWidth="1"/>
    <col min="3335" max="3583" width="8.125" style="11"/>
    <col min="3584" max="3584" width="125.75" style="11" customWidth="1"/>
    <col min="3585" max="3585" width="13.125" style="11" customWidth="1"/>
    <col min="3586" max="3587" width="8.125" style="11"/>
    <col min="3588" max="3588" width="10.25" style="11" customWidth="1"/>
    <col min="3589" max="3589" width="13.375" style="11" customWidth="1"/>
    <col min="3590" max="3590" width="8.75" style="11" customWidth="1"/>
    <col min="3591" max="3839" width="8.125" style="11"/>
    <col min="3840" max="3840" width="125.75" style="11" customWidth="1"/>
    <col min="3841" max="3841" width="13.125" style="11" customWidth="1"/>
    <col min="3842" max="3843" width="8.125" style="11"/>
    <col min="3844" max="3844" width="10.25" style="11" customWidth="1"/>
    <col min="3845" max="3845" width="13.375" style="11" customWidth="1"/>
    <col min="3846" max="3846" width="8.75" style="11" customWidth="1"/>
    <col min="3847" max="4095" width="8.125" style="11"/>
    <col min="4096" max="4096" width="125.75" style="11" customWidth="1"/>
    <col min="4097" max="4097" width="13.125" style="11" customWidth="1"/>
    <col min="4098" max="4099" width="8.125" style="11"/>
    <col min="4100" max="4100" width="10.25" style="11" customWidth="1"/>
    <col min="4101" max="4101" width="13.375" style="11" customWidth="1"/>
    <col min="4102" max="4102" width="8.75" style="11" customWidth="1"/>
    <col min="4103" max="4351" width="8.125" style="11"/>
    <col min="4352" max="4352" width="125.75" style="11" customWidth="1"/>
    <col min="4353" max="4353" width="13.125" style="11" customWidth="1"/>
    <col min="4354" max="4355" width="8.125" style="11"/>
    <col min="4356" max="4356" width="10.25" style="11" customWidth="1"/>
    <col min="4357" max="4357" width="13.375" style="11" customWidth="1"/>
    <col min="4358" max="4358" width="8.75" style="11" customWidth="1"/>
    <col min="4359" max="4607" width="8.125" style="11"/>
    <col min="4608" max="4608" width="125.75" style="11" customWidth="1"/>
    <col min="4609" max="4609" width="13.125" style="11" customWidth="1"/>
    <col min="4610" max="4611" width="8.125" style="11"/>
    <col min="4612" max="4612" width="10.25" style="11" customWidth="1"/>
    <col min="4613" max="4613" width="13.375" style="11" customWidth="1"/>
    <col min="4614" max="4614" width="8.75" style="11" customWidth="1"/>
    <col min="4615" max="4863" width="8.125" style="11"/>
    <col min="4864" max="4864" width="125.75" style="11" customWidth="1"/>
    <col min="4865" max="4865" width="13.125" style="11" customWidth="1"/>
    <col min="4866" max="4867" width="8.125" style="11"/>
    <col min="4868" max="4868" width="10.25" style="11" customWidth="1"/>
    <col min="4869" max="4869" width="13.375" style="11" customWidth="1"/>
    <col min="4870" max="4870" width="8.75" style="11" customWidth="1"/>
    <col min="4871" max="5119" width="8.125" style="11"/>
    <col min="5120" max="5120" width="125.75" style="11" customWidth="1"/>
    <col min="5121" max="5121" width="13.125" style="11" customWidth="1"/>
    <col min="5122" max="5123" width="8.125" style="11"/>
    <col min="5124" max="5124" width="10.25" style="11" customWidth="1"/>
    <col min="5125" max="5125" width="13.375" style="11" customWidth="1"/>
    <col min="5126" max="5126" width="8.75" style="11" customWidth="1"/>
    <col min="5127" max="5375" width="8.125" style="11"/>
    <col min="5376" max="5376" width="125.75" style="11" customWidth="1"/>
    <col min="5377" max="5377" width="13.125" style="11" customWidth="1"/>
    <col min="5378" max="5379" width="8.125" style="11"/>
    <col min="5380" max="5380" width="10.25" style="11" customWidth="1"/>
    <col min="5381" max="5381" width="13.375" style="11" customWidth="1"/>
    <col min="5382" max="5382" width="8.75" style="11" customWidth="1"/>
    <col min="5383" max="5631" width="8.125" style="11"/>
    <col min="5632" max="5632" width="125.75" style="11" customWidth="1"/>
    <col min="5633" max="5633" width="13.125" style="11" customWidth="1"/>
    <col min="5634" max="5635" width="8.125" style="11"/>
    <col min="5636" max="5636" width="10.25" style="11" customWidth="1"/>
    <col min="5637" max="5637" width="13.375" style="11" customWidth="1"/>
    <col min="5638" max="5638" width="8.75" style="11" customWidth="1"/>
    <col min="5639" max="5887" width="8.125" style="11"/>
    <col min="5888" max="5888" width="125.75" style="11" customWidth="1"/>
    <col min="5889" max="5889" width="13.125" style="11" customWidth="1"/>
    <col min="5890" max="5891" width="8.125" style="11"/>
    <col min="5892" max="5892" width="10.25" style="11" customWidth="1"/>
    <col min="5893" max="5893" width="13.375" style="11" customWidth="1"/>
    <col min="5894" max="5894" width="8.75" style="11" customWidth="1"/>
    <col min="5895" max="6143" width="8.125" style="11"/>
    <col min="6144" max="6144" width="125.75" style="11" customWidth="1"/>
    <col min="6145" max="6145" width="13.125" style="11" customWidth="1"/>
    <col min="6146" max="6147" width="8.125" style="11"/>
    <col min="6148" max="6148" width="10.25" style="11" customWidth="1"/>
    <col min="6149" max="6149" width="13.375" style="11" customWidth="1"/>
    <col min="6150" max="6150" width="8.75" style="11" customWidth="1"/>
    <col min="6151" max="6399" width="8.125" style="11"/>
    <col min="6400" max="6400" width="125.75" style="11" customWidth="1"/>
    <col min="6401" max="6401" width="13.125" style="11" customWidth="1"/>
    <col min="6402" max="6403" width="8.125" style="11"/>
    <col min="6404" max="6404" width="10.25" style="11" customWidth="1"/>
    <col min="6405" max="6405" width="13.375" style="11" customWidth="1"/>
    <col min="6406" max="6406" width="8.75" style="11" customWidth="1"/>
    <col min="6407" max="6655" width="8.125" style="11"/>
    <col min="6656" max="6656" width="125.75" style="11" customWidth="1"/>
    <col min="6657" max="6657" width="13.125" style="11" customWidth="1"/>
    <col min="6658" max="6659" width="8.125" style="11"/>
    <col min="6660" max="6660" width="10.25" style="11" customWidth="1"/>
    <col min="6661" max="6661" width="13.375" style="11" customWidth="1"/>
    <col min="6662" max="6662" width="8.75" style="11" customWidth="1"/>
    <col min="6663" max="6911" width="8.125" style="11"/>
    <col min="6912" max="6912" width="125.75" style="11" customWidth="1"/>
    <col min="6913" max="6913" width="13.125" style="11" customWidth="1"/>
    <col min="6914" max="6915" width="8.125" style="11"/>
    <col min="6916" max="6916" width="10.25" style="11" customWidth="1"/>
    <col min="6917" max="6917" width="13.375" style="11" customWidth="1"/>
    <col min="6918" max="6918" width="8.75" style="11" customWidth="1"/>
    <col min="6919" max="7167" width="8.125" style="11"/>
    <col min="7168" max="7168" width="125.75" style="11" customWidth="1"/>
    <col min="7169" max="7169" width="13.125" style="11" customWidth="1"/>
    <col min="7170" max="7171" width="8.125" style="11"/>
    <col min="7172" max="7172" width="10.25" style="11" customWidth="1"/>
    <col min="7173" max="7173" width="13.375" style="11" customWidth="1"/>
    <col min="7174" max="7174" width="8.75" style="11" customWidth="1"/>
    <col min="7175" max="7423" width="8.125" style="11"/>
    <col min="7424" max="7424" width="125.75" style="11" customWidth="1"/>
    <col min="7425" max="7425" width="13.125" style="11" customWidth="1"/>
    <col min="7426" max="7427" width="8.125" style="11"/>
    <col min="7428" max="7428" width="10.25" style="11" customWidth="1"/>
    <col min="7429" max="7429" width="13.375" style="11" customWidth="1"/>
    <col min="7430" max="7430" width="8.75" style="11" customWidth="1"/>
    <col min="7431" max="7679" width="8.125" style="11"/>
    <col min="7680" max="7680" width="125.75" style="11" customWidth="1"/>
    <col min="7681" max="7681" width="13.125" style="11" customWidth="1"/>
    <col min="7682" max="7683" width="8.125" style="11"/>
    <col min="7684" max="7684" width="10.25" style="11" customWidth="1"/>
    <col min="7685" max="7685" width="13.375" style="11" customWidth="1"/>
    <col min="7686" max="7686" width="8.75" style="11" customWidth="1"/>
    <col min="7687" max="7935" width="8.125" style="11"/>
    <col min="7936" max="7936" width="125.75" style="11" customWidth="1"/>
    <col min="7937" max="7937" width="13.125" style="11" customWidth="1"/>
    <col min="7938" max="7939" width="8.125" style="11"/>
    <col min="7940" max="7940" width="10.25" style="11" customWidth="1"/>
    <col min="7941" max="7941" width="13.375" style="11" customWidth="1"/>
    <col min="7942" max="7942" width="8.75" style="11" customWidth="1"/>
    <col min="7943" max="8191" width="8.125" style="11"/>
    <col min="8192" max="8192" width="125.75" style="11" customWidth="1"/>
    <col min="8193" max="8193" width="13.125" style="11" customWidth="1"/>
    <col min="8194" max="8195" width="8.125" style="11"/>
    <col min="8196" max="8196" width="10.25" style="11" customWidth="1"/>
    <col min="8197" max="8197" width="13.375" style="11" customWidth="1"/>
    <col min="8198" max="8198" width="8.75" style="11" customWidth="1"/>
    <col min="8199" max="8447" width="8.125" style="11"/>
    <col min="8448" max="8448" width="125.75" style="11" customWidth="1"/>
    <col min="8449" max="8449" width="13.125" style="11" customWidth="1"/>
    <col min="8450" max="8451" width="8.125" style="11"/>
    <col min="8452" max="8452" width="10.25" style="11" customWidth="1"/>
    <col min="8453" max="8453" width="13.375" style="11" customWidth="1"/>
    <col min="8454" max="8454" width="8.75" style="11" customWidth="1"/>
    <col min="8455" max="8703" width="8.125" style="11"/>
    <col min="8704" max="8704" width="125.75" style="11" customWidth="1"/>
    <col min="8705" max="8705" width="13.125" style="11" customWidth="1"/>
    <col min="8706" max="8707" width="8.125" style="11"/>
    <col min="8708" max="8708" width="10.25" style="11" customWidth="1"/>
    <col min="8709" max="8709" width="13.375" style="11" customWidth="1"/>
    <col min="8710" max="8710" width="8.75" style="11" customWidth="1"/>
    <col min="8711" max="8959" width="8.125" style="11"/>
    <col min="8960" max="8960" width="125.75" style="11" customWidth="1"/>
    <col min="8961" max="8961" width="13.125" style="11" customWidth="1"/>
    <col min="8962" max="8963" width="8.125" style="11"/>
    <col min="8964" max="8964" width="10.25" style="11" customWidth="1"/>
    <col min="8965" max="8965" width="13.375" style="11" customWidth="1"/>
    <col min="8966" max="8966" width="8.75" style="11" customWidth="1"/>
    <col min="8967" max="9215" width="8.125" style="11"/>
    <col min="9216" max="9216" width="125.75" style="11" customWidth="1"/>
    <col min="9217" max="9217" width="13.125" style="11" customWidth="1"/>
    <col min="9218" max="9219" width="8.125" style="11"/>
    <col min="9220" max="9220" width="10.25" style="11" customWidth="1"/>
    <col min="9221" max="9221" width="13.375" style="11" customWidth="1"/>
    <col min="9222" max="9222" width="8.75" style="11" customWidth="1"/>
    <col min="9223" max="9471" width="8.125" style="11"/>
    <col min="9472" max="9472" width="125.75" style="11" customWidth="1"/>
    <col min="9473" max="9473" width="13.125" style="11" customWidth="1"/>
    <col min="9474" max="9475" width="8.125" style="11"/>
    <col min="9476" max="9476" width="10.25" style="11" customWidth="1"/>
    <col min="9477" max="9477" width="13.375" style="11" customWidth="1"/>
    <col min="9478" max="9478" width="8.75" style="11" customWidth="1"/>
    <col min="9479" max="9727" width="8.125" style="11"/>
    <col min="9728" max="9728" width="125.75" style="11" customWidth="1"/>
    <col min="9729" max="9729" width="13.125" style="11" customWidth="1"/>
    <col min="9730" max="9731" width="8.125" style="11"/>
    <col min="9732" max="9732" width="10.25" style="11" customWidth="1"/>
    <col min="9733" max="9733" width="13.375" style="11" customWidth="1"/>
    <col min="9734" max="9734" width="8.75" style="11" customWidth="1"/>
    <col min="9735" max="9983" width="8.125" style="11"/>
    <col min="9984" max="9984" width="125.75" style="11" customWidth="1"/>
    <col min="9985" max="9985" width="13.125" style="11" customWidth="1"/>
    <col min="9986" max="9987" width="8.125" style="11"/>
    <col min="9988" max="9988" width="10.25" style="11" customWidth="1"/>
    <col min="9989" max="9989" width="13.375" style="11" customWidth="1"/>
    <col min="9990" max="9990" width="8.75" style="11" customWidth="1"/>
    <col min="9991" max="10239" width="8.125" style="11"/>
    <col min="10240" max="10240" width="125.75" style="11" customWidth="1"/>
    <col min="10241" max="10241" width="13.125" style="11" customWidth="1"/>
    <col min="10242" max="10243" width="8.125" style="11"/>
    <col min="10244" max="10244" width="10.25" style="11" customWidth="1"/>
    <col min="10245" max="10245" width="13.375" style="11" customWidth="1"/>
    <col min="10246" max="10246" width="8.75" style="11" customWidth="1"/>
    <col min="10247" max="10495" width="8.125" style="11"/>
    <col min="10496" max="10496" width="125.75" style="11" customWidth="1"/>
    <col min="10497" max="10497" width="13.125" style="11" customWidth="1"/>
    <col min="10498" max="10499" width="8.125" style="11"/>
    <col min="10500" max="10500" width="10.25" style="11" customWidth="1"/>
    <col min="10501" max="10501" width="13.375" style="11" customWidth="1"/>
    <col min="10502" max="10502" width="8.75" style="11" customWidth="1"/>
    <col min="10503" max="10751" width="8.125" style="11"/>
    <col min="10752" max="10752" width="125.75" style="11" customWidth="1"/>
    <col min="10753" max="10753" width="13.125" style="11" customWidth="1"/>
    <col min="10754" max="10755" width="8.125" style="11"/>
    <col min="10756" max="10756" width="10.25" style="11" customWidth="1"/>
    <col min="10757" max="10757" width="13.375" style="11" customWidth="1"/>
    <col min="10758" max="10758" width="8.75" style="11" customWidth="1"/>
    <col min="10759" max="11007" width="8.125" style="11"/>
    <col min="11008" max="11008" width="125.75" style="11" customWidth="1"/>
    <col min="11009" max="11009" width="13.125" style="11" customWidth="1"/>
    <col min="11010" max="11011" width="8.125" style="11"/>
    <col min="11012" max="11012" width="10.25" style="11" customWidth="1"/>
    <col min="11013" max="11013" width="13.375" style="11" customWidth="1"/>
    <col min="11014" max="11014" width="8.75" style="11" customWidth="1"/>
    <col min="11015" max="11263" width="8.125" style="11"/>
    <col min="11264" max="11264" width="125.75" style="11" customWidth="1"/>
    <col min="11265" max="11265" width="13.125" style="11" customWidth="1"/>
    <col min="11266" max="11267" width="8.125" style="11"/>
    <col min="11268" max="11268" width="10.25" style="11" customWidth="1"/>
    <col min="11269" max="11269" width="13.375" style="11" customWidth="1"/>
    <col min="11270" max="11270" width="8.75" style="11" customWidth="1"/>
    <col min="11271" max="11519" width="8.125" style="11"/>
    <col min="11520" max="11520" width="125.75" style="11" customWidth="1"/>
    <col min="11521" max="11521" width="13.125" style="11" customWidth="1"/>
    <col min="11522" max="11523" width="8.125" style="11"/>
    <col min="11524" max="11524" width="10.25" style="11" customWidth="1"/>
    <col min="11525" max="11525" width="13.375" style="11" customWidth="1"/>
    <col min="11526" max="11526" width="8.75" style="11" customWidth="1"/>
    <col min="11527" max="11775" width="8.125" style="11"/>
    <col min="11776" max="11776" width="125.75" style="11" customWidth="1"/>
    <col min="11777" max="11777" width="13.125" style="11" customWidth="1"/>
    <col min="11778" max="11779" width="8.125" style="11"/>
    <col min="11780" max="11780" width="10.25" style="11" customWidth="1"/>
    <col min="11781" max="11781" width="13.375" style="11" customWidth="1"/>
    <col min="11782" max="11782" width="8.75" style="11" customWidth="1"/>
    <col min="11783" max="12031" width="8.125" style="11"/>
    <col min="12032" max="12032" width="125.75" style="11" customWidth="1"/>
    <col min="12033" max="12033" width="13.125" style="11" customWidth="1"/>
    <col min="12034" max="12035" width="8.125" style="11"/>
    <col min="12036" max="12036" width="10.25" style="11" customWidth="1"/>
    <col min="12037" max="12037" width="13.375" style="11" customWidth="1"/>
    <col min="12038" max="12038" width="8.75" style="11" customWidth="1"/>
    <col min="12039" max="12287" width="8.125" style="11"/>
    <col min="12288" max="12288" width="125.75" style="11" customWidth="1"/>
    <col min="12289" max="12289" width="13.125" style="11" customWidth="1"/>
    <col min="12290" max="12291" width="8.125" style="11"/>
    <col min="12292" max="12292" width="10.25" style="11" customWidth="1"/>
    <col min="12293" max="12293" width="13.375" style="11" customWidth="1"/>
    <col min="12294" max="12294" width="8.75" style="11" customWidth="1"/>
    <col min="12295" max="12543" width="8.125" style="11"/>
    <col min="12544" max="12544" width="125.75" style="11" customWidth="1"/>
    <col min="12545" max="12545" width="13.125" style="11" customWidth="1"/>
    <col min="12546" max="12547" width="8.125" style="11"/>
    <col min="12548" max="12548" width="10.25" style="11" customWidth="1"/>
    <col min="12549" max="12549" width="13.375" style="11" customWidth="1"/>
    <col min="12550" max="12550" width="8.75" style="11" customWidth="1"/>
    <col min="12551" max="12799" width="8.125" style="11"/>
    <col min="12800" max="12800" width="125.75" style="11" customWidth="1"/>
    <col min="12801" max="12801" width="13.125" style="11" customWidth="1"/>
    <col min="12802" max="12803" width="8.125" style="11"/>
    <col min="12804" max="12804" width="10.25" style="11" customWidth="1"/>
    <col min="12805" max="12805" width="13.375" style="11" customWidth="1"/>
    <col min="12806" max="12806" width="8.75" style="11" customWidth="1"/>
    <col min="12807" max="13055" width="8.125" style="11"/>
    <col min="13056" max="13056" width="125.75" style="11" customWidth="1"/>
    <col min="13057" max="13057" width="13.125" style="11" customWidth="1"/>
    <col min="13058" max="13059" width="8.125" style="11"/>
    <col min="13060" max="13060" width="10.25" style="11" customWidth="1"/>
    <col min="13061" max="13061" width="13.375" style="11" customWidth="1"/>
    <col min="13062" max="13062" width="8.75" style="11" customWidth="1"/>
    <col min="13063" max="13311" width="8.125" style="11"/>
    <col min="13312" max="13312" width="125.75" style="11" customWidth="1"/>
    <col min="13313" max="13313" width="13.125" style="11" customWidth="1"/>
    <col min="13314" max="13315" width="8.125" style="11"/>
    <col min="13316" max="13316" width="10.25" style="11" customWidth="1"/>
    <col min="13317" max="13317" width="13.375" style="11" customWidth="1"/>
    <col min="13318" max="13318" width="8.75" style="11" customWidth="1"/>
    <col min="13319" max="13567" width="8.125" style="11"/>
    <col min="13568" max="13568" width="125.75" style="11" customWidth="1"/>
    <col min="13569" max="13569" width="13.125" style="11" customWidth="1"/>
    <col min="13570" max="13571" width="8.125" style="11"/>
    <col min="13572" max="13572" width="10.25" style="11" customWidth="1"/>
    <col min="13573" max="13573" width="13.375" style="11" customWidth="1"/>
    <col min="13574" max="13574" width="8.75" style="11" customWidth="1"/>
    <col min="13575" max="13823" width="8.125" style="11"/>
    <col min="13824" max="13824" width="125.75" style="11" customWidth="1"/>
    <col min="13825" max="13825" width="13.125" style="11" customWidth="1"/>
    <col min="13826" max="13827" width="8.125" style="11"/>
    <col min="13828" max="13828" width="10.25" style="11" customWidth="1"/>
    <col min="13829" max="13829" width="13.375" style="11" customWidth="1"/>
    <col min="13830" max="13830" width="8.75" style="11" customWidth="1"/>
    <col min="13831" max="14079" width="8.125" style="11"/>
    <col min="14080" max="14080" width="125.75" style="11" customWidth="1"/>
    <col min="14081" max="14081" width="13.125" style="11" customWidth="1"/>
    <col min="14082" max="14083" width="8.125" style="11"/>
    <col min="14084" max="14084" width="10.25" style="11" customWidth="1"/>
    <col min="14085" max="14085" width="13.375" style="11" customWidth="1"/>
    <col min="14086" max="14086" width="8.75" style="11" customWidth="1"/>
    <col min="14087" max="14335" width="8.125" style="11"/>
    <col min="14336" max="14336" width="125.75" style="11" customWidth="1"/>
    <col min="14337" max="14337" width="13.125" style="11" customWidth="1"/>
    <col min="14338" max="14339" width="8.125" style="11"/>
    <col min="14340" max="14340" width="10.25" style="11" customWidth="1"/>
    <col min="14341" max="14341" width="13.375" style="11" customWidth="1"/>
    <col min="14342" max="14342" width="8.75" style="11" customWidth="1"/>
    <col min="14343" max="14591" width="8.125" style="11"/>
    <col min="14592" max="14592" width="125.75" style="11" customWidth="1"/>
    <col min="14593" max="14593" width="13.125" style="11" customWidth="1"/>
    <col min="14594" max="14595" width="8.125" style="11"/>
    <col min="14596" max="14596" width="10.25" style="11" customWidth="1"/>
    <col min="14597" max="14597" width="13.375" style="11" customWidth="1"/>
    <col min="14598" max="14598" width="8.75" style="11" customWidth="1"/>
    <col min="14599" max="14847" width="8.125" style="11"/>
    <col min="14848" max="14848" width="125.75" style="11" customWidth="1"/>
    <col min="14849" max="14849" width="13.125" style="11" customWidth="1"/>
    <col min="14850" max="14851" width="8.125" style="11"/>
    <col min="14852" max="14852" width="10.25" style="11" customWidth="1"/>
    <col min="14853" max="14853" width="13.375" style="11" customWidth="1"/>
    <col min="14854" max="14854" width="8.75" style="11" customWidth="1"/>
    <col min="14855" max="15103" width="8.125" style="11"/>
    <col min="15104" max="15104" width="125.75" style="11" customWidth="1"/>
    <col min="15105" max="15105" width="13.125" style="11" customWidth="1"/>
    <col min="15106" max="15107" width="8.125" style="11"/>
    <col min="15108" max="15108" width="10.25" style="11" customWidth="1"/>
    <col min="15109" max="15109" width="13.375" style="11" customWidth="1"/>
    <col min="15110" max="15110" width="8.75" style="11" customWidth="1"/>
    <col min="15111" max="15359" width="8.125" style="11"/>
    <col min="15360" max="15360" width="125.75" style="11" customWidth="1"/>
    <col min="15361" max="15361" width="13.125" style="11" customWidth="1"/>
    <col min="15362" max="15363" width="8.125" style="11"/>
    <col min="15364" max="15364" width="10.25" style="11" customWidth="1"/>
    <col min="15365" max="15365" width="13.375" style="11" customWidth="1"/>
    <col min="15366" max="15366" width="8.75" style="11" customWidth="1"/>
    <col min="15367" max="15615" width="8.125" style="11"/>
    <col min="15616" max="15616" width="125.75" style="11" customWidth="1"/>
    <col min="15617" max="15617" width="13.125" style="11" customWidth="1"/>
    <col min="15618" max="15619" width="8.125" style="11"/>
    <col min="15620" max="15620" width="10.25" style="11" customWidth="1"/>
    <col min="15621" max="15621" width="13.375" style="11" customWidth="1"/>
    <col min="15622" max="15622" width="8.75" style="11" customWidth="1"/>
    <col min="15623" max="15871" width="8.125" style="11"/>
    <col min="15872" max="15872" width="125.75" style="11" customWidth="1"/>
    <col min="15873" max="15873" width="13.125" style="11" customWidth="1"/>
    <col min="15874" max="15875" width="8.125" style="11"/>
    <col min="15876" max="15876" width="10.25" style="11" customWidth="1"/>
    <col min="15877" max="15877" width="13.375" style="11" customWidth="1"/>
    <col min="15878" max="15878" width="8.75" style="11" customWidth="1"/>
    <col min="15879" max="16127" width="8.125" style="11"/>
    <col min="16128" max="16128" width="125.75" style="11" customWidth="1"/>
    <col min="16129" max="16129" width="13.125" style="11" customWidth="1"/>
    <col min="16130" max="16131" width="8.125" style="11"/>
    <col min="16132" max="16132" width="10.25" style="11" customWidth="1"/>
    <col min="16133" max="16133" width="13.375" style="11" customWidth="1"/>
    <col min="16134" max="16134" width="8.75" style="11" customWidth="1"/>
    <col min="16135" max="16384" width="8.125" style="11"/>
  </cols>
  <sheetData>
    <row r="1" spans="1:12" ht="26.25" customHeight="1">
      <c r="A1" s="479" t="s">
        <v>2158</v>
      </c>
      <c r="B1" s="480"/>
      <c r="C1" s="480"/>
      <c r="D1" s="480"/>
      <c r="E1" s="480"/>
      <c r="F1" s="480"/>
      <c r="G1" s="480"/>
      <c r="H1" s="480"/>
      <c r="I1" s="481"/>
    </row>
    <row r="2" spans="1:12" ht="20.100000000000001" customHeight="1">
      <c r="A2" s="482" t="s">
        <v>173</v>
      </c>
    </row>
    <row r="3" spans="1:12" ht="20.100000000000001" customHeight="1">
      <c r="A3" s="11" t="s">
        <v>991</v>
      </c>
      <c r="B3" s="11" t="s">
        <v>2159</v>
      </c>
    </row>
    <row r="4" spans="1:12" ht="20.100000000000001" customHeight="1">
      <c r="A4" s="11" t="s">
        <v>2160</v>
      </c>
      <c r="B4" s="11" t="s">
        <v>2161</v>
      </c>
    </row>
    <row r="5" spans="1:12" ht="20.100000000000001" customHeight="1">
      <c r="A5" s="11" t="s">
        <v>2162</v>
      </c>
      <c r="B5" s="11" t="s">
        <v>2163</v>
      </c>
    </row>
    <row r="6" spans="1:12" ht="20.100000000000001" customHeight="1">
      <c r="A6" s="482" t="s">
        <v>174</v>
      </c>
    </row>
    <row r="7" spans="1:12" ht="20.100000000000001" customHeight="1">
      <c r="A7" s="11" t="s">
        <v>1163</v>
      </c>
      <c r="B7" s="11" t="s">
        <v>2164</v>
      </c>
      <c r="F7" s="239"/>
    </row>
    <row r="8" spans="1:12" ht="20.100000000000001" customHeight="1">
      <c r="A8" s="11" t="s">
        <v>2165</v>
      </c>
      <c r="B8" s="11" t="s">
        <v>2168</v>
      </c>
      <c r="F8" s="239"/>
    </row>
    <row r="9" spans="1:12" ht="20.100000000000001" customHeight="1">
      <c r="A9" s="11" t="s">
        <v>2166</v>
      </c>
      <c r="B9" s="11" t="s">
        <v>2167</v>
      </c>
      <c r="F9" s="239"/>
    </row>
    <row r="10" spans="1:12" ht="20.100000000000001" customHeight="1">
      <c r="A10" s="482" t="s">
        <v>175</v>
      </c>
    </row>
    <row r="11" spans="1:12" ht="20.100000000000001" customHeight="1">
      <c r="A11" s="11" t="s">
        <v>2160</v>
      </c>
      <c r="B11" s="11" t="s">
        <v>2169</v>
      </c>
    </row>
    <row r="12" spans="1:12" ht="20.100000000000001" customHeight="1">
      <c r="A12" s="11" t="s">
        <v>2170</v>
      </c>
      <c r="B12" s="11" t="s">
        <v>2171</v>
      </c>
    </row>
    <row r="13" spans="1:12" s="13" customFormat="1" ht="20.100000000000001" customHeight="1">
      <c r="A13" s="11" t="s">
        <v>2172</v>
      </c>
      <c r="B13" s="12" t="s">
        <v>2173</v>
      </c>
      <c r="L13" s="609"/>
    </row>
    <row r="14" spans="1:12" ht="20.100000000000001" customHeight="1">
      <c r="A14" s="482" t="s">
        <v>176</v>
      </c>
    </row>
    <row r="15" spans="1:12" ht="20.100000000000001" customHeight="1">
      <c r="A15" s="12" t="s">
        <v>971</v>
      </c>
      <c r="B15" s="7"/>
      <c r="C15" s="235"/>
      <c r="F15" s="11" t="s">
        <v>2174</v>
      </c>
    </row>
    <row r="16" spans="1:12" ht="20.100000000000001" customHeight="1">
      <c r="A16" s="11" t="s">
        <v>983</v>
      </c>
      <c r="B16" s="7"/>
      <c r="C16" s="235"/>
      <c r="F16" s="11" t="s">
        <v>2174</v>
      </c>
    </row>
    <row r="17" spans="1:9" ht="19.5" customHeight="1">
      <c r="A17" s="12" t="s">
        <v>2175</v>
      </c>
      <c r="B17" s="7"/>
      <c r="C17" s="235"/>
      <c r="F17" s="11" t="s">
        <v>2186</v>
      </c>
    </row>
    <row r="18" spans="1:9" ht="20.100000000000001" customHeight="1">
      <c r="A18" s="482" t="s">
        <v>177</v>
      </c>
    </row>
    <row r="19" spans="1:9" ht="19.5" customHeight="1">
      <c r="A19" s="12" t="s">
        <v>2176</v>
      </c>
      <c r="F19" s="12" t="s">
        <v>2181</v>
      </c>
    </row>
    <row r="20" spans="1:9" ht="19.5" customHeight="1">
      <c r="A20" s="12" t="s">
        <v>2177</v>
      </c>
      <c r="B20" s="139"/>
      <c r="C20" s="235"/>
      <c r="F20" s="12" t="s">
        <v>2178</v>
      </c>
      <c r="G20" s="7"/>
      <c r="H20" s="7"/>
      <c r="I20" s="7"/>
    </row>
    <row r="21" spans="1:9" ht="19.5" customHeight="1">
      <c r="A21" s="12" t="s">
        <v>2179</v>
      </c>
      <c r="B21" s="7"/>
      <c r="C21" s="235"/>
      <c r="F21" s="12" t="s">
        <v>2180</v>
      </c>
      <c r="G21" s="7"/>
      <c r="H21" s="7"/>
      <c r="I21" s="7"/>
    </row>
    <row r="22" spans="1:9" ht="20.100000000000001" customHeight="1">
      <c r="A22" s="482" t="s">
        <v>178</v>
      </c>
    </row>
    <row r="23" spans="1:9" ht="20.100000000000001" customHeight="1">
      <c r="A23" s="12" t="s">
        <v>2179</v>
      </c>
      <c r="B23" s="7"/>
      <c r="C23" s="235"/>
      <c r="E23" s="235"/>
      <c r="F23" s="483" t="s">
        <v>2182</v>
      </c>
      <c r="G23" s="235"/>
      <c r="H23" s="7"/>
      <c r="I23" s="7"/>
    </row>
    <row r="24" spans="1:9" ht="20.100000000000001" customHeight="1">
      <c r="A24" s="12" t="s">
        <v>2183</v>
      </c>
      <c r="B24" s="7"/>
      <c r="C24" s="235"/>
      <c r="E24" s="235"/>
      <c r="F24" s="483" t="s">
        <v>2184</v>
      </c>
      <c r="G24" s="235"/>
      <c r="H24" s="7"/>
      <c r="I24" s="7"/>
    </row>
    <row r="25" spans="1:9" ht="20.100000000000001" customHeight="1" thickBot="1">
      <c r="A25" s="484" t="s">
        <v>2176</v>
      </c>
      <c r="B25" s="485"/>
      <c r="C25" s="486"/>
      <c r="D25" s="30"/>
      <c r="E25" s="486"/>
      <c r="F25" s="487" t="s">
        <v>2185</v>
      </c>
      <c r="G25" s="486"/>
      <c r="H25" s="485"/>
      <c r="I25" s="485"/>
    </row>
  </sheetData>
  <pageMargins left="0.27559055118110237" right="0.15748031496062992" top="0.47244094488188981" bottom="0.43307086614173229" header="0.27559055118110237" footer="0.19685039370078741"/>
  <pageSetup paperSize="9" scale="95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pane ySplit="4" topLeftCell="A73" activePane="bottomLeft" state="frozen"/>
      <selection pane="bottomLeft" activeCell="P84" sqref="P84"/>
    </sheetView>
  </sheetViews>
  <sheetFormatPr defaultColWidth="7" defaultRowHeight="20.100000000000001" customHeight="1"/>
  <cols>
    <col min="1" max="1" width="14.25" style="1" customWidth="1"/>
    <col min="2" max="2" width="5.125" style="90" customWidth="1"/>
    <col min="3" max="3" width="7.625" style="3" customWidth="1"/>
    <col min="4" max="5" width="5.375" style="90" customWidth="1"/>
    <col min="6" max="6" width="5.75" style="90" customWidth="1"/>
    <col min="7" max="7" width="8.875" style="3" bestFit="1" customWidth="1"/>
    <col min="8" max="8" width="5.5" style="90" customWidth="1"/>
    <col min="9" max="9" width="9.625" style="3" customWidth="1"/>
    <col min="10" max="11" width="6" style="90" customWidth="1"/>
    <col min="12" max="12" width="6.625" style="90" customWidth="1"/>
    <col min="13" max="13" width="10.5" style="3" customWidth="1"/>
    <col min="14" max="14" width="5.75" style="90" customWidth="1"/>
    <col min="15" max="15" width="9.75" style="3" customWidth="1"/>
    <col min="16" max="17" width="6.25" style="90" customWidth="1"/>
    <col min="18" max="18" width="8.375" style="90" bestFit="1" customWidth="1"/>
    <col min="19" max="19" width="10.625" style="3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7" customFormat="1" ht="20.100000000000001" customHeight="1">
      <c r="A1" s="686" t="s">
        <v>1169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  <c r="N1" s="686"/>
      <c r="O1" s="686"/>
      <c r="P1" s="686"/>
      <c r="Q1" s="686"/>
      <c r="R1" s="686"/>
      <c r="S1" s="686"/>
    </row>
    <row r="2" spans="1:19" s="7" customFormat="1" ht="20.100000000000001" customHeight="1">
      <c r="A2" s="169"/>
      <c r="B2" s="687" t="s">
        <v>214</v>
      </c>
      <c r="C2" s="688"/>
      <c r="D2" s="688"/>
      <c r="E2" s="688"/>
      <c r="F2" s="688"/>
      <c r="G2" s="689"/>
      <c r="H2" s="690" t="s">
        <v>215</v>
      </c>
      <c r="I2" s="688"/>
      <c r="J2" s="688"/>
      <c r="K2" s="688"/>
      <c r="L2" s="688"/>
      <c r="M2" s="689"/>
      <c r="N2" s="691" t="s">
        <v>148</v>
      </c>
      <c r="O2" s="692"/>
      <c r="P2" s="692"/>
      <c r="Q2" s="692"/>
      <c r="R2" s="692"/>
      <c r="S2" s="693"/>
    </row>
    <row r="3" spans="1:19" s="7" customFormat="1" ht="20.100000000000001" customHeight="1">
      <c r="A3" s="170" t="s">
        <v>202</v>
      </c>
      <c r="B3" s="380" t="s">
        <v>132</v>
      </c>
      <c r="C3" s="35" t="s">
        <v>135</v>
      </c>
      <c r="D3" s="694" t="s">
        <v>136</v>
      </c>
      <c r="E3" s="695"/>
      <c r="F3" s="696"/>
      <c r="G3" s="278" t="s">
        <v>180</v>
      </c>
      <c r="H3" s="36" t="s">
        <v>132</v>
      </c>
      <c r="I3" s="35" t="s">
        <v>135</v>
      </c>
      <c r="J3" s="694" t="s">
        <v>136</v>
      </c>
      <c r="K3" s="695"/>
      <c r="L3" s="696"/>
      <c r="M3" s="276" t="s">
        <v>180</v>
      </c>
      <c r="N3" s="113" t="s">
        <v>132</v>
      </c>
      <c r="O3" s="114" t="s">
        <v>135</v>
      </c>
      <c r="P3" s="697" t="s">
        <v>136</v>
      </c>
      <c r="Q3" s="698"/>
      <c r="R3" s="699"/>
      <c r="S3" s="275" t="s">
        <v>180</v>
      </c>
    </row>
    <row r="4" spans="1:19" s="7" customFormat="1" ht="20.100000000000001" customHeight="1">
      <c r="A4" s="171"/>
      <c r="B4" s="381" t="s">
        <v>137</v>
      </c>
      <c r="C4" s="37" t="s">
        <v>138</v>
      </c>
      <c r="D4" s="39" t="s">
        <v>139</v>
      </c>
      <c r="E4" s="40" t="s">
        <v>140</v>
      </c>
      <c r="F4" s="39" t="s">
        <v>131</v>
      </c>
      <c r="G4" s="279" t="s">
        <v>181</v>
      </c>
      <c r="H4" s="38" t="s">
        <v>137</v>
      </c>
      <c r="I4" s="37" t="s">
        <v>138</v>
      </c>
      <c r="J4" s="39" t="s">
        <v>139</v>
      </c>
      <c r="K4" s="40" t="s">
        <v>140</v>
      </c>
      <c r="L4" s="39" t="s">
        <v>131</v>
      </c>
      <c r="M4" s="277" t="s">
        <v>181</v>
      </c>
      <c r="N4" s="303" t="s">
        <v>137</v>
      </c>
      <c r="O4" s="304" t="s">
        <v>138</v>
      </c>
      <c r="P4" s="41" t="s">
        <v>139</v>
      </c>
      <c r="Q4" s="305" t="s">
        <v>140</v>
      </c>
      <c r="R4" s="305" t="s">
        <v>131</v>
      </c>
      <c r="S4" s="296" t="s">
        <v>181</v>
      </c>
    </row>
    <row r="5" spans="1:19" ht="20.100000000000001" customHeight="1">
      <c r="A5" s="172" t="s">
        <v>208</v>
      </c>
      <c r="B5" s="529"/>
      <c r="C5" s="610"/>
      <c r="D5" s="530"/>
      <c r="E5" s="530"/>
      <c r="F5" s="530"/>
      <c r="G5" s="610"/>
      <c r="H5" s="645"/>
      <c r="I5" s="646"/>
      <c r="J5" s="645"/>
      <c r="K5" s="645"/>
      <c r="L5" s="645"/>
      <c r="M5" s="646"/>
      <c r="N5" s="530"/>
      <c r="O5" s="610"/>
      <c r="P5" s="530"/>
      <c r="Q5" s="530"/>
      <c r="R5" s="530"/>
      <c r="S5" s="610"/>
    </row>
    <row r="6" spans="1:19" ht="20.100000000000001" customHeight="1">
      <c r="A6" s="173" t="s">
        <v>32</v>
      </c>
      <c r="B6" s="531">
        <v>1</v>
      </c>
      <c r="C6" s="611">
        <v>19</v>
      </c>
      <c r="D6" s="531">
        <v>8</v>
      </c>
      <c r="E6" s="531">
        <v>8</v>
      </c>
      <c r="F6" s="531">
        <v>16</v>
      </c>
      <c r="G6" s="611">
        <v>52.66</v>
      </c>
      <c r="H6" s="647">
        <v>1</v>
      </c>
      <c r="I6" s="648">
        <v>6.4249999999999998</v>
      </c>
      <c r="J6" s="647">
        <v>8</v>
      </c>
      <c r="K6" s="647">
        <v>12</v>
      </c>
      <c r="L6" s="647">
        <v>20</v>
      </c>
      <c r="M6" s="648">
        <v>246</v>
      </c>
      <c r="N6" s="531">
        <v>2</v>
      </c>
      <c r="O6" s="611">
        <v>25.425000000000001</v>
      </c>
      <c r="P6" s="531">
        <v>16</v>
      </c>
      <c r="Q6" s="531">
        <v>20</v>
      </c>
      <c r="R6" s="531">
        <v>36</v>
      </c>
      <c r="S6" s="611">
        <v>298.65999999999997</v>
      </c>
    </row>
    <row r="7" spans="1:19" ht="20.100000000000001" customHeight="1">
      <c r="A7" s="173" t="s">
        <v>41</v>
      </c>
      <c r="B7" s="531">
        <v>0</v>
      </c>
      <c r="C7" s="611">
        <v>0</v>
      </c>
      <c r="D7" s="531">
        <v>0</v>
      </c>
      <c r="E7" s="531">
        <v>0</v>
      </c>
      <c r="F7" s="531">
        <v>0</v>
      </c>
      <c r="G7" s="611">
        <v>0</v>
      </c>
      <c r="H7" s="647">
        <v>6</v>
      </c>
      <c r="I7" s="648">
        <v>121.5</v>
      </c>
      <c r="J7" s="647">
        <v>54</v>
      </c>
      <c r="K7" s="647">
        <v>44</v>
      </c>
      <c r="L7" s="647">
        <v>98</v>
      </c>
      <c r="M7" s="648">
        <v>1309.7</v>
      </c>
      <c r="N7" s="531">
        <v>6</v>
      </c>
      <c r="O7" s="611">
        <v>121.5</v>
      </c>
      <c r="P7" s="531">
        <v>54</v>
      </c>
      <c r="Q7" s="531">
        <v>44</v>
      </c>
      <c r="R7" s="531">
        <v>98</v>
      </c>
      <c r="S7" s="611">
        <v>1309.7</v>
      </c>
    </row>
    <row r="8" spans="1:19" ht="20.100000000000001" customHeight="1">
      <c r="A8" s="173" t="s">
        <v>21</v>
      </c>
      <c r="B8" s="531">
        <v>0</v>
      </c>
      <c r="C8" s="611">
        <v>0</v>
      </c>
      <c r="D8" s="531">
        <v>0</v>
      </c>
      <c r="E8" s="531">
        <v>0</v>
      </c>
      <c r="F8" s="531">
        <v>0</v>
      </c>
      <c r="G8" s="611">
        <v>0</v>
      </c>
      <c r="H8" s="647">
        <v>3</v>
      </c>
      <c r="I8" s="648">
        <v>161.704902</v>
      </c>
      <c r="J8" s="647">
        <v>85</v>
      </c>
      <c r="K8" s="647">
        <v>70</v>
      </c>
      <c r="L8" s="647">
        <v>155</v>
      </c>
      <c r="M8" s="648">
        <v>826.26</v>
      </c>
      <c r="N8" s="531">
        <v>3</v>
      </c>
      <c r="O8" s="611">
        <v>161.704902</v>
      </c>
      <c r="P8" s="531">
        <v>85</v>
      </c>
      <c r="Q8" s="531">
        <v>70</v>
      </c>
      <c r="R8" s="531">
        <v>155</v>
      </c>
      <c r="S8" s="611">
        <v>826.26</v>
      </c>
    </row>
    <row r="9" spans="1:19" ht="20.100000000000001" customHeight="1">
      <c r="A9" s="194" t="s">
        <v>8</v>
      </c>
      <c r="B9" s="531">
        <v>0</v>
      </c>
      <c r="C9" s="611">
        <v>0</v>
      </c>
      <c r="D9" s="531">
        <v>0</v>
      </c>
      <c r="E9" s="531">
        <v>0</v>
      </c>
      <c r="F9" s="531">
        <v>0</v>
      </c>
      <c r="G9" s="611">
        <v>0</v>
      </c>
      <c r="H9" s="647">
        <v>3</v>
      </c>
      <c r="I9" s="648">
        <v>281.12601786000005</v>
      </c>
      <c r="J9" s="647">
        <v>18</v>
      </c>
      <c r="K9" s="647">
        <v>17</v>
      </c>
      <c r="L9" s="647">
        <v>35</v>
      </c>
      <c r="M9" s="648">
        <v>493.5</v>
      </c>
      <c r="N9" s="531">
        <v>3</v>
      </c>
      <c r="O9" s="611">
        <v>281.12601786000005</v>
      </c>
      <c r="P9" s="531">
        <v>18</v>
      </c>
      <c r="Q9" s="531">
        <v>17</v>
      </c>
      <c r="R9" s="531">
        <v>35</v>
      </c>
      <c r="S9" s="611">
        <v>493.5</v>
      </c>
    </row>
    <row r="10" spans="1:19" ht="20.100000000000001" customHeight="1">
      <c r="A10" s="194" t="s">
        <v>4</v>
      </c>
      <c r="B10" s="531">
        <v>0</v>
      </c>
      <c r="C10" s="611">
        <v>0</v>
      </c>
      <c r="D10" s="531">
        <v>0</v>
      </c>
      <c r="E10" s="531">
        <v>0</v>
      </c>
      <c r="F10" s="531">
        <v>0</v>
      </c>
      <c r="G10" s="611">
        <v>0</v>
      </c>
      <c r="H10" s="647">
        <v>14</v>
      </c>
      <c r="I10" s="648">
        <v>4739.0093713000006</v>
      </c>
      <c r="J10" s="647">
        <v>368</v>
      </c>
      <c r="K10" s="647">
        <v>364</v>
      </c>
      <c r="L10" s="647">
        <v>732</v>
      </c>
      <c r="M10" s="648">
        <v>15854.330000000002</v>
      </c>
      <c r="N10" s="531">
        <v>14</v>
      </c>
      <c r="O10" s="611">
        <v>4739.0093713000006</v>
      </c>
      <c r="P10" s="531">
        <v>368</v>
      </c>
      <c r="Q10" s="531">
        <v>364</v>
      </c>
      <c r="R10" s="531">
        <v>732</v>
      </c>
      <c r="S10" s="611">
        <v>15854.330000000002</v>
      </c>
    </row>
    <row r="11" spans="1:19" ht="20.100000000000001" customHeight="1">
      <c r="A11" s="194" t="s">
        <v>36</v>
      </c>
      <c r="B11" s="531">
        <v>0</v>
      </c>
      <c r="C11" s="611">
        <v>0</v>
      </c>
      <c r="D11" s="531">
        <v>0</v>
      </c>
      <c r="E11" s="531">
        <v>0</v>
      </c>
      <c r="F11" s="531">
        <v>0</v>
      </c>
      <c r="G11" s="611">
        <v>0</v>
      </c>
      <c r="H11" s="647">
        <v>19</v>
      </c>
      <c r="I11" s="648">
        <v>504.80922449999997</v>
      </c>
      <c r="J11" s="647">
        <v>245</v>
      </c>
      <c r="K11" s="647">
        <v>184</v>
      </c>
      <c r="L11" s="647">
        <v>429</v>
      </c>
      <c r="M11" s="648">
        <v>4838.49</v>
      </c>
      <c r="N11" s="531">
        <v>19</v>
      </c>
      <c r="O11" s="611">
        <v>504.80922449999997</v>
      </c>
      <c r="P11" s="531">
        <v>245</v>
      </c>
      <c r="Q11" s="531">
        <v>184</v>
      </c>
      <c r="R11" s="531">
        <v>429</v>
      </c>
      <c r="S11" s="611">
        <v>4838.49</v>
      </c>
    </row>
    <row r="12" spans="1:19" ht="20.100000000000001" customHeight="1">
      <c r="A12" s="174" t="s">
        <v>209</v>
      </c>
      <c r="B12" s="531"/>
      <c r="C12" s="612"/>
      <c r="D12" s="533"/>
      <c r="E12" s="533"/>
      <c r="F12" s="533"/>
      <c r="G12" s="612"/>
      <c r="H12" s="649"/>
      <c r="I12" s="650"/>
      <c r="J12" s="649"/>
      <c r="K12" s="649"/>
      <c r="L12" s="649"/>
      <c r="M12" s="650"/>
      <c r="N12" s="533"/>
      <c r="O12" s="612"/>
      <c r="P12" s="533"/>
      <c r="Q12" s="533"/>
      <c r="R12" s="533"/>
      <c r="S12" s="612"/>
    </row>
    <row r="13" spans="1:19" s="8" customFormat="1" ht="20.100000000000001" customHeight="1">
      <c r="A13" s="194" t="s">
        <v>95</v>
      </c>
      <c r="B13" s="531">
        <v>0</v>
      </c>
      <c r="C13" s="611">
        <v>0</v>
      </c>
      <c r="D13" s="531">
        <v>0</v>
      </c>
      <c r="E13" s="531">
        <v>0</v>
      </c>
      <c r="F13" s="531">
        <v>0</v>
      </c>
      <c r="G13" s="611">
        <v>0</v>
      </c>
      <c r="H13" s="647">
        <v>1</v>
      </c>
      <c r="I13" s="648">
        <v>23</v>
      </c>
      <c r="J13" s="647">
        <v>15</v>
      </c>
      <c r="K13" s="647">
        <v>0</v>
      </c>
      <c r="L13" s="647">
        <v>15</v>
      </c>
      <c r="M13" s="648">
        <v>417.32</v>
      </c>
      <c r="N13" s="531">
        <v>1</v>
      </c>
      <c r="O13" s="611">
        <v>23</v>
      </c>
      <c r="P13" s="531">
        <v>15</v>
      </c>
      <c r="Q13" s="531">
        <v>0</v>
      </c>
      <c r="R13" s="531">
        <v>15</v>
      </c>
      <c r="S13" s="611">
        <v>417.32</v>
      </c>
    </row>
    <row r="14" spans="1:19" s="9" customFormat="1" ht="20.100000000000001" customHeight="1">
      <c r="A14" s="194" t="s">
        <v>219</v>
      </c>
      <c r="B14" s="531">
        <v>0</v>
      </c>
      <c r="C14" s="611">
        <v>0</v>
      </c>
      <c r="D14" s="531">
        <v>0</v>
      </c>
      <c r="E14" s="531">
        <v>0</v>
      </c>
      <c r="F14" s="531">
        <v>0</v>
      </c>
      <c r="G14" s="611">
        <v>0</v>
      </c>
      <c r="H14" s="647">
        <v>1</v>
      </c>
      <c r="I14" s="648">
        <v>9</v>
      </c>
      <c r="J14" s="647">
        <v>5</v>
      </c>
      <c r="K14" s="647">
        <v>0</v>
      </c>
      <c r="L14" s="647">
        <v>5</v>
      </c>
      <c r="M14" s="648">
        <v>228.5</v>
      </c>
      <c r="N14" s="531">
        <v>1</v>
      </c>
      <c r="O14" s="611">
        <v>9</v>
      </c>
      <c r="P14" s="531">
        <v>5</v>
      </c>
      <c r="Q14" s="531">
        <v>0</v>
      </c>
      <c r="R14" s="531">
        <v>5</v>
      </c>
      <c r="S14" s="611">
        <v>228.5</v>
      </c>
    </row>
    <row r="15" spans="1:19" s="9" customFormat="1" ht="20.100000000000001" customHeight="1">
      <c r="A15" s="194" t="s">
        <v>767</v>
      </c>
      <c r="B15" s="531">
        <v>0</v>
      </c>
      <c r="C15" s="611">
        <v>0</v>
      </c>
      <c r="D15" s="531">
        <v>0</v>
      </c>
      <c r="E15" s="531">
        <v>0</v>
      </c>
      <c r="F15" s="531">
        <v>0</v>
      </c>
      <c r="G15" s="611">
        <v>0</v>
      </c>
      <c r="H15" s="647">
        <v>0</v>
      </c>
      <c r="I15" s="648">
        <v>0</v>
      </c>
      <c r="J15" s="647">
        <v>0</v>
      </c>
      <c r="K15" s="647">
        <v>0</v>
      </c>
      <c r="L15" s="647">
        <v>0</v>
      </c>
      <c r="M15" s="648">
        <v>0</v>
      </c>
      <c r="N15" s="531">
        <v>0</v>
      </c>
      <c r="O15" s="611">
        <v>0</v>
      </c>
      <c r="P15" s="531">
        <v>0</v>
      </c>
      <c r="Q15" s="531">
        <v>0</v>
      </c>
      <c r="R15" s="531">
        <v>0</v>
      </c>
      <c r="S15" s="611">
        <v>0</v>
      </c>
    </row>
    <row r="16" spans="1:19" ht="20.100000000000001" customHeight="1">
      <c r="A16" s="194" t="s">
        <v>752</v>
      </c>
      <c r="B16" s="531">
        <v>0</v>
      </c>
      <c r="C16" s="611">
        <v>0</v>
      </c>
      <c r="D16" s="531">
        <v>0</v>
      </c>
      <c r="E16" s="531">
        <v>0</v>
      </c>
      <c r="F16" s="531">
        <v>0</v>
      </c>
      <c r="G16" s="611">
        <v>0</v>
      </c>
      <c r="H16" s="647">
        <v>1</v>
      </c>
      <c r="I16" s="648">
        <v>21</v>
      </c>
      <c r="J16" s="647">
        <v>30</v>
      </c>
      <c r="K16" s="647">
        <v>0</v>
      </c>
      <c r="L16" s="647">
        <v>30</v>
      </c>
      <c r="M16" s="648">
        <v>474.5</v>
      </c>
      <c r="N16" s="531">
        <v>1</v>
      </c>
      <c r="O16" s="611">
        <v>21</v>
      </c>
      <c r="P16" s="531">
        <v>30</v>
      </c>
      <c r="Q16" s="531">
        <v>0</v>
      </c>
      <c r="R16" s="531">
        <v>30</v>
      </c>
      <c r="S16" s="611">
        <v>474.5</v>
      </c>
    </row>
    <row r="17" spans="1:19" s="10" customFormat="1" ht="20.100000000000001" customHeight="1">
      <c r="A17" s="194" t="s">
        <v>10</v>
      </c>
      <c r="B17" s="531">
        <v>2</v>
      </c>
      <c r="C17" s="611">
        <v>24</v>
      </c>
      <c r="D17" s="531">
        <v>10</v>
      </c>
      <c r="E17" s="531">
        <v>0</v>
      </c>
      <c r="F17" s="531">
        <v>10</v>
      </c>
      <c r="G17" s="611">
        <v>147.04000000000002</v>
      </c>
      <c r="H17" s="647">
        <v>0</v>
      </c>
      <c r="I17" s="648">
        <v>0</v>
      </c>
      <c r="J17" s="647">
        <v>0</v>
      </c>
      <c r="K17" s="647">
        <v>0</v>
      </c>
      <c r="L17" s="647">
        <v>0</v>
      </c>
      <c r="M17" s="648">
        <v>0</v>
      </c>
      <c r="N17" s="531">
        <v>2</v>
      </c>
      <c r="O17" s="611">
        <v>24</v>
      </c>
      <c r="P17" s="531">
        <v>10</v>
      </c>
      <c r="Q17" s="531">
        <v>0</v>
      </c>
      <c r="R17" s="531">
        <v>10</v>
      </c>
      <c r="S17" s="611">
        <v>147.04000000000002</v>
      </c>
    </row>
    <row r="18" spans="1:19" ht="20.100000000000001" customHeight="1">
      <c r="A18" s="194" t="s">
        <v>13</v>
      </c>
      <c r="B18" s="531">
        <v>1</v>
      </c>
      <c r="C18" s="611">
        <v>31.053000000000001</v>
      </c>
      <c r="D18" s="531">
        <v>6</v>
      </c>
      <c r="E18" s="531">
        <v>7</v>
      </c>
      <c r="F18" s="531">
        <v>13</v>
      </c>
      <c r="G18" s="611">
        <v>65</v>
      </c>
      <c r="H18" s="647">
        <v>2</v>
      </c>
      <c r="I18" s="648">
        <v>269.88869</v>
      </c>
      <c r="J18" s="647">
        <v>96</v>
      </c>
      <c r="K18" s="647">
        <v>49</v>
      </c>
      <c r="L18" s="647">
        <v>145</v>
      </c>
      <c r="M18" s="648">
        <v>595.4</v>
      </c>
      <c r="N18" s="531">
        <v>3</v>
      </c>
      <c r="O18" s="611">
        <v>300.94168999999999</v>
      </c>
      <c r="P18" s="531">
        <v>102</v>
      </c>
      <c r="Q18" s="531">
        <v>56</v>
      </c>
      <c r="R18" s="531">
        <v>158</v>
      </c>
      <c r="S18" s="611">
        <v>660.4</v>
      </c>
    </row>
    <row r="19" spans="1:19" ht="20.100000000000001" customHeight="1">
      <c r="A19" s="194" t="s">
        <v>720</v>
      </c>
      <c r="B19" s="531">
        <v>0</v>
      </c>
      <c r="C19" s="611">
        <v>0</v>
      </c>
      <c r="D19" s="531">
        <v>0</v>
      </c>
      <c r="E19" s="531">
        <v>0</v>
      </c>
      <c r="F19" s="531">
        <v>0</v>
      </c>
      <c r="G19" s="611">
        <v>0</v>
      </c>
      <c r="H19" s="647">
        <v>1</v>
      </c>
      <c r="I19" s="648">
        <v>15.4</v>
      </c>
      <c r="J19" s="647">
        <v>2</v>
      </c>
      <c r="K19" s="647">
        <v>0</v>
      </c>
      <c r="L19" s="647">
        <v>2</v>
      </c>
      <c r="M19" s="648">
        <v>400</v>
      </c>
      <c r="N19" s="531">
        <v>1</v>
      </c>
      <c r="O19" s="611">
        <v>15.4</v>
      </c>
      <c r="P19" s="531">
        <v>2</v>
      </c>
      <c r="Q19" s="531">
        <v>0</v>
      </c>
      <c r="R19" s="531">
        <v>2</v>
      </c>
      <c r="S19" s="611">
        <v>400</v>
      </c>
    </row>
    <row r="20" spans="1:19" ht="20.100000000000001" customHeight="1">
      <c r="A20" s="194" t="s">
        <v>27</v>
      </c>
      <c r="B20" s="531">
        <v>0</v>
      </c>
      <c r="C20" s="611">
        <v>0</v>
      </c>
      <c r="D20" s="531">
        <v>0</v>
      </c>
      <c r="E20" s="531">
        <v>0</v>
      </c>
      <c r="F20" s="531">
        <v>0</v>
      </c>
      <c r="G20" s="611">
        <v>0</v>
      </c>
      <c r="H20" s="647">
        <v>0</v>
      </c>
      <c r="I20" s="648">
        <v>0</v>
      </c>
      <c r="J20" s="647">
        <v>0</v>
      </c>
      <c r="K20" s="647">
        <v>0</v>
      </c>
      <c r="L20" s="647">
        <v>0</v>
      </c>
      <c r="M20" s="648">
        <v>0</v>
      </c>
      <c r="N20" s="531">
        <v>0</v>
      </c>
      <c r="O20" s="611">
        <v>0</v>
      </c>
      <c r="P20" s="531">
        <v>0</v>
      </c>
      <c r="Q20" s="531">
        <v>0</v>
      </c>
      <c r="R20" s="531">
        <v>0</v>
      </c>
      <c r="S20" s="611">
        <v>0</v>
      </c>
    </row>
    <row r="21" spans="1:19" ht="20.100000000000001" customHeight="1">
      <c r="A21" s="194" t="s">
        <v>99</v>
      </c>
      <c r="B21" s="531">
        <v>0</v>
      </c>
      <c r="C21" s="611">
        <v>0</v>
      </c>
      <c r="D21" s="531">
        <v>0</v>
      </c>
      <c r="E21" s="531">
        <v>0</v>
      </c>
      <c r="F21" s="531">
        <v>0</v>
      </c>
      <c r="G21" s="611">
        <v>0</v>
      </c>
      <c r="H21" s="647">
        <v>4</v>
      </c>
      <c r="I21" s="648">
        <v>252</v>
      </c>
      <c r="J21" s="647">
        <v>129</v>
      </c>
      <c r="K21" s="647">
        <v>112</v>
      </c>
      <c r="L21" s="647">
        <v>241</v>
      </c>
      <c r="M21" s="648">
        <v>1231.3</v>
      </c>
      <c r="N21" s="531">
        <v>4</v>
      </c>
      <c r="O21" s="611">
        <v>252</v>
      </c>
      <c r="P21" s="531">
        <v>129</v>
      </c>
      <c r="Q21" s="531">
        <v>112</v>
      </c>
      <c r="R21" s="531">
        <v>241</v>
      </c>
      <c r="S21" s="611">
        <v>1231.3</v>
      </c>
    </row>
    <row r="22" spans="1:19" ht="20.100000000000001" customHeight="1">
      <c r="A22" s="194" t="s">
        <v>768</v>
      </c>
      <c r="B22" s="531">
        <v>0</v>
      </c>
      <c r="C22" s="611">
        <v>0</v>
      </c>
      <c r="D22" s="531">
        <v>0</v>
      </c>
      <c r="E22" s="531">
        <v>0</v>
      </c>
      <c r="F22" s="531">
        <v>0</v>
      </c>
      <c r="G22" s="611">
        <v>0</v>
      </c>
      <c r="H22" s="647">
        <v>0</v>
      </c>
      <c r="I22" s="648">
        <v>0</v>
      </c>
      <c r="J22" s="647">
        <v>0</v>
      </c>
      <c r="K22" s="647">
        <v>0</v>
      </c>
      <c r="L22" s="647">
        <v>0</v>
      </c>
      <c r="M22" s="648">
        <v>0</v>
      </c>
      <c r="N22" s="531">
        <v>0</v>
      </c>
      <c r="O22" s="611">
        <v>0</v>
      </c>
      <c r="P22" s="531">
        <v>0</v>
      </c>
      <c r="Q22" s="531">
        <v>0</v>
      </c>
      <c r="R22" s="531">
        <v>0</v>
      </c>
      <c r="S22" s="611">
        <v>0</v>
      </c>
    </row>
    <row r="23" spans="1:19" ht="20.100000000000001" customHeight="1">
      <c r="A23" s="194" t="s">
        <v>764</v>
      </c>
      <c r="B23" s="531">
        <v>0</v>
      </c>
      <c r="C23" s="611">
        <v>0</v>
      </c>
      <c r="D23" s="531">
        <v>0</v>
      </c>
      <c r="E23" s="531">
        <v>0</v>
      </c>
      <c r="F23" s="531">
        <v>0</v>
      </c>
      <c r="G23" s="611">
        <v>0</v>
      </c>
      <c r="H23" s="647">
        <v>0</v>
      </c>
      <c r="I23" s="648">
        <v>0</v>
      </c>
      <c r="J23" s="647">
        <v>0</v>
      </c>
      <c r="K23" s="647">
        <v>0</v>
      </c>
      <c r="L23" s="647">
        <v>0</v>
      </c>
      <c r="M23" s="648">
        <v>0</v>
      </c>
      <c r="N23" s="531">
        <v>0</v>
      </c>
      <c r="O23" s="611">
        <v>0</v>
      </c>
      <c r="P23" s="531">
        <v>0</v>
      </c>
      <c r="Q23" s="531">
        <v>0</v>
      </c>
      <c r="R23" s="531">
        <v>0</v>
      </c>
      <c r="S23" s="611">
        <v>0</v>
      </c>
    </row>
    <row r="24" spans="1:19" ht="20.100000000000001" customHeight="1">
      <c r="A24" s="194" t="s">
        <v>2</v>
      </c>
      <c r="B24" s="531">
        <v>1</v>
      </c>
      <c r="C24" s="611">
        <v>3.8</v>
      </c>
      <c r="D24" s="531">
        <v>6</v>
      </c>
      <c r="E24" s="531">
        <v>0</v>
      </c>
      <c r="F24" s="531">
        <v>6</v>
      </c>
      <c r="G24" s="611">
        <v>73</v>
      </c>
      <c r="H24" s="647">
        <v>2</v>
      </c>
      <c r="I24" s="648">
        <v>369.53160200000002</v>
      </c>
      <c r="J24" s="647">
        <v>28</v>
      </c>
      <c r="K24" s="647">
        <v>95</v>
      </c>
      <c r="L24" s="647">
        <v>123</v>
      </c>
      <c r="M24" s="648">
        <v>1708.82</v>
      </c>
      <c r="N24" s="531">
        <v>3</v>
      </c>
      <c r="O24" s="611">
        <v>373.33160200000003</v>
      </c>
      <c r="P24" s="531">
        <v>34</v>
      </c>
      <c r="Q24" s="531">
        <v>95</v>
      </c>
      <c r="R24" s="531">
        <v>129</v>
      </c>
      <c r="S24" s="611">
        <v>1781.82</v>
      </c>
    </row>
    <row r="25" spans="1:19" ht="20.100000000000001" customHeight="1">
      <c r="A25" s="194" t="s">
        <v>765</v>
      </c>
      <c r="B25" s="532">
        <v>0</v>
      </c>
      <c r="C25" s="612">
        <v>0</v>
      </c>
      <c r="D25" s="532">
        <v>0</v>
      </c>
      <c r="E25" s="532">
        <v>0</v>
      </c>
      <c r="F25" s="532">
        <v>0</v>
      </c>
      <c r="G25" s="612">
        <v>0</v>
      </c>
      <c r="H25" s="651">
        <v>1</v>
      </c>
      <c r="I25" s="650">
        <v>4.5</v>
      </c>
      <c r="J25" s="651">
        <v>11</v>
      </c>
      <c r="K25" s="651">
        <v>1</v>
      </c>
      <c r="L25" s="651">
        <v>12</v>
      </c>
      <c r="M25" s="650">
        <v>171.5</v>
      </c>
      <c r="N25" s="534">
        <v>1</v>
      </c>
      <c r="O25" s="612">
        <v>4.5</v>
      </c>
      <c r="P25" s="534">
        <v>11</v>
      </c>
      <c r="Q25" s="534">
        <v>1</v>
      </c>
      <c r="R25" s="534">
        <v>12</v>
      </c>
      <c r="S25" s="612">
        <v>171.5</v>
      </c>
    </row>
    <row r="26" spans="1:19" ht="20.100000000000001" customHeight="1">
      <c r="A26" s="326" t="s">
        <v>719</v>
      </c>
      <c r="B26" s="531">
        <v>0</v>
      </c>
      <c r="C26" s="611">
        <v>0</v>
      </c>
      <c r="D26" s="531">
        <v>0</v>
      </c>
      <c r="E26" s="531">
        <v>0</v>
      </c>
      <c r="F26" s="531">
        <v>0</v>
      </c>
      <c r="G26" s="611">
        <v>0</v>
      </c>
      <c r="H26" s="647">
        <v>2</v>
      </c>
      <c r="I26" s="648">
        <v>13.55</v>
      </c>
      <c r="J26" s="647">
        <v>8</v>
      </c>
      <c r="K26" s="647">
        <v>7</v>
      </c>
      <c r="L26" s="647">
        <v>15</v>
      </c>
      <c r="M26" s="648">
        <v>472</v>
      </c>
      <c r="N26" s="531">
        <v>2</v>
      </c>
      <c r="O26" s="611">
        <v>13.55</v>
      </c>
      <c r="P26" s="531">
        <v>8</v>
      </c>
      <c r="Q26" s="531">
        <v>7</v>
      </c>
      <c r="R26" s="531">
        <v>15</v>
      </c>
      <c r="S26" s="611">
        <v>472</v>
      </c>
    </row>
    <row r="27" spans="1:19" ht="20.100000000000001" customHeight="1">
      <c r="A27" s="194" t="s">
        <v>724</v>
      </c>
      <c r="B27" s="535">
        <v>0</v>
      </c>
      <c r="C27" s="612">
        <v>0</v>
      </c>
      <c r="D27" s="535">
        <v>0</v>
      </c>
      <c r="E27" s="535">
        <v>0</v>
      </c>
      <c r="F27" s="535">
        <v>0</v>
      </c>
      <c r="G27" s="612">
        <v>0</v>
      </c>
      <c r="H27" s="652">
        <v>0</v>
      </c>
      <c r="I27" s="650">
        <v>0</v>
      </c>
      <c r="J27" s="652">
        <v>0</v>
      </c>
      <c r="K27" s="652">
        <v>0</v>
      </c>
      <c r="L27" s="652">
        <v>0</v>
      </c>
      <c r="M27" s="650">
        <v>0</v>
      </c>
      <c r="N27" s="535">
        <v>0</v>
      </c>
      <c r="O27" s="612">
        <v>0</v>
      </c>
      <c r="P27" s="535">
        <v>0</v>
      </c>
      <c r="Q27" s="535">
        <v>0</v>
      </c>
      <c r="R27" s="535">
        <v>0</v>
      </c>
      <c r="S27" s="612">
        <v>0</v>
      </c>
    </row>
    <row r="28" spans="1:19" ht="20.100000000000001" customHeight="1">
      <c r="A28" s="194" t="s">
        <v>769</v>
      </c>
      <c r="B28" s="531">
        <v>0</v>
      </c>
      <c r="C28" s="611">
        <v>0</v>
      </c>
      <c r="D28" s="531">
        <v>0</v>
      </c>
      <c r="E28" s="531">
        <v>0</v>
      </c>
      <c r="F28" s="531">
        <v>0</v>
      </c>
      <c r="G28" s="611">
        <v>0</v>
      </c>
      <c r="H28" s="647">
        <v>0</v>
      </c>
      <c r="I28" s="648">
        <v>0</v>
      </c>
      <c r="J28" s="647">
        <v>0</v>
      </c>
      <c r="K28" s="647">
        <v>0</v>
      </c>
      <c r="L28" s="647">
        <v>0</v>
      </c>
      <c r="M28" s="648">
        <v>0</v>
      </c>
      <c r="N28" s="531">
        <v>0</v>
      </c>
      <c r="O28" s="611">
        <v>0</v>
      </c>
      <c r="P28" s="531">
        <v>0</v>
      </c>
      <c r="Q28" s="531">
        <v>0</v>
      </c>
      <c r="R28" s="531">
        <v>0</v>
      </c>
      <c r="S28" s="611">
        <v>0</v>
      </c>
    </row>
    <row r="29" spans="1:19" ht="20.100000000000001" customHeight="1">
      <c r="A29" s="174" t="s">
        <v>210</v>
      </c>
      <c r="B29" s="531"/>
      <c r="C29" s="612"/>
      <c r="D29" s="536"/>
      <c r="E29" s="536"/>
      <c r="F29" s="536"/>
      <c r="G29" s="612"/>
      <c r="H29" s="653"/>
      <c r="I29" s="650"/>
      <c r="J29" s="653"/>
      <c r="K29" s="653"/>
      <c r="L29" s="653"/>
      <c r="M29" s="650"/>
      <c r="N29" s="536"/>
      <c r="O29" s="612"/>
      <c r="P29" s="536"/>
      <c r="Q29" s="536"/>
      <c r="R29" s="536"/>
      <c r="S29" s="612"/>
    </row>
    <row r="30" spans="1:19" ht="20.100000000000001" customHeight="1">
      <c r="A30" s="173" t="s">
        <v>736</v>
      </c>
      <c r="B30" s="534">
        <v>0</v>
      </c>
      <c r="C30" s="612">
        <v>0</v>
      </c>
      <c r="D30" s="534">
        <v>0</v>
      </c>
      <c r="E30" s="534">
        <v>0</v>
      </c>
      <c r="F30" s="534">
        <v>0</v>
      </c>
      <c r="G30" s="612">
        <v>0</v>
      </c>
      <c r="H30" s="651">
        <v>1</v>
      </c>
      <c r="I30" s="650">
        <v>230</v>
      </c>
      <c r="J30" s="651">
        <v>60</v>
      </c>
      <c r="K30" s="651">
        <v>20</v>
      </c>
      <c r="L30" s="651">
        <v>80</v>
      </c>
      <c r="M30" s="650">
        <v>1868.85</v>
      </c>
      <c r="N30" s="534">
        <v>1</v>
      </c>
      <c r="O30" s="612">
        <v>230</v>
      </c>
      <c r="P30" s="534">
        <v>60</v>
      </c>
      <c r="Q30" s="534">
        <v>20</v>
      </c>
      <c r="R30" s="534">
        <v>80</v>
      </c>
      <c r="S30" s="612">
        <v>1868.85</v>
      </c>
    </row>
    <row r="31" spans="1:19" ht="20.100000000000001" customHeight="1">
      <c r="A31" s="194" t="s">
        <v>18</v>
      </c>
      <c r="B31" s="531">
        <v>0</v>
      </c>
      <c r="C31" s="611">
        <v>0</v>
      </c>
      <c r="D31" s="531">
        <v>0</v>
      </c>
      <c r="E31" s="531">
        <v>0</v>
      </c>
      <c r="F31" s="531">
        <v>0</v>
      </c>
      <c r="G31" s="611">
        <v>0</v>
      </c>
      <c r="H31" s="647">
        <v>5</v>
      </c>
      <c r="I31" s="648">
        <v>608.88180149999994</v>
      </c>
      <c r="J31" s="647">
        <v>241</v>
      </c>
      <c r="K31" s="647">
        <v>186</v>
      </c>
      <c r="L31" s="647">
        <v>427</v>
      </c>
      <c r="M31" s="648">
        <v>1688.42</v>
      </c>
      <c r="N31" s="531">
        <v>5</v>
      </c>
      <c r="O31" s="611">
        <v>608.88180149999994</v>
      </c>
      <c r="P31" s="531">
        <v>241</v>
      </c>
      <c r="Q31" s="531">
        <v>186</v>
      </c>
      <c r="R31" s="531">
        <v>427</v>
      </c>
      <c r="S31" s="611">
        <v>1688.42</v>
      </c>
    </row>
    <row r="32" spans="1:19" ht="20.100000000000001" customHeight="1">
      <c r="A32" s="194" t="s">
        <v>6</v>
      </c>
      <c r="B32" s="531">
        <v>1</v>
      </c>
      <c r="C32" s="611">
        <v>25</v>
      </c>
      <c r="D32" s="531">
        <v>10</v>
      </c>
      <c r="E32" s="531">
        <v>16</v>
      </c>
      <c r="F32" s="531">
        <v>26</v>
      </c>
      <c r="G32" s="611">
        <v>50</v>
      </c>
      <c r="H32" s="647">
        <v>7</v>
      </c>
      <c r="I32" s="648">
        <v>421.92</v>
      </c>
      <c r="J32" s="647">
        <v>181</v>
      </c>
      <c r="K32" s="647">
        <v>114</v>
      </c>
      <c r="L32" s="647">
        <v>295</v>
      </c>
      <c r="M32" s="648">
        <v>9924.56</v>
      </c>
      <c r="N32" s="531">
        <v>8</v>
      </c>
      <c r="O32" s="611">
        <v>446.92</v>
      </c>
      <c r="P32" s="531">
        <v>191</v>
      </c>
      <c r="Q32" s="531">
        <v>130</v>
      </c>
      <c r="R32" s="531">
        <v>321</v>
      </c>
      <c r="S32" s="611">
        <v>9974.56</v>
      </c>
    </row>
    <row r="33" spans="1:19" ht="20.100000000000001" customHeight="1">
      <c r="A33" s="194" t="s">
        <v>738</v>
      </c>
      <c r="B33" s="531">
        <v>0</v>
      </c>
      <c r="C33" s="611">
        <v>0</v>
      </c>
      <c r="D33" s="531">
        <v>0</v>
      </c>
      <c r="E33" s="531">
        <v>0</v>
      </c>
      <c r="F33" s="531">
        <v>0</v>
      </c>
      <c r="G33" s="611">
        <v>0</v>
      </c>
      <c r="H33" s="647">
        <v>1</v>
      </c>
      <c r="I33" s="648">
        <v>10.5</v>
      </c>
      <c r="J33" s="647">
        <v>5</v>
      </c>
      <c r="K33" s="647">
        <v>0</v>
      </c>
      <c r="L33" s="647">
        <v>5</v>
      </c>
      <c r="M33" s="648">
        <v>320</v>
      </c>
      <c r="N33" s="531">
        <v>1</v>
      </c>
      <c r="O33" s="611">
        <v>10.5</v>
      </c>
      <c r="P33" s="531">
        <v>5</v>
      </c>
      <c r="Q33" s="531">
        <v>0</v>
      </c>
      <c r="R33" s="531">
        <v>5</v>
      </c>
      <c r="S33" s="611">
        <v>320</v>
      </c>
    </row>
    <row r="34" spans="1:19" ht="20.100000000000001" customHeight="1">
      <c r="A34" s="194" t="s">
        <v>0</v>
      </c>
      <c r="B34" s="531">
        <v>0</v>
      </c>
      <c r="C34" s="611">
        <v>0</v>
      </c>
      <c r="D34" s="531">
        <v>0</v>
      </c>
      <c r="E34" s="531">
        <v>0</v>
      </c>
      <c r="F34" s="531">
        <v>0</v>
      </c>
      <c r="G34" s="611">
        <v>0</v>
      </c>
      <c r="H34" s="647">
        <v>4</v>
      </c>
      <c r="I34" s="648">
        <v>771.6400000000001</v>
      </c>
      <c r="J34" s="647">
        <v>59</v>
      </c>
      <c r="K34" s="647">
        <v>35</v>
      </c>
      <c r="L34" s="647">
        <v>94</v>
      </c>
      <c r="M34" s="648">
        <v>4758.3600000000006</v>
      </c>
      <c r="N34" s="531">
        <v>4</v>
      </c>
      <c r="O34" s="611">
        <v>771.6400000000001</v>
      </c>
      <c r="P34" s="531">
        <v>59</v>
      </c>
      <c r="Q34" s="531">
        <v>35</v>
      </c>
      <c r="R34" s="531">
        <v>94</v>
      </c>
      <c r="S34" s="611">
        <v>4758.3600000000006</v>
      </c>
    </row>
    <row r="35" spans="1:19" ht="20.100000000000001" customHeight="1">
      <c r="A35" s="174" t="s">
        <v>211</v>
      </c>
      <c r="B35" s="531"/>
      <c r="C35" s="612"/>
      <c r="D35" s="533"/>
      <c r="E35" s="533"/>
      <c r="F35" s="533"/>
      <c r="G35" s="612"/>
      <c r="H35" s="649"/>
      <c r="I35" s="650"/>
      <c r="J35" s="649"/>
      <c r="K35" s="649"/>
      <c r="L35" s="649"/>
      <c r="M35" s="650"/>
      <c r="N35" s="533"/>
      <c r="O35" s="612"/>
      <c r="P35" s="533"/>
      <c r="Q35" s="533"/>
      <c r="R35" s="533"/>
      <c r="S35" s="612"/>
    </row>
    <row r="36" spans="1:19" ht="20.100000000000001" customHeight="1">
      <c r="A36" s="194" t="s">
        <v>77</v>
      </c>
      <c r="B36" s="531">
        <v>0</v>
      </c>
      <c r="C36" s="611">
        <v>0</v>
      </c>
      <c r="D36" s="531">
        <v>0</v>
      </c>
      <c r="E36" s="531">
        <v>0</v>
      </c>
      <c r="F36" s="531">
        <v>0</v>
      </c>
      <c r="G36" s="611">
        <v>0</v>
      </c>
      <c r="H36" s="647">
        <v>0</v>
      </c>
      <c r="I36" s="648">
        <v>0</v>
      </c>
      <c r="J36" s="647">
        <v>0</v>
      </c>
      <c r="K36" s="647">
        <v>0</v>
      </c>
      <c r="L36" s="647">
        <v>0</v>
      </c>
      <c r="M36" s="648">
        <v>0</v>
      </c>
      <c r="N36" s="531">
        <v>0</v>
      </c>
      <c r="O36" s="611">
        <v>0</v>
      </c>
      <c r="P36" s="531">
        <v>0</v>
      </c>
      <c r="Q36" s="531">
        <v>0</v>
      </c>
      <c r="R36" s="531">
        <v>0</v>
      </c>
      <c r="S36" s="611">
        <v>0</v>
      </c>
    </row>
    <row r="37" spans="1:19" ht="20.100000000000001" customHeight="1">
      <c r="A37" s="194" t="s">
        <v>94</v>
      </c>
      <c r="B37" s="531">
        <v>0</v>
      </c>
      <c r="C37" s="611">
        <v>0</v>
      </c>
      <c r="D37" s="531">
        <v>0</v>
      </c>
      <c r="E37" s="531">
        <v>0</v>
      </c>
      <c r="F37" s="531">
        <v>0</v>
      </c>
      <c r="G37" s="611">
        <v>0</v>
      </c>
      <c r="H37" s="647">
        <v>1</v>
      </c>
      <c r="I37" s="648">
        <v>31.785</v>
      </c>
      <c r="J37" s="647">
        <v>0</v>
      </c>
      <c r="K37" s="647">
        <v>0</v>
      </c>
      <c r="L37" s="647">
        <v>0</v>
      </c>
      <c r="M37" s="648">
        <v>495.09</v>
      </c>
      <c r="N37" s="531">
        <v>1</v>
      </c>
      <c r="O37" s="611">
        <v>31.785</v>
      </c>
      <c r="P37" s="531">
        <v>0</v>
      </c>
      <c r="Q37" s="531">
        <v>0</v>
      </c>
      <c r="R37" s="531">
        <v>0</v>
      </c>
      <c r="S37" s="611">
        <v>495.09</v>
      </c>
    </row>
    <row r="38" spans="1:19" ht="20.100000000000001" customHeight="1">
      <c r="A38" s="194" t="s">
        <v>739</v>
      </c>
      <c r="B38" s="531">
        <v>0</v>
      </c>
      <c r="C38" s="611">
        <v>0</v>
      </c>
      <c r="D38" s="531">
        <v>0</v>
      </c>
      <c r="E38" s="531">
        <v>0</v>
      </c>
      <c r="F38" s="531">
        <v>0</v>
      </c>
      <c r="G38" s="611">
        <v>0</v>
      </c>
      <c r="H38" s="647">
        <v>1</v>
      </c>
      <c r="I38" s="648">
        <v>9.5</v>
      </c>
      <c r="J38" s="647">
        <v>4</v>
      </c>
      <c r="K38" s="647">
        <v>0</v>
      </c>
      <c r="L38" s="647">
        <v>4</v>
      </c>
      <c r="M38" s="648">
        <v>176.25</v>
      </c>
      <c r="N38" s="531">
        <v>1</v>
      </c>
      <c r="O38" s="611">
        <v>9.5</v>
      </c>
      <c r="P38" s="531">
        <v>4</v>
      </c>
      <c r="Q38" s="531">
        <v>0</v>
      </c>
      <c r="R38" s="531">
        <v>4</v>
      </c>
      <c r="S38" s="611">
        <v>176.25</v>
      </c>
    </row>
    <row r="39" spans="1:19" ht="20.100000000000001" customHeight="1">
      <c r="A39" s="194" t="s">
        <v>740</v>
      </c>
      <c r="B39" s="531">
        <v>0</v>
      </c>
      <c r="C39" s="611">
        <v>0</v>
      </c>
      <c r="D39" s="531">
        <v>0</v>
      </c>
      <c r="E39" s="531">
        <v>0</v>
      </c>
      <c r="F39" s="531">
        <v>0</v>
      </c>
      <c r="G39" s="611">
        <v>0</v>
      </c>
      <c r="H39" s="647">
        <v>0</v>
      </c>
      <c r="I39" s="648">
        <v>0</v>
      </c>
      <c r="J39" s="647">
        <v>0</v>
      </c>
      <c r="K39" s="647">
        <v>0</v>
      </c>
      <c r="L39" s="647">
        <v>0</v>
      </c>
      <c r="M39" s="648">
        <v>0</v>
      </c>
      <c r="N39" s="531">
        <v>0</v>
      </c>
      <c r="O39" s="611">
        <v>0</v>
      </c>
      <c r="P39" s="531">
        <v>0</v>
      </c>
      <c r="Q39" s="531">
        <v>0</v>
      </c>
      <c r="R39" s="531">
        <v>0</v>
      </c>
      <c r="S39" s="611">
        <v>0</v>
      </c>
    </row>
    <row r="40" spans="1:19" ht="20.100000000000001" customHeight="1">
      <c r="A40" s="194" t="s">
        <v>43</v>
      </c>
      <c r="B40" s="531">
        <v>0</v>
      </c>
      <c r="C40" s="611">
        <v>0</v>
      </c>
      <c r="D40" s="531">
        <v>0</v>
      </c>
      <c r="E40" s="531">
        <v>0</v>
      </c>
      <c r="F40" s="531">
        <v>0</v>
      </c>
      <c r="G40" s="611">
        <v>0</v>
      </c>
      <c r="H40" s="647">
        <v>1</v>
      </c>
      <c r="I40" s="654">
        <v>863</v>
      </c>
      <c r="J40" s="647">
        <v>320</v>
      </c>
      <c r="K40" s="647">
        <v>80</v>
      </c>
      <c r="L40" s="647">
        <v>400</v>
      </c>
      <c r="M40" s="648">
        <v>1125.48</v>
      </c>
      <c r="N40" s="531">
        <v>1</v>
      </c>
      <c r="O40" s="613">
        <v>863</v>
      </c>
      <c r="P40" s="531">
        <v>320</v>
      </c>
      <c r="Q40" s="531">
        <v>80</v>
      </c>
      <c r="R40" s="531">
        <v>400</v>
      </c>
      <c r="S40" s="611">
        <v>1125.48</v>
      </c>
    </row>
    <row r="41" spans="1:19" ht="20.100000000000001" customHeight="1">
      <c r="A41" s="194" t="s">
        <v>741</v>
      </c>
      <c r="B41" s="531">
        <v>0</v>
      </c>
      <c r="C41" s="611">
        <v>0</v>
      </c>
      <c r="D41" s="531">
        <v>0</v>
      </c>
      <c r="E41" s="531">
        <v>0</v>
      </c>
      <c r="F41" s="531">
        <v>0</v>
      </c>
      <c r="G41" s="611">
        <v>0</v>
      </c>
      <c r="H41" s="647">
        <v>0</v>
      </c>
      <c r="I41" s="648">
        <v>0</v>
      </c>
      <c r="J41" s="647">
        <v>0</v>
      </c>
      <c r="K41" s="647">
        <v>0</v>
      </c>
      <c r="L41" s="647">
        <v>0</v>
      </c>
      <c r="M41" s="648">
        <v>0</v>
      </c>
      <c r="N41" s="531">
        <v>0</v>
      </c>
      <c r="O41" s="611">
        <v>0</v>
      </c>
      <c r="P41" s="531">
        <v>0</v>
      </c>
      <c r="Q41" s="531">
        <v>0</v>
      </c>
      <c r="R41" s="531">
        <v>0</v>
      </c>
      <c r="S41" s="611">
        <v>0</v>
      </c>
    </row>
    <row r="42" spans="1:19" ht="20.100000000000001" customHeight="1">
      <c r="A42" s="194" t="s">
        <v>716</v>
      </c>
      <c r="B42" s="531">
        <v>0</v>
      </c>
      <c r="C42" s="611">
        <v>0</v>
      </c>
      <c r="D42" s="531">
        <v>0</v>
      </c>
      <c r="E42" s="531">
        <v>0</v>
      </c>
      <c r="F42" s="531">
        <v>0</v>
      </c>
      <c r="G42" s="611">
        <v>0</v>
      </c>
      <c r="H42" s="647">
        <v>2</v>
      </c>
      <c r="I42" s="648">
        <v>39.700000000000003</v>
      </c>
      <c r="J42" s="647">
        <v>24</v>
      </c>
      <c r="K42" s="647">
        <v>15</v>
      </c>
      <c r="L42" s="647">
        <v>39</v>
      </c>
      <c r="M42" s="648">
        <v>547.5</v>
      </c>
      <c r="N42" s="531">
        <v>2</v>
      </c>
      <c r="O42" s="611">
        <v>39.700000000000003</v>
      </c>
      <c r="P42" s="531">
        <v>24</v>
      </c>
      <c r="Q42" s="531">
        <v>15</v>
      </c>
      <c r="R42" s="531">
        <v>39</v>
      </c>
      <c r="S42" s="611">
        <v>547.5</v>
      </c>
    </row>
    <row r="43" spans="1:19" ht="20.100000000000001" customHeight="1">
      <c r="A43" s="194" t="s">
        <v>715</v>
      </c>
      <c r="B43" s="531">
        <v>0</v>
      </c>
      <c r="C43" s="611">
        <v>0</v>
      </c>
      <c r="D43" s="531">
        <v>0</v>
      </c>
      <c r="E43" s="531">
        <v>0</v>
      </c>
      <c r="F43" s="531">
        <v>0</v>
      </c>
      <c r="G43" s="611">
        <v>0</v>
      </c>
      <c r="H43" s="647">
        <v>0</v>
      </c>
      <c r="I43" s="648">
        <v>0</v>
      </c>
      <c r="J43" s="647">
        <v>0</v>
      </c>
      <c r="K43" s="647">
        <v>0</v>
      </c>
      <c r="L43" s="647">
        <v>0</v>
      </c>
      <c r="M43" s="648">
        <v>0</v>
      </c>
      <c r="N43" s="531">
        <v>0</v>
      </c>
      <c r="O43" s="611">
        <v>0</v>
      </c>
      <c r="P43" s="531">
        <v>0</v>
      </c>
      <c r="Q43" s="531">
        <v>0</v>
      </c>
      <c r="R43" s="531">
        <v>0</v>
      </c>
      <c r="S43" s="611">
        <v>0</v>
      </c>
    </row>
    <row r="44" spans="1:19" ht="20.100000000000001" customHeight="1">
      <c r="A44" s="194" t="s">
        <v>761</v>
      </c>
      <c r="B44" s="531">
        <v>0</v>
      </c>
      <c r="C44" s="611">
        <v>0</v>
      </c>
      <c r="D44" s="531">
        <v>0</v>
      </c>
      <c r="E44" s="531">
        <v>0</v>
      </c>
      <c r="F44" s="531">
        <v>0</v>
      </c>
      <c r="G44" s="611">
        <v>0</v>
      </c>
      <c r="H44" s="647">
        <v>1</v>
      </c>
      <c r="I44" s="648">
        <v>34</v>
      </c>
      <c r="J44" s="647">
        <v>2</v>
      </c>
      <c r="K44" s="647">
        <v>5</v>
      </c>
      <c r="L44" s="647">
        <v>7</v>
      </c>
      <c r="M44" s="648">
        <v>854</v>
      </c>
      <c r="N44" s="531">
        <v>1</v>
      </c>
      <c r="O44" s="611">
        <v>34</v>
      </c>
      <c r="P44" s="531">
        <v>2</v>
      </c>
      <c r="Q44" s="531">
        <v>5</v>
      </c>
      <c r="R44" s="531">
        <v>7</v>
      </c>
      <c r="S44" s="611">
        <v>854</v>
      </c>
    </row>
    <row r="45" spans="1:19" ht="20.100000000000001" customHeight="1">
      <c r="A45" s="194" t="s">
        <v>721</v>
      </c>
      <c r="B45" s="531">
        <v>0</v>
      </c>
      <c r="C45" s="611">
        <v>0</v>
      </c>
      <c r="D45" s="531">
        <v>0</v>
      </c>
      <c r="E45" s="531">
        <v>0</v>
      </c>
      <c r="F45" s="531">
        <v>0</v>
      </c>
      <c r="G45" s="611">
        <v>0</v>
      </c>
      <c r="H45" s="647">
        <v>1</v>
      </c>
      <c r="I45" s="648">
        <v>25</v>
      </c>
      <c r="J45" s="647">
        <v>4</v>
      </c>
      <c r="K45" s="647">
        <v>0</v>
      </c>
      <c r="L45" s="647">
        <v>4</v>
      </c>
      <c r="M45" s="648">
        <v>324</v>
      </c>
      <c r="N45" s="531">
        <v>1</v>
      </c>
      <c r="O45" s="611">
        <v>25</v>
      </c>
      <c r="P45" s="531">
        <v>4</v>
      </c>
      <c r="Q45" s="531">
        <v>0</v>
      </c>
      <c r="R45" s="531">
        <v>4</v>
      </c>
      <c r="S45" s="611">
        <v>324</v>
      </c>
    </row>
    <row r="46" spans="1:19" ht="20.100000000000001" customHeight="1">
      <c r="A46" s="194" t="s">
        <v>71</v>
      </c>
      <c r="B46" s="531">
        <v>0</v>
      </c>
      <c r="C46" s="611">
        <v>0</v>
      </c>
      <c r="D46" s="531">
        <v>0</v>
      </c>
      <c r="E46" s="531">
        <v>0</v>
      </c>
      <c r="F46" s="531">
        <v>0</v>
      </c>
      <c r="G46" s="611">
        <v>0</v>
      </c>
      <c r="H46" s="647">
        <v>0</v>
      </c>
      <c r="I46" s="648">
        <v>0</v>
      </c>
      <c r="J46" s="647">
        <v>0</v>
      </c>
      <c r="K46" s="647">
        <v>0</v>
      </c>
      <c r="L46" s="647">
        <v>0</v>
      </c>
      <c r="M46" s="648">
        <v>0</v>
      </c>
      <c r="N46" s="531">
        <v>0</v>
      </c>
      <c r="O46" s="611">
        <v>0</v>
      </c>
      <c r="P46" s="531">
        <v>0</v>
      </c>
      <c r="Q46" s="531">
        <v>0</v>
      </c>
      <c r="R46" s="531">
        <v>0</v>
      </c>
      <c r="S46" s="611">
        <v>0</v>
      </c>
    </row>
    <row r="47" spans="1:19" ht="20.100000000000001" customHeight="1">
      <c r="A47" s="194" t="s">
        <v>763</v>
      </c>
      <c r="B47" s="531">
        <v>0</v>
      </c>
      <c r="C47" s="611">
        <v>0</v>
      </c>
      <c r="D47" s="531">
        <v>0</v>
      </c>
      <c r="E47" s="531">
        <v>0</v>
      </c>
      <c r="F47" s="531">
        <v>0</v>
      </c>
      <c r="G47" s="611">
        <v>0</v>
      </c>
      <c r="H47" s="647">
        <v>0</v>
      </c>
      <c r="I47" s="648">
        <v>0</v>
      </c>
      <c r="J47" s="647">
        <v>0</v>
      </c>
      <c r="K47" s="647">
        <v>0</v>
      </c>
      <c r="L47" s="647">
        <v>0</v>
      </c>
      <c r="M47" s="648">
        <v>0</v>
      </c>
      <c r="N47" s="531">
        <v>0</v>
      </c>
      <c r="O47" s="611">
        <v>0</v>
      </c>
      <c r="P47" s="531">
        <v>0</v>
      </c>
      <c r="Q47" s="531">
        <v>0</v>
      </c>
      <c r="R47" s="531">
        <v>0</v>
      </c>
      <c r="S47" s="611">
        <v>0</v>
      </c>
    </row>
    <row r="48" spans="1:19" ht="20.100000000000001" customHeight="1">
      <c r="A48" s="194" t="s">
        <v>714</v>
      </c>
      <c r="B48" s="531">
        <v>0</v>
      </c>
      <c r="C48" s="611">
        <v>0</v>
      </c>
      <c r="D48" s="531">
        <v>0</v>
      </c>
      <c r="E48" s="531">
        <v>0</v>
      </c>
      <c r="F48" s="531">
        <v>0</v>
      </c>
      <c r="G48" s="611">
        <v>0</v>
      </c>
      <c r="H48" s="647">
        <v>0</v>
      </c>
      <c r="I48" s="648">
        <v>0</v>
      </c>
      <c r="J48" s="647">
        <v>0</v>
      </c>
      <c r="K48" s="647">
        <v>0</v>
      </c>
      <c r="L48" s="647">
        <v>0</v>
      </c>
      <c r="M48" s="648">
        <v>0</v>
      </c>
      <c r="N48" s="531">
        <v>0</v>
      </c>
      <c r="O48" s="611">
        <v>0</v>
      </c>
      <c r="P48" s="531">
        <v>0</v>
      </c>
      <c r="Q48" s="531">
        <v>0</v>
      </c>
      <c r="R48" s="531">
        <v>0</v>
      </c>
      <c r="S48" s="611">
        <v>0</v>
      </c>
    </row>
    <row r="49" spans="1:19" ht="20.100000000000001" customHeight="1">
      <c r="A49" s="326" t="s">
        <v>742</v>
      </c>
      <c r="B49" s="531">
        <v>0</v>
      </c>
      <c r="C49" s="611">
        <v>0</v>
      </c>
      <c r="D49" s="531">
        <v>0</v>
      </c>
      <c r="E49" s="531">
        <v>0</v>
      </c>
      <c r="F49" s="531">
        <v>0</v>
      </c>
      <c r="G49" s="611">
        <v>0</v>
      </c>
      <c r="H49" s="647">
        <v>0</v>
      </c>
      <c r="I49" s="648">
        <v>0</v>
      </c>
      <c r="J49" s="647">
        <v>0</v>
      </c>
      <c r="K49" s="647">
        <v>0</v>
      </c>
      <c r="L49" s="647">
        <v>0</v>
      </c>
      <c r="M49" s="648">
        <v>0</v>
      </c>
      <c r="N49" s="531">
        <v>0</v>
      </c>
      <c r="O49" s="611">
        <v>0</v>
      </c>
      <c r="P49" s="531">
        <v>0</v>
      </c>
      <c r="Q49" s="531">
        <v>0</v>
      </c>
      <c r="R49" s="531">
        <v>0</v>
      </c>
      <c r="S49" s="611">
        <v>0</v>
      </c>
    </row>
    <row r="50" spans="1:19" ht="20.100000000000001" customHeight="1">
      <c r="A50" s="194" t="s">
        <v>728</v>
      </c>
      <c r="B50" s="531">
        <v>0</v>
      </c>
      <c r="C50" s="611">
        <v>0</v>
      </c>
      <c r="D50" s="531">
        <v>0</v>
      </c>
      <c r="E50" s="531">
        <v>0</v>
      </c>
      <c r="F50" s="531">
        <v>0</v>
      </c>
      <c r="G50" s="611">
        <v>0</v>
      </c>
      <c r="H50" s="647">
        <v>0</v>
      </c>
      <c r="I50" s="648">
        <v>0</v>
      </c>
      <c r="J50" s="647">
        <v>0</v>
      </c>
      <c r="K50" s="647">
        <v>0</v>
      </c>
      <c r="L50" s="647">
        <v>0</v>
      </c>
      <c r="M50" s="648">
        <v>0</v>
      </c>
      <c r="N50" s="531">
        <v>0</v>
      </c>
      <c r="O50" s="611">
        <v>0</v>
      </c>
      <c r="P50" s="531">
        <v>0</v>
      </c>
      <c r="Q50" s="531">
        <v>0</v>
      </c>
      <c r="R50" s="531">
        <v>0</v>
      </c>
      <c r="S50" s="611">
        <v>0</v>
      </c>
    </row>
    <row r="51" spans="1:19" ht="20.100000000000001" customHeight="1">
      <c r="A51" s="194" t="s">
        <v>743</v>
      </c>
      <c r="B51" s="531">
        <v>0</v>
      </c>
      <c r="C51" s="611">
        <v>0</v>
      </c>
      <c r="D51" s="531">
        <v>0</v>
      </c>
      <c r="E51" s="531">
        <v>0</v>
      </c>
      <c r="F51" s="531">
        <v>0</v>
      </c>
      <c r="G51" s="611">
        <v>0</v>
      </c>
      <c r="H51" s="647">
        <v>0</v>
      </c>
      <c r="I51" s="648">
        <v>0</v>
      </c>
      <c r="J51" s="647">
        <v>0</v>
      </c>
      <c r="K51" s="647">
        <v>0</v>
      </c>
      <c r="L51" s="647">
        <v>0</v>
      </c>
      <c r="M51" s="648">
        <v>0</v>
      </c>
      <c r="N51" s="531">
        <v>0</v>
      </c>
      <c r="O51" s="611">
        <v>0</v>
      </c>
      <c r="P51" s="531">
        <v>0</v>
      </c>
      <c r="Q51" s="531">
        <v>0</v>
      </c>
      <c r="R51" s="531">
        <v>0</v>
      </c>
      <c r="S51" s="611">
        <v>0</v>
      </c>
    </row>
    <row r="52" spans="1:19" ht="20.100000000000001" customHeight="1">
      <c r="A52" s="194" t="s">
        <v>770</v>
      </c>
      <c r="B52" s="531">
        <v>0</v>
      </c>
      <c r="C52" s="611">
        <v>0</v>
      </c>
      <c r="D52" s="531">
        <v>0</v>
      </c>
      <c r="E52" s="531">
        <v>0</v>
      </c>
      <c r="F52" s="531">
        <v>0</v>
      </c>
      <c r="G52" s="611">
        <v>0</v>
      </c>
      <c r="H52" s="647">
        <v>0</v>
      </c>
      <c r="I52" s="648">
        <v>0</v>
      </c>
      <c r="J52" s="647">
        <v>0</v>
      </c>
      <c r="K52" s="647">
        <v>0</v>
      </c>
      <c r="L52" s="647">
        <v>0</v>
      </c>
      <c r="M52" s="648">
        <v>0</v>
      </c>
      <c r="N52" s="531">
        <v>0</v>
      </c>
      <c r="O52" s="611">
        <v>0</v>
      </c>
      <c r="P52" s="531">
        <v>0</v>
      </c>
      <c r="Q52" s="531">
        <v>0</v>
      </c>
      <c r="R52" s="531">
        <v>0</v>
      </c>
      <c r="S52" s="611">
        <v>0</v>
      </c>
    </row>
    <row r="53" spans="1:19" ht="20.100000000000001" customHeight="1">
      <c r="A53" s="194" t="s">
        <v>735</v>
      </c>
      <c r="B53" s="531">
        <v>0</v>
      </c>
      <c r="C53" s="611">
        <v>0</v>
      </c>
      <c r="D53" s="531">
        <v>0</v>
      </c>
      <c r="E53" s="531">
        <v>0</v>
      </c>
      <c r="F53" s="531">
        <v>0</v>
      </c>
      <c r="G53" s="611">
        <v>0</v>
      </c>
      <c r="H53" s="647">
        <v>1</v>
      </c>
      <c r="I53" s="648">
        <v>24.793299999999999</v>
      </c>
      <c r="J53" s="647">
        <v>0</v>
      </c>
      <c r="K53" s="647">
        <v>0</v>
      </c>
      <c r="L53" s="647">
        <v>0</v>
      </c>
      <c r="M53" s="648">
        <v>2401.0279999999998</v>
      </c>
      <c r="N53" s="531">
        <v>1</v>
      </c>
      <c r="O53" s="611">
        <v>24.793299999999999</v>
      </c>
      <c r="P53" s="531">
        <v>0</v>
      </c>
      <c r="Q53" s="531">
        <v>0</v>
      </c>
      <c r="R53" s="531">
        <v>0</v>
      </c>
      <c r="S53" s="611">
        <v>2401.0279999999998</v>
      </c>
    </row>
    <row r="54" spans="1:19" ht="20.100000000000001" customHeight="1">
      <c r="A54" s="194" t="s">
        <v>86</v>
      </c>
      <c r="B54" s="531">
        <v>0</v>
      </c>
      <c r="C54" s="611">
        <v>0</v>
      </c>
      <c r="D54" s="531">
        <v>0</v>
      </c>
      <c r="E54" s="531">
        <v>0</v>
      </c>
      <c r="F54" s="531">
        <v>0</v>
      </c>
      <c r="G54" s="611">
        <v>0</v>
      </c>
      <c r="H54" s="647">
        <v>0</v>
      </c>
      <c r="I54" s="648">
        <v>0</v>
      </c>
      <c r="J54" s="647">
        <v>0</v>
      </c>
      <c r="K54" s="647">
        <v>0</v>
      </c>
      <c r="L54" s="647">
        <v>0</v>
      </c>
      <c r="M54" s="648">
        <v>0</v>
      </c>
      <c r="N54" s="531">
        <v>0</v>
      </c>
      <c r="O54" s="611">
        <v>0</v>
      </c>
      <c r="P54" s="531">
        <v>0</v>
      </c>
      <c r="Q54" s="531">
        <v>0</v>
      </c>
      <c r="R54" s="531">
        <v>0</v>
      </c>
      <c r="S54" s="611">
        <v>0</v>
      </c>
    </row>
    <row r="55" spans="1:19" ht="20.100000000000001" customHeight="1">
      <c r="A55" s="194" t="s">
        <v>751</v>
      </c>
      <c r="B55" s="531">
        <v>0</v>
      </c>
      <c r="C55" s="611">
        <v>0</v>
      </c>
      <c r="D55" s="531">
        <v>0</v>
      </c>
      <c r="E55" s="531">
        <v>0</v>
      </c>
      <c r="F55" s="531">
        <v>0</v>
      </c>
      <c r="G55" s="611">
        <v>0</v>
      </c>
      <c r="H55" s="647">
        <v>0</v>
      </c>
      <c r="I55" s="648">
        <v>0</v>
      </c>
      <c r="J55" s="647">
        <v>0</v>
      </c>
      <c r="K55" s="647">
        <v>0</v>
      </c>
      <c r="L55" s="647">
        <v>0</v>
      </c>
      <c r="M55" s="648">
        <v>0</v>
      </c>
      <c r="N55" s="531">
        <v>0</v>
      </c>
      <c r="O55" s="611">
        <v>0</v>
      </c>
      <c r="P55" s="531">
        <v>0</v>
      </c>
      <c r="Q55" s="531">
        <v>0</v>
      </c>
      <c r="R55" s="531">
        <v>0</v>
      </c>
      <c r="S55" s="611">
        <v>0</v>
      </c>
    </row>
    <row r="56" spans="1:19" ht="20.100000000000001" customHeight="1">
      <c r="A56" s="195" t="s">
        <v>212</v>
      </c>
      <c r="B56" s="531"/>
      <c r="C56" s="612"/>
      <c r="D56" s="533"/>
      <c r="E56" s="533"/>
      <c r="F56" s="533"/>
      <c r="G56" s="612"/>
      <c r="H56" s="649"/>
      <c r="I56" s="650"/>
      <c r="J56" s="649"/>
      <c r="K56" s="649"/>
      <c r="L56" s="649"/>
      <c r="M56" s="650"/>
      <c r="N56" s="533"/>
      <c r="O56" s="612"/>
      <c r="P56" s="533"/>
      <c r="Q56" s="533"/>
      <c r="R56" s="533"/>
      <c r="S56" s="612"/>
    </row>
    <row r="57" spans="1:19" ht="20.100000000000001" customHeight="1">
      <c r="A57" s="194" t="s">
        <v>737</v>
      </c>
      <c r="B57" s="531">
        <v>0</v>
      </c>
      <c r="C57" s="611">
        <v>0</v>
      </c>
      <c r="D57" s="531">
        <v>0</v>
      </c>
      <c r="E57" s="531">
        <v>0</v>
      </c>
      <c r="F57" s="531">
        <v>0</v>
      </c>
      <c r="G57" s="611">
        <v>0</v>
      </c>
      <c r="H57" s="647">
        <v>2</v>
      </c>
      <c r="I57" s="648">
        <v>6</v>
      </c>
      <c r="J57" s="647">
        <v>6</v>
      </c>
      <c r="K57" s="647">
        <v>2</v>
      </c>
      <c r="L57" s="647">
        <v>8</v>
      </c>
      <c r="M57" s="648">
        <v>383.58</v>
      </c>
      <c r="N57" s="531">
        <v>2</v>
      </c>
      <c r="O57" s="611">
        <v>6</v>
      </c>
      <c r="P57" s="531">
        <v>6</v>
      </c>
      <c r="Q57" s="531">
        <v>2</v>
      </c>
      <c r="R57" s="531">
        <v>8</v>
      </c>
      <c r="S57" s="611">
        <v>383.58</v>
      </c>
    </row>
    <row r="58" spans="1:19" ht="20.100000000000001" customHeight="1">
      <c r="A58" s="194" t="s">
        <v>31</v>
      </c>
      <c r="B58" s="531">
        <v>0</v>
      </c>
      <c r="C58" s="611">
        <v>0</v>
      </c>
      <c r="D58" s="531">
        <v>0</v>
      </c>
      <c r="E58" s="531">
        <v>0</v>
      </c>
      <c r="F58" s="531">
        <v>0</v>
      </c>
      <c r="G58" s="611">
        <v>0</v>
      </c>
      <c r="H58" s="647">
        <v>4</v>
      </c>
      <c r="I58" s="648">
        <v>36.64</v>
      </c>
      <c r="J58" s="647">
        <v>26</v>
      </c>
      <c r="K58" s="647">
        <v>2</v>
      </c>
      <c r="L58" s="647">
        <v>28</v>
      </c>
      <c r="M58" s="648">
        <v>1354.04</v>
      </c>
      <c r="N58" s="531">
        <v>4</v>
      </c>
      <c r="O58" s="611">
        <v>36.64</v>
      </c>
      <c r="P58" s="531">
        <v>26</v>
      </c>
      <c r="Q58" s="531">
        <v>2</v>
      </c>
      <c r="R58" s="531">
        <v>28</v>
      </c>
      <c r="S58" s="611">
        <v>1354.04</v>
      </c>
    </row>
    <row r="59" spans="1:19" ht="20.100000000000001" customHeight="1">
      <c r="A59" s="194" t="s">
        <v>39</v>
      </c>
      <c r="B59" s="531">
        <v>0</v>
      </c>
      <c r="C59" s="611">
        <v>0</v>
      </c>
      <c r="D59" s="531">
        <v>0</v>
      </c>
      <c r="E59" s="531">
        <v>0</v>
      </c>
      <c r="F59" s="531">
        <v>0</v>
      </c>
      <c r="G59" s="611">
        <v>0</v>
      </c>
      <c r="H59" s="647">
        <v>2</v>
      </c>
      <c r="I59" s="648">
        <v>43.5</v>
      </c>
      <c r="J59" s="647">
        <v>12</v>
      </c>
      <c r="K59" s="647">
        <v>3</v>
      </c>
      <c r="L59" s="647">
        <v>15</v>
      </c>
      <c r="M59" s="648">
        <v>233.18</v>
      </c>
      <c r="N59" s="531">
        <v>2</v>
      </c>
      <c r="O59" s="611">
        <v>43.5</v>
      </c>
      <c r="P59" s="531">
        <v>12</v>
      </c>
      <c r="Q59" s="531">
        <v>3</v>
      </c>
      <c r="R59" s="531">
        <v>15</v>
      </c>
      <c r="S59" s="611">
        <v>233.18</v>
      </c>
    </row>
    <row r="60" spans="1:19" ht="20.100000000000001" customHeight="1">
      <c r="A60" s="194" t="s">
        <v>744</v>
      </c>
      <c r="B60" s="531">
        <v>0</v>
      </c>
      <c r="C60" s="611">
        <v>0</v>
      </c>
      <c r="D60" s="531">
        <v>0</v>
      </c>
      <c r="E60" s="531">
        <v>0</v>
      </c>
      <c r="F60" s="531">
        <v>0</v>
      </c>
      <c r="G60" s="611">
        <v>0</v>
      </c>
      <c r="H60" s="647">
        <v>2</v>
      </c>
      <c r="I60" s="648">
        <v>12.94</v>
      </c>
      <c r="J60" s="647">
        <v>40</v>
      </c>
      <c r="K60" s="647">
        <v>91</v>
      </c>
      <c r="L60" s="647">
        <v>131</v>
      </c>
      <c r="M60" s="648">
        <v>346.24</v>
      </c>
      <c r="N60" s="531">
        <v>2</v>
      </c>
      <c r="O60" s="611">
        <v>12.94</v>
      </c>
      <c r="P60" s="531">
        <v>40</v>
      </c>
      <c r="Q60" s="531">
        <v>91</v>
      </c>
      <c r="R60" s="531">
        <v>131</v>
      </c>
      <c r="S60" s="611">
        <v>346.24</v>
      </c>
    </row>
    <row r="61" spans="1:19" ht="20.100000000000001" customHeight="1">
      <c r="A61" s="194" t="s">
        <v>759</v>
      </c>
      <c r="B61" s="531">
        <v>1</v>
      </c>
      <c r="C61" s="611">
        <v>7.15</v>
      </c>
      <c r="D61" s="531">
        <v>9</v>
      </c>
      <c r="E61" s="531">
        <v>0</v>
      </c>
      <c r="F61" s="531">
        <v>9</v>
      </c>
      <c r="G61" s="611">
        <v>72.489999999999995</v>
      </c>
      <c r="H61" s="647">
        <v>1</v>
      </c>
      <c r="I61" s="648">
        <v>2.3576999999999999</v>
      </c>
      <c r="J61" s="647">
        <v>2</v>
      </c>
      <c r="K61" s="647">
        <v>1</v>
      </c>
      <c r="L61" s="647">
        <v>3</v>
      </c>
      <c r="M61" s="648">
        <v>315.8</v>
      </c>
      <c r="N61" s="531">
        <v>2</v>
      </c>
      <c r="O61" s="611">
        <v>9.5076999999999998</v>
      </c>
      <c r="P61" s="531">
        <v>11</v>
      </c>
      <c r="Q61" s="531">
        <v>1</v>
      </c>
      <c r="R61" s="531">
        <v>12</v>
      </c>
      <c r="S61" s="611">
        <v>388.29</v>
      </c>
    </row>
    <row r="62" spans="1:19" ht="20.100000000000001" customHeight="1">
      <c r="A62" s="194" t="s">
        <v>753</v>
      </c>
      <c r="B62" s="531">
        <v>0</v>
      </c>
      <c r="C62" s="611">
        <v>0</v>
      </c>
      <c r="D62" s="531">
        <v>0</v>
      </c>
      <c r="E62" s="531">
        <v>0</v>
      </c>
      <c r="F62" s="531">
        <v>0</v>
      </c>
      <c r="G62" s="611">
        <v>0</v>
      </c>
      <c r="H62" s="647">
        <v>1</v>
      </c>
      <c r="I62" s="654">
        <v>15</v>
      </c>
      <c r="J62" s="647">
        <v>3</v>
      </c>
      <c r="K62" s="647">
        <v>0</v>
      </c>
      <c r="L62" s="647">
        <v>3</v>
      </c>
      <c r="M62" s="648">
        <v>224</v>
      </c>
      <c r="N62" s="531">
        <v>1</v>
      </c>
      <c r="O62" s="613">
        <v>15</v>
      </c>
      <c r="P62" s="531">
        <v>3</v>
      </c>
      <c r="Q62" s="531">
        <v>0</v>
      </c>
      <c r="R62" s="531">
        <v>3</v>
      </c>
      <c r="S62" s="611">
        <v>224</v>
      </c>
    </row>
    <row r="63" spans="1:19" ht="20.100000000000001" customHeight="1">
      <c r="A63" s="194" t="s">
        <v>760</v>
      </c>
      <c r="B63" s="531">
        <v>0</v>
      </c>
      <c r="C63" s="611">
        <v>0</v>
      </c>
      <c r="D63" s="531">
        <v>0</v>
      </c>
      <c r="E63" s="531">
        <v>0</v>
      </c>
      <c r="F63" s="531">
        <v>0</v>
      </c>
      <c r="G63" s="611">
        <v>0</v>
      </c>
      <c r="H63" s="647">
        <v>2</v>
      </c>
      <c r="I63" s="648">
        <v>26</v>
      </c>
      <c r="J63" s="647">
        <v>5</v>
      </c>
      <c r="K63" s="647">
        <v>2</v>
      </c>
      <c r="L63" s="647">
        <v>7</v>
      </c>
      <c r="M63" s="648">
        <v>878</v>
      </c>
      <c r="N63" s="531">
        <v>2</v>
      </c>
      <c r="O63" s="611">
        <v>26</v>
      </c>
      <c r="P63" s="531">
        <v>5</v>
      </c>
      <c r="Q63" s="531">
        <v>2</v>
      </c>
      <c r="R63" s="531">
        <v>7</v>
      </c>
      <c r="S63" s="611">
        <v>878</v>
      </c>
    </row>
    <row r="64" spans="1:19" ht="20.100000000000001" customHeight="1">
      <c r="A64" s="194" t="s">
        <v>745</v>
      </c>
      <c r="B64" s="531">
        <v>0</v>
      </c>
      <c r="C64" s="611">
        <v>0</v>
      </c>
      <c r="D64" s="531">
        <v>0</v>
      </c>
      <c r="E64" s="531">
        <v>0</v>
      </c>
      <c r="F64" s="531">
        <v>0</v>
      </c>
      <c r="G64" s="611">
        <v>0</v>
      </c>
      <c r="H64" s="647">
        <v>2</v>
      </c>
      <c r="I64" s="648">
        <v>13.149999999999999</v>
      </c>
      <c r="J64" s="647">
        <v>10</v>
      </c>
      <c r="K64" s="647">
        <v>2</v>
      </c>
      <c r="L64" s="647">
        <v>12</v>
      </c>
      <c r="M64" s="648">
        <v>1775</v>
      </c>
      <c r="N64" s="531">
        <v>2</v>
      </c>
      <c r="O64" s="611">
        <v>13.149999999999999</v>
      </c>
      <c r="P64" s="531">
        <v>10</v>
      </c>
      <c r="Q64" s="531">
        <v>2</v>
      </c>
      <c r="R64" s="531">
        <v>12</v>
      </c>
      <c r="S64" s="611">
        <v>1775</v>
      </c>
    </row>
    <row r="65" spans="1:19" ht="20.100000000000001" customHeight="1">
      <c r="A65" s="194" t="s">
        <v>757</v>
      </c>
      <c r="B65" s="531">
        <v>0</v>
      </c>
      <c r="C65" s="611">
        <v>0</v>
      </c>
      <c r="D65" s="531">
        <v>0</v>
      </c>
      <c r="E65" s="531">
        <v>0</v>
      </c>
      <c r="F65" s="531">
        <v>0</v>
      </c>
      <c r="G65" s="611">
        <v>0</v>
      </c>
      <c r="H65" s="647">
        <v>5</v>
      </c>
      <c r="I65" s="648">
        <v>33.9</v>
      </c>
      <c r="J65" s="647">
        <v>21</v>
      </c>
      <c r="K65" s="647">
        <v>12</v>
      </c>
      <c r="L65" s="647">
        <v>33</v>
      </c>
      <c r="M65" s="648">
        <v>2482</v>
      </c>
      <c r="N65" s="531">
        <v>5</v>
      </c>
      <c r="O65" s="611">
        <v>33.9</v>
      </c>
      <c r="P65" s="531">
        <v>21</v>
      </c>
      <c r="Q65" s="531">
        <v>12</v>
      </c>
      <c r="R65" s="531">
        <v>33</v>
      </c>
      <c r="S65" s="611">
        <v>2482</v>
      </c>
    </row>
    <row r="66" spans="1:19" ht="20.100000000000001" customHeight="1">
      <c r="A66" s="194" t="s">
        <v>746</v>
      </c>
      <c r="B66" s="531">
        <v>0</v>
      </c>
      <c r="C66" s="611">
        <v>0</v>
      </c>
      <c r="D66" s="531">
        <v>0</v>
      </c>
      <c r="E66" s="531">
        <v>0</v>
      </c>
      <c r="F66" s="531">
        <v>0</v>
      </c>
      <c r="G66" s="611">
        <v>0</v>
      </c>
      <c r="H66" s="647">
        <v>2</v>
      </c>
      <c r="I66" s="648">
        <v>103</v>
      </c>
      <c r="J66" s="647">
        <v>26</v>
      </c>
      <c r="K66" s="647">
        <v>10</v>
      </c>
      <c r="L66" s="647">
        <v>36</v>
      </c>
      <c r="M66" s="648">
        <v>2053</v>
      </c>
      <c r="N66" s="531">
        <v>2</v>
      </c>
      <c r="O66" s="611">
        <v>103</v>
      </c>
      <c r="P66" s="531">
        <v>26</v>
      </c>
      <c r="Q66" s="531">
        <v>10</v>
      </c>
      <c r="R66" s="531">
        <v>36</v>
      </c>
      <c r="S66" s="611">
        <v>2053</v>
      </c>
    </row>
    <row r="67" spans="1:19" ht="20.100000000000001" customHeight="1">
      <c r="A67" s="194" t="s">
        <v>747</v>
      </c>
      <c r="B67" s="531">
        <v>0</v>
      </c>
      <c r="C67" s="611">
        <v>0</v>
      </c>
      <c r="D67" s="531">
        <v>0</v>
      </c>
      <c r="E67" s="531">
        <v>0</v>
      </c>
      <c r="F67" s="531">
        <v>0</v>
      </c>
      <c r="G67" s="611">
        <v>0</v>
      </c>
      <c r="H67" s="647">
        <v>0</v>
      </c>
      <c r="I67" s="648">
        <v>0</v>
      </c>
      <c r="J67" s="647">
        <v>0</v>
      </c>
      <c r="K67" s="647">
        <v>0</v>
      </c>
      <c r="L67" s="647">
        <v>0</v>
      </c>
      <c r="M67" s="648">
        <v>0</v>
      </c>
      <c r="N67" s="531">
        <v>0</v>
      </c>
      <c r="O67" s="611">
        <v>0</v>
      </c>
      <c r="P67" s="531">
        <v>0</v>
      </c>
      <c r="Q67" s="531">
        <v>0</v>
      </c>
      <c r="R67" s="531">
        <v>0</v>
      </c>
      <c r="S67" s="611">
        <v>0</v>
      </c>
    </row>
    <row r="68" spans="1:19" ht="20.100000000000001" customHeight="1">
      <c r="A68" s="194" t="s">
        <v>771</v>
      </c>
      <c r="B68" s="531">
        <v>0</v>
      </c>
      <c r="C68" s="611">
        <v>0</v>
      </c>
      <c r="D68" s="531">
        <v>0</v>
      </c>
      <c r="E68" s="531">
        <v>0</v>
      </c>
      <c r="F68" s="531">
        <v>0</v>
      </c>
      <c r="G68" s="611">
        <v>0</v>
      </c>
      <c r="H68" s="647">
        <v>0</v>
      </c>
      <c r="I68" s="648">
        <v>0</v>
      </c>
      <c r="J68" s="647">
        <v>0</v>
      </c>
      <c r="K68" s="647">
        <v>0</v>
      </c>
      <c r="L68" s="647">
        <v>0</v>
      </c>
      <c r="M68" s="648">
        <v>0</v>
      </c>
      <c r="N68" s="531">
        <v>0</v>
      </c>
      <c r="O68" s="611">
        <v>0</v>
      </c>
      <c r="P68" s="531">
        <v>0</v>
      </c>
      <c r="Q68" s="531">
        <v>0</v>
      </c>
      <c r="R68" s="531">
        <v>0</v>
      </c>
      <c r="S68" s="611">
        <v>0</v>
      </c>
    </row>
    <row r="69" spans="1:19" ht="20.100000000000001" customHeight="1">
      <c r="A69" s="194" t="s">
        <v>758</v>
      </c>
      <c r="B69" s="531">
        <v>0</v>
      </c>
      <c r="C69" s="611">
        <v>0</v>
      </c>
      <c r="D69" s="531">
        <v>0</v>
      </c>
      <c r="E69" s="531">
        <v>0</v>
      </c>
      <c r="F69" s="531">
        <v>0</v>
      </c>
      <c r="G69" s="611">
        <v>0</v>
      </c>
      <c r="H69" s="647">
        <v>4</v>
      </c>
      <c r="I69" s="648">
        <v>117.8</v>
      </c>
      <c r="J69" s="647">
        <v>32</v>
      </c>
      <c r="K69" s="647">
        <v>5</v>
      </c>
      <c r="L69" s="647">
        <v>37</v>
      </c>
      <c r="M69" s="648">
        <v>1048.5999999999999</v>
      </c>
      <c r="N69" s="531">
        <v>4</v>
      </c>
      <c r="O69" s="611">
        <v>117.8</v>
      </c>
      <c r="P69" s="531">
        <v>32</v>
      </c>
      <c r="Q69" s="531">
        <v>5</v>
      </c>
      <c r="R69" s="531">
        <v>37</v>
      </c>
      <c r="S69" s="611">
        <v>1048.5999999999999</v>
      </c>
    </row>
    <row r="70" spans="1:19" ht="20.100000000000001" customHeight="1">
      <c r="A70" s="194" t="s">
        <v>762</v>
      </c>
      <c r="B70" s="531">
        <v>0</v>
      </c>
      <c r="C70" s="611">
        <v>0</v>
      </c>
      <c r="D70" s="531">
        <v>0</v>
      </c>
      <c r="E70" s="531">
        <v>0</v>
      </c>
      <c r="F70" s="531">
        <v>0</v>
      </c>
      <c r="G70" s="611">
        <v>0</v>
      </c>
      <c r="H70" s="647">
        <v>1</v>
      </c>
      <c r="I70" s="648">
        <v>52</v>
      </c>
      <c r="J70" s="647">
        <v>12</v>
      </c>
      <c r="K70" s="647">
        <v>3</v>
      </c>
      <c r="L70" s="647">
        <v>15</v>
      </c>
      <c r="M70" s="648">
        <v>357.11</v>
      </c>
      <c r="N70" s="531">
        <v>1</v>
      </c>
      <c r="O70" s="611">
        <v>52</v>
      </c>
      <c r="P70" s="531">
        <v>12</v>
      </c>
      <c r="Q70" s="531">
        <v>3</v>
      </c>
      <c r="R70" s="531">
        <v>15</v>
      </c>
      <c r="S70" s="611">
        <v>357.11</v>
      </c>
    </row>
    <row r="71" spans="1:19" ht="20.100000000000001" customHeight="1">
      <c r="A71" s="194" t="s">
        <v>734</v>
      </c>
      <c r="B71" s="531">
        <v>0</v>
      </c>
      <c r="C71" s="611">
        <v>0</v>
      </c>
      <c r="D71" s="531">
        <v>0</v>
      </c>
      <c r="E71" s="531">
        <v>0</v>
      </c>
      <c r="F71" s="531">
        <v>0</v>
      </c>
      <c r="G71" s="611">
        <v>0</v>
      </c>
      <c r="H71" s="647">
        <v>1</v>
      </c>
      <c r="I71" s="648">
        <v>13.6</v>
      </c>
      <c r="J71" s="647">
        <v>11</v>
      </c>
      <c r="K71" s="647">
        <v>1</v>
      </c>
      <c r="L71" s="647">
        <v>12</v>
      </c>
      <c r="M71" s="648">
        <v>276.45999999999998</v>
      </c>
      <c r="N71" s="531">
        <v>1</v>
      </c>
      <c r="O71" s="611">
        <v>13.6</v>
      </c>
      <c r="P71" s="531">
        <v>11</v>
      </c>
      <c r="Q71" s="531">
        <v>1</v>
      </c>
      <c r="R71" s="531">
        <v>12</v>
      </c>
      <c r="S71" s="611">
        <v>276.45999999999998</v>
      </c>
    </row>
    <row r="72" spans="1:19" ht="20.100000000000001" customHeight="1">
      <c r="A72" s="326" t="s">
        <v>748</v>
      </c>
      <c r="B72" s="531">
        <v>0</v>
      </c>
      <c r="C72" s="611">
        <v>0</v>
      </c>
      <c r="D72" s="531">
        <v>0</v>
      </c>
      <c r="E72" s="531">
        <v>0</v>
      </c>
      <c r="F72" s="531">
        <v>0</v>
      </c>
      <c r="G72" s="611">
        <v>0</v>
      </c>
      <c r="H72" s="647">
        <v>0</v>
      </c>
      <c r="I72" s="648">
        <v>0</v>
      </c>
      <c r="J72" s="647">
        <v>0</v>
      </c>
      <c r="K72" s="647">
        <v>0</v>
      </c>
      <c r="L72" s="647">
        <v>0</v>
      </c>
      <c r="M72" s="648">
        <v>0</v>
      </c>
      <c r="N72" s="531">
        <v>0</v>
      </c>
      <c r="O72" s="611">
        <v>0</v>
      </c>
      <c r="P72" s="531">
        <v>0</v>
      </c>
      <c r="Q72" s="531">
        <v>0</v>
      </c>
      <c r="R72" s="531">
        <v>0</v>
      </c>
      <c r="S72" s="611">
        <v>0</v>
      </c>
    </row>
    <row r="73" spans="1:19" ht="20.100000000000001" customHeight="1">
      <c r="A73" s="195" t="s">
        <v>213</v>
      </c>
      <c r="B73" s="531"/>
      <c r="C73" s="612"/>
      <c r="D73" s="533"/>
      <c r="E73" s="533"/>
      <c r="F73" s="533"/>
      <c r="G73" s="612"/>
      <c r="H73" s="649"/>
      <c r="I73" s="650"/>
      <c r="J73" s="649"/>
      <c r="K73" s="649"/>
      <c r="L73" s="649"/>
      <c r="M73" s="650"/>
      <c r="N73" s="533"/>
      <c r="O73" s="612"/>
      <c r="P73" s="533"/>
      <c r="Q73" s="533"/>
      <c r="R73" s="533"/>
      <c r="S73" s="612"/>
    </row>
    <row r="74" spans="1:19" ht="20.100000000000001" customHeight="1">
      <c r="A74" s="194" t="s">
        <v>89</v>
      </c>
      <c r="B74" s="531">
        <v>0</v>
      </c>
      <c r="C74" s="611">
        <v>0</v>
      </c>
      <c r="D74" s="531">
        <v>0</v>
      </c>
      <c r="E74" s="531">
        <v>0</v>
      </c>
      <c r="F74" s="531">
        <v>0</v>
      </c>
      <c r="G74" s="611">
        <v>0</v>
      </c>
      <c r="H74" s="647">
        <v>0</v>
      </c>
      <c r="I74" s="648">
        <v>0</v>
      </c>
      <c r="J74" s="647">
        <v>0</v>
      </c>
      <c r="K74" s="647">
        <v>0</v>
      </c>
      <c r="L74" s="647">
        <v>0</v>
      </c>
      <c r="M74" s="648">
        <v>0</v>
      </c>
      <c r="N74" s="531">
        <v>0</v>
      </c>
      <c r="O74" s="611">
        <v>0</v>
      </c>
      <c r="P74" s="531">
        <v>0</v>
      </c>
      <c r="Q74" s="531">
        <v>0</v>
      </c>
      <c r="R74" s="531">
        <v>0</v>
      </c>
      <c r="S74" s="611">
        <v>0</v>
      </c>
    </row>
    <row r="75" spans="1:19" ht="20.100000000000001" customHeight="1">
      <c r="A75" s="194" t="s">
        <v>92</v>
      </c>
      <c r="B75" s="531">
        <v>0</v>
      </c>
      <c r="C75" s="611">
        <v>0</v>
      </c>
      <c r="D75" s="531">
        <v>0</v>
      </c>
      <c r="E75" s="531">
        <v>0</v>
      </c>
      <c r="F75" s="531">
        <v>0</v>
      </c>
      <c r="G75" s="611">
        <v>0</v>
      </c>
      <c r="H75" s="647">
        <v>1</v>
      </c>
      <c r="I75" s="648">
        <v>35</v>
      </c>
      <c r="J75" s="647">
        <v>20</v>
      </c>
      <c r="K75" s="647">
        <v>10</v>
      </c>
      <c r="L75" s="647">
        <v>30</v>
      </c>
      <c r="M75" s="648">
        <v>477</v>
      </c>
      <c r="N75" s="531">
        <v>1</v>
      </c>
      <c r="O75" s="611">
        <v>35</v>
      </c>
      <c r="P75" s="531">
        <v>20</v>
      </c>
      <c r="Q75" s="531">
        <v>10</v>
      </c>
      <c r="R75" s="531">
        <v>30</v>
      </c>
      <c r="S75" s="611">
        <v>477</v>
      </c>
    </row>
    <row r="76" spans="1:19" ht="20.100000000000001" customHeight="1">
      <c r="A76" s="194" t="s">
        <v>81</v>
      </c>
      <c r="B76" s="531">
        <v>0</v>
      </c>
      <c r="C76" s="611">
        <v>0</v>
      </c>
      <c r="D76" s="531">
        <v>0</v>
      </c>
      <c r="E76" s="531">
        <v>0</v>
      </c>
      <c r="F76" s="531">
        <v>0</v>
      </c>
      <c r="G76" s="611">
        <v>0</v>
      </c>
      <c r="H76" s="647">
        <v>1</v>
      </c>
      <c r="I76" s="648">
        <v>4.1500000000000004</v>
      </c>
      <c r="J76" s="647">
        <v>2</v>
      </c>
      <c r="K76" s="647">
        <v>0</v>
      </c>
      <c r="L76" s="647">
        <v>2</v>
      </c>
      <c r="M76" s="648">
        <v>195</v>
      </c>
      <c r="N76" s="531">
        <v>1</v>
      </c>
      <c r="O76" s="611">
        <v>4.1500000000000004</v>
      </c>
      <c r="P76" s="531">
        <v>2</v>
      </c>
      <c r="Q76" s="531">
        <v>0</v>
      </c>
      <c r="R76" s="531">
        <v>2</v>
      </c>
      <c r="S76" s="611">
        <v>195</v>
      </c>
    </row>
    <row r="77" spans="1:19" ht="20.100000000000001" customHeight="1">
      <c r="A77" s="194" t="s">
        <v>749</v>
      </c>
      <c r="B77" s="531">
        <v>0</v>
      </c>
      <c r="C77" s="611">
        <v>0</v>
      </c>
      <c r="D77" s="531">
        <v>0</v>
      </c>
      <c r="E77" s="531">
        <v>0</v>
      </c>
      <c r="F77" s="531">
        <v>0</v>
      </c>
      <c r="G77" s="611">
        <v>0</v>
      </c>
      <c r="H77" s="647">
        <v>0</v>
      </c>
      <c r="I77" s="648">
        <v>0</v>
      </c>
      <c r="J77" s="647">
        <v>0</v>
      </c>
      <c r="K77" s="647">
        <v>0</v>
      </c>
      <c r="L77" s="647">
        <v>0</v>
      </c>
      <c r="M77" s="648">
        <v>0</v>
      </c>
      <c r="N77" s="531">
        <v>0</v>
      </c>
      <c r="O77" s="611">
        <v>0</v>
      </c>
      <c r="P77" s="531">
        <v>0</v>
      </c>
      <c r="Q77" s="531">
        <v>0</v>
      </c>
      <c r="R77" s="531">
        <v>0</v>
      </c>
      <c r="S77" s="611">
        <v>0</v>
      </c>
    </row>
    <row r="78" spans="1:19" ht="20.100000000000001" customHeight="1">
      <c r="A78" s="194" t="s">
        <v>772</v>
      </c>
      <c r="B78" s="531">
        <v>0</v>
      </c>
      <c r="C78" s="611">
        <v>0</v>
      </c>
      <c r="D78" s="531">
        <v>0</v>
      </c>
      <c r="E78" s="531">
        <v>0</v>
      </c>
      <c r="F78" s="531">
        <v>0</v>
      </c>
      <c r="G78" s="611">
        <v>0</v>
      </c>
      <c r="H78" s="647">
        <v>0</v>
      </c>
      <c r="I78" s="648">
        <v>0</v>
      </c>
      <c r="J78" s="647">
        <v>0</v>
      </c>
      <c r="K78" s="647">
        <v>0</v>
      </c>
      <c r="L78" s="647">
        <v>0</v>
      </c>
      <c r="M78" s="648">
        <v>0</v>
      </c>
      <c r="N78" s="531">
        <v>0</v>
      </c>
      <c r="O78" s="611">
        <v>0</v>
      </c>
      <c r="P78" s="531">
        <v>0</v>
      </c>
      <c r="Q78" s="531">
        <v>0</v>
      </c>
      <c r="R78" s="531">
        <v>0</v>
      </c>
      <c r="S78" s="611">
        <v>0</v>
      </c>
    </row>
    <row r="79" spans="1:19" ht="20.100000000000001" customHeight="1">
      <c r="A79" s="194" t="s">
        <v>733</v>
      </c>
      <c r="B79" s="531">
        <v>0</v>
      </c>
      <c r="C79" s="611">
        <v>0</v>
      </c>
      <c r="D79" s="531">
        <v>0</v>
      </c>
      <c r="E79" s="531">
        <v>0</v>
      </c>
      <c r="F79" s="531">
        <v>0</v>
      </c>
      <c r="G79" s="611">
        <v>0</v>
      </c>
      <c r="H79" s="647">
        <v>0</v>
      </c>
      <c r="I79" s="648">
        <v>0</v>
      </c>
      <c r="J79" s="647">
        <v>0</v>
      </c>
      <c r="K79" s="647">
        <v>0</v>
      </c>
      <c r="L79" s="647">
        <v>0</v>
      </c>
      <c r="M79" s="648">
        <v>0</v>
      </c>
      <c r="N79" s="531">
        <v>0</v>
      </c>
      <c r="O79" s="611">
        <v>0</v>
      </c>
      <c r="P79" s="531">
        <v>0</v>
      </c>
      <c r="Q79" s="531">
        <v>0</v>
      </c>
      <c r="R79" s="531">
        <v>0</v>
      </c>
      <c r="S79" s="611">
        <v>0</v>
      </c>
    </row>
    <row r="80" spans="1:19" ht="20.100000000000001" customHeight="1">
      <c r="A80" s="194" t="s">
        <v>727</v>
      </c>
      <c r="B80" s="531">
        <v>0</v>
      </c>
      <c r="C80" s="611">
        <v>0</v>
      </c>
      <c r="D80" s="531">
        <v>0</v>
      </c>
      <c r="E80" s="531">
        <v>0</v>
      </c>
      <c r="F80" s="531">
        <v>0</v>
      </c>
      <c r="G80" s="611">
        <v>0</v>
      </c>
      <c r="H80" s="647">
        <v>0</v>
      </c>
      <c r="I80" s="648">
        <v>0</v>
      </c>
      <c r="J80" s="647">
        <v>0</v>
      </c>
      <c r="K80" s="647">
        <v>0</v>
      </c>
      <c r="L80" s="647">
        <v>0</v>
      </c>
      <c r="M80" s="648">
        <v>0</v>
      </c>
      <c r="N80" s="531">
        <v>0</v>
      </c>
      <c r="O80" s="611">
        <v>0</v>
      </c>
      <c r="P80" s="531">
        <v>0</v>
      </c>
      <c r="Q80" s="531">
        <v>0</v>
      </c>
      <c r="R80" s="531">
        <v>0</v>
      </c>
      <c r="S80" s="611">
        <v>0</v>
      </c>
    </row>
    <row r="81" spans="1:19" ht="20.100000000000001" customHeight="1">
      <c r="A81" s="194" t="s">
        <v>220</v>
      </c>
      <c r="B81" s="531">
        <v>0</v>
      </c>
      <c r="C81" s="611">
        <v>0</v>
      </c>
      <c r="D81" s="531">
        <v>0</v>
      </c>
      <c r="E81" s="531">
        <v>0</v>
      </c>
      <c r="F81" s="531">
        <v>0</v>
      </c>
      <c r="G81" s="611">
        <v>0</v>
      </c>
      <c r="H81" s="647">
        <v>1</v>
      </c>
      <c r="I81" s="648">
        <v>3.05</v>
      </c>
      <c r="J81" s="647">
        <v>2</v>
      </c>
      <c r="K81" s="647">
        <v>0</v>
      </c>
      <c r="L81" s="647">
        <v>2</v>
      </c>
      <c r="M81" s="648">
        <v>195</v>
      </c>
      <c r="N81" s="531">
        <v>1</v>
      </c>
      <c r="O81" s="611">
        <v>3.05</v>
      </c>
      <c r="P81" s="531">
        <v>2</v>
      </c>
      <c r="Q81" s="531">
        <v>0</v>
      </c>
      <c r="R81" s="531">
        <v>2</v>
      </c>
      <c r="S81" s="611">
        <v>195</v>
      </c>
    </row>
    <row r="82" spans="1:19" ht="20.100000000000001" customHeight="1">
      <c r="A82" s="194" t="s">
        <v>718</v>
      </c>
      <c r="B82" s="534">
        <v>0</v>
      </c>
      <c r="C82" s="612">
        <v>0</v>
      </c>
      <c r="D82" s="534">
        <v>0</v>
      </c>
      <c r="E82" s="534">
        <v>0</v>
      </c>
      <c r="F82" s="534">
        <v>0</v>
      </c>
      <c r="G82" s="612">
        <v>0</v>
      </c>
      <c r="H82" s="651">
        <v>0</v>
      </c>
      <c r="I82" s="650">
        <v>0</v>
      </c>
      <c r="J82" s="651">
        <v>0</v>
      </c>
      <c r="K82" s="651">
        <v>0</v>
      </c>
      <c r="L82" s="651">
        <v>0</v>
      </c>
      <c r="M82" s="650">
        <v>0</v>
      </c>
      <c r="N82" s="534">
        <v>0</v>
      </c>
      <c r="O82" s="612">
        <v>0</v>
      </c>
      <c r="P82" s="534">
        <v>0</v>
      </c>
      <c r="Q82" s="534">
        <v>0</v>
      </c>
      <c r="R82" s="534">
        <v>0</v>
      </c>
      <c r="S82" s="612">
        <v>0</v>
      </c>
    </row>
    <row r="83" spans="1:19" ht="20.100000000000001" customHeight="1">
      <c r="A83" s="194" t="s">
        <v>729</v>
      </c>
      <c r="B83" s="534">
        <v>0</v>
      </c>
      <c r="C83" s="612">
        <v>0</v>
      </c>
      <c r="D83" s="534">
        <v>0</v>
      </c>
      <c r="E83" s="534">
        <v>0</v>
      </c>
      <c r="F83" s="534">
        <v>0</v>
      </c>
      <c r="G83" s="612">
        <v>0</v>
      </c>
      <c r="H83" s="651">
        <v>0</v>
      </c>
      <c r="I83" s="650">
        <v>0</v>
      </c>
      <c r="J83" s="651">
        <v>0</v>
      </c>
      <c r="K83" s="651">
        <v>0</v>
      </c>
      <c r="L83" s="651">
        <v>0</v>
      </c>
      <c r="M83" s="650">
        <v>0</v>
      </c>
      <c r="N83" s="534">
        <v>0</v>
      </c>
      <c r="O83" s="612">
        <v>0</v>
      </c>
      <c r="P83" s="534">
        <v>0</v>
      </c>
      <c r="Q83" s="534">
        <v>0</v>
      </c>
      <c r="R83" s="534">
        <v>0</v>
      </c>
      <c r="S83" s="612">
        <v>0</v>
      </c>
    </row>
    <row r="84" spans="1:19" ht="20.100000000000001" customHeight="1">
      <c r="A84" s="194" t="s">
        <v>717</v>
      </c>
      <c r="B84" s="534">
        <v>0</v>
      </c>
      <c r="C84" s="612">
        <v>0</v>
      </c>
      <c r="D84" s="534">
        <v>0</v>
      </c>
      <c r="E84" s="534">
        <v>0</v>
      </c>
      <c r="F84" s="534">
        <v>0</v>
      </c>
      <c r="G84" s="612">
        <v>0</v>
      </c>
      <c r="H84" s="651">
        <v>0</v>
      </c>
      <c r="I84" s="650">
        <v>0</v>
      </c>
      <c r="J84" s="651">
        <v>0</v>
      </c>
      <c r="K84" s="651">
        <v>0</v>
      </c>
      <c r="L84" s="651">
        <v>0</v>
      </c>
      <c r="M84" s="650">
        <v>0</v>
      </c>
      <c r="N84" s="534">
        <v>0</v>
      </c>
      <c r="O84" s="612">
        <v>0</v>
      </c>
      <c r="P84" s="534">
        <v>0</v>
      </c>
      <c r="Q84" s="534">
        <v>0</v>
      </c>
      <c r="R84" s="534">
        <v>0</v>
      </c>
      <c r="S84" s="612">
        <v>0</v>
      </c>
    </row>
    <row r="85" spans="1:19" ht="20.100000000000001" customHeight="1">
      <c r="A85" s="194" t="s">
        <v>51</v>
      </c>
      <c r="B85" s="534">
        <v>0</v>
      </c>
      <c r="C85" s="612">
        <v>0</v>
      </c>
      <c r="D85" s="534">
        <v>0</v>
      </c>
      <c r="E85" s="534">
        <v>0</v>
      </c>
      <c r="F85" s="534">
        <v>0</v>
      </c>
      <c r="G85" s="612">
        <v>0</v>
      </c>
      <c r="H85" s="651">
        <v>4</v>
      </c>
      <c r="I85" s="650">
        <v>90.7</v>
      </c>
      <c r="J85" s="651">
        <v>86</v>
      </c>
      <c r="K85" s="651">
        <v>5</v>
      </c>
      <c r="L85" s="651">
        <v>91</v>
      </c>
      <c r="M85" s="650">
        <v>2551.5</v>
      </c>
      <c r="N85" s="534">
        <v>4</v>
      </c>
      <c r="O85" s="612">
        <v>90.7</v>
      </c>
      <c r="P85" s="534">
        <v>86</v>
      </c>
      <c r="Q85" s="534">
        <v>5</v>
      </c>
      <c r="R85" s="534">
        <v>91</v>
      </c>
      <c r="S85" s="612">
        <v>2551.5</v>
      </c>
    </row>
    <row r="86" spans="1:19" ht="20.100000000000001" customHeight="1">
      <c r="A86" s="194" t="s">
        <v>750</v>
      </c>
      <c r="B86" s="534">
        <v>0</v>
      </c>
      <c r="C86" s="612">
        <v>0</v>
      </c>
      <c r="D86" s="534">
        <v>0</v>
      </c>
      <c r="E86" s="534">
        <v>0</v>
      </c>
      <c r="F86" s="534">
        <v>0</v>
      </c>
      <c r="G86" s="612">
        <v>0</v>
      </c>
      <c r="H86" s="651">
        <v>1</v>
      </c>
      <c r="I86" s="650">
        <v>18</v>
      </c>
      <c r="J86" s="651">
        <v>8</v>
      </c>
      <c r="K86" s="651">
        <v>1</v>
      </c>
      <c r="L86" s="651">
        <v>9</v>
      </c>
      <c r="M86" s="650">
        <v>292.42</v>
      </c>
      <c r="N86" s="534">
        <v>1</v>
      </c>
      <c r="O86" s="612">
        <v>18</v>
      </c>
      <c r="P86" s="534">
        <v>8</v>
      </c>
      <c r="Q86" s="534">
        <v>1</v>
      </c>
      <c r="R86" s="534">
        <v>9</v>
      </c>
      <c r="S86" s="612">
        <v>292.42</v>
      </c>
    </row>
    <row r="87" spans="1:19" ht="20.100000000000001" customHeight="1">
      <c r="A87" s="173" t="s">
        <v>24</v>
      </c>
      <c r="B87" s="537">
        <v>0</v>
      </c>
      <c r="C87" s="614">
        <v>0</v>
      </c>
      <c r="D87" s="537">
        <v>0</v>
      </c>
      <c r="E87" s="537">
        <v>0</v>
      </c>
      <c r="F87" s="537">
        <v>0</v>
      </c>
      <c r="G87" s="614">
        <v>0</v>
      </c>
      <c r="H87" s="655">
        <v>5</v>
      </c>
      <c r="I87" s="656">
        <v>52.9</v>
      </c>
      <c r="J87" s="655">
        <v>11</v>
      </c>
      <c r="K87" s="655">
        <v>0</v>
      </c>
      <c r="L87" s="655">
        <v>11</v>
      </c>
      <c r="M87" s="656">
        <v>1157</v>
      </c>
      <c r="N87" s="537">
        <v>5</v>
      </c>
      <c r="O87" s="614">
        <v>52.9</v>
      </c>
      <c r="P87" s="537">
        <v>11</v>
      </c>
      <c r="Q87" s="537">
        <v>0</v>
      </c>
      <c r="R87" s="537">
        <v>11</v>
      </c>
      <c r="S87" s="614">
        <v>1157</v>
      </c>
    </row>
    <row r="88" spans="1:19" ht="20.100000000000001" customHeight="1">
      <c r="A88" s="268" t="s">
        <v>131</v>
      </c>
      <c r="B88" s="269">
        <v>7</v>
      </c>
      <c r="C88" s="270">
        <v>110.003</v>
      </c>
      <c r="D88" s="269">
        <v>49</v>
      </c>
      <c r="E88" s="269">
        <v>31</v>
      </c>
      <c r="F88" s="269">
        <v>80</v>
      </c>
      <c r="G88" s="270">
        <v>460.19000000000005</v>
      </c>
      <c r="H88" s="269">
        <v>129</v>
      </c>
      <c r="I88" s="270">
        <v>10542.852609159998</v>
      </c>
      <c r="J88" s="269">
        <v>2337</v>
      </c>
      <c r="K88" s="269">
        <v>1560</v>
      </c>
      <c r="L88" s="269">
        <v>3897</v>
      </c>
      <c r="M88" s="270">
        <v>70346.088000000003</v>
      </c>
      <c r="N88" s="269">
        <v>136</v>
      </c>
      <c r="O88" s="270">
        <v>10652.855609159998</v>
      </c>
      <c r="P88" s="269">
        <v>2386</v>
      </c>
      <c r="Q88" s="269">
        <v>1591</v>
      </c>
      <c r="R88" s="269">
        <v>3977</v>
      </c>
      <c r="S88" s="270">
        <v>70806.278000000006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0"/>
  <sheetViews>
    <sheetView workbookViewId="0">
      <pane ySplit="4" topLeftCell="A5" activePane="bottomLeft" state="frozen"/>
      <selection pane="bottomLeft" activeCell="V14" sqref="V14"/>
    </sheetView>
  </sheetViews>
  <sheetFormatPr defaultColWidth="8.625" defaultRowHeight="20.100000000000001" customHeight="1"/>
  <cols>
    <col min="1" max="1" width="9.125" style="42" bestFit="1" customWidth="1"/>
    <col min="2" max="2" width="6.5" style="104" bestFit="1" customWidth="1"/>
    <col min="3" max="3" width="9" style="103" bestFit="1" customWidth="1"/>
    <col min="4" max="6" width="7" style="104" bestFit="1" customWidth="1"/>
    <col min="7" max="7" width="8.75" style="103" bestFit="1" customWidth="1"/>
    <col min="8" max="8" width="7" style="86" bestFit="1" customWidth="1"/>
    <col min="9" max="9" width="9.25" style="87" bestFit="1" customWidth="1"/>
    <col min="10" max="12" width="8.375" style="86" bestFit="1" customWidth="1"/>
    <col min="13" max="13" width="10.125" style="87" bestFit="1" customWidth="1"/>
    <col min="14" max="14" width="7" style="14" bestFit="1" customWidth="1"/>
    <col min="15" max="15" width="9.25" style="15" bestFit="1" customWidth="1"/>
    <col min="16" max="18" width="8.375" style="14" bestFit="1" customWidth="1"/>
    <col min="19" max="19" width="10.125" style="15" bestFit="1" customWidth="1"/>
    <col min="20" max="21" width="8.625" style="7"/>
    <col min="22" max="22" width="13.5" style="7" bestFit="1" customWidth="1"/>
    <col min="23" max="23" width="24.875" style="7" bestFit="1" customWidth="1"/>
    <col min="24" max="24" width="28" style="7" bestFit="1" customWidth="1"/>
    <col min="25" max="25" width="29.25" style="7" bestFit="1" customWidth="1"/>
    <col min="26" max="26" width="15.625" style="7" bestFit="1" customWidth="1"/>
    <col min="27" max="27" width="11" style="7" bestFit="1" customWidth="1"/>
    <col min="28" max="16384" width="8.625" style="7"/>
  </cols>
  <sheetData>
    <row r="1" spans="1:19" ht="20.100000000000001" customHeight="1">
      <c r="A1" s="325" t="s">
        <v>1170</v>
      </c>
      <c r="B1" s="375"/>
      <c r="C1" s="374"/>
      <c r="D1" s="375"/>
      <c r="E1" s="375"/>
      <c r="F1" s="375"/>
      <c r="G1" s="374"/>
      <c r="H1" s="375"/>
      <c r="I1" s="374"/>
      <c r="J1" s="375"/>
      <c r="K1" s="375"/>
      <c r="L1" s="375"/>
      <c r="M1" s="374"/>
      <c r="N1" s="556"/>
      <c r="O1" s="475"/>
      <c r="P1" s="556"/>
      <c r="Q1" s="556"/>
      <c r="R1" s="556"/>
      <c r="S1" s="475"/>
    </row>
    <row r="2" spans="1:19" ht="20.100000000000001" customHeight="1">
      <c r="A2" s="372" t="s">
        <v>203</v>
      </c>
      <c r="B2" s="700" t="s">
        <v>205</v>
      </c>
      <c r="C2" s="700"/>
      <c r="D2" s="700"/>
      <c r="E2" s="700"/>
      <c r="F2" s="700"/>
      <c r="G2" s="701"/>
      <c r="H2" s="702" t="s">
        <v>206</v>
      </c>
      <c r="I2" s="700"/>
      <c r="J2" s="700"/>
      <c r="K2" s="700"/>
      <c r="L2" s="700"/>
      <c r="M2" s="701"/>
      <c r="N2" s="702" t="s">
        <v>148</v>
      </c>
      <c r="O2" s="700"/>
      <c r="P2" s="700"/>
      <c r="Q2" s="700"/>
      <c r="R2" s="700"/>
      <c r="S2" s="703"/>
    </row>
    <row r="3" spans="1:19" ht="20.100000000000001" customHeight="1">
      <c r="A3" s="191" t="s">
        <v>204</v>
      </c>
      <c r="B3" s="143" t="s">
        <v>132</v>
      </c>
      <c r="C3" s="144" t="s">
        <v>135</v>
      </c>
      <c r="D3" s="704" t="s">
        <v>136</v>
      </c>
      <c r="E3" s="705"/>
      <c r="F3" s="706"/>
      <c r="G3" s="280" t="s">
        <v>180</v>
      </c>
      <c r="H3" s="196" t="s">
        <v>132</v>
      </c>
      <c r="I3" s="144" t="s">
        <v>135</v>
      </c>
      <c r="J3" s="704" t="s">
        <v>136</v>
      </c>
      <c r="K3" s="705"/>
      <c r="L3" s="706"/>
      <c r="M3" s="282" t="s">
        <v>180</v>
      </c>
      <c r="N3" s="196" t="s">
        <v>132</v>
      </c>
      <c r="O3" s="197" t="s">
        <v>135</v>
      </c>
      <c r="P3" s="704" t="s">
        <v>136</v>
      </c>
      <c r="Q3" s="705"/>
      <c r="R3" s="705"/>
      <c r="S3" s="284" t="s">
        <v>180</v>
      </c>
    </row>
    <row r="4" spans="1:19" ht="20.100000000000001" customHeight="1">
      <c r="A4" s="373" t="s">
        <v>207</v>
      </c>
      <c r="B4" s="198" t="s">
        <v>137</v>
      </c>
      <c r="C4" s="199" t="s">
        <v>138</v>
      </c>
      <c r="D4" s="200" t="s">
        <v>139</v>
      </c>
      <c r="E4" s="201" t="s">
        <v>140</v>
      </c>
      <c r="F4" s="202" t="s">
        <v>131</v>
      </c>
      <c r="G4" s="281" t="s">
        <v>181</v>
      </c>
      <c r="H4" s="203" t="s">
        <v>137</v>
      </c>
      <c r="I4" s="199" t="s">
        <v>138</v>
      </c>
      <c r="J4" s="202" t="s">
        <v>139</v>
      </c>
      <c r="K4" s="204" t="s">
        <v>140</v>
      </c>
      <c r="L4" s="202" t="s">
        <v>131</v>
      </c>
      <c r="M4" s="283" t="s">
        <v>181</v>
      </c>
      <c r="N4" s="203" t="s">
        <v>137</v>
      </c>
      <c r="O4" s="205" t="s">
        <v>138</v>
      </c>
      <c r="P4" s="206" t="s">
        <v>139</v>
      </c>
      <c r="Q4" s="202" t="s">
        <v>140</v>
      </c>
      <c r="R4" s="204" t="s">
        <v>131</v>
      </c>
      <c r="S4" s="285" t="s">
        <v>181</v>
      </c>
    </row>
    <row r="5" spans="1:19" ht="20.100000000000001" customHeight="1">
      <c r="A5" s="540" t="s">
        <v>64</v>
      </c>
      <c r="B5" s="541">
        <v>0</v>
      </c>
      <c r="C5" s="542">
        <v>0</v>
      </c>
      <c r="D5" s="541">
        <v>0</v>
      </c>
      <c r="E5" s="541">
        <v>0</v>
      </c>
      <c r="F5" s="541">
        <v>0</v>
      </c>
      <c r="G5" s="542">
        <v>0</v>
      </c>
      <c r="H5" s="543">
        <v>4</v>
      </c>
      <c r="I5" s="544">
        <v>76</v>
      </c>
      <c r="J5" s="543">
        <v>27</v>
      </c>
      <c r="K5" s="543">
        <v>11</v>
      </c>
      <c r="L5" s="543">
        <v>38</v>
      </c>
      <c r="M5" s="544">
        <v>1528.97</v>
      </c>
      <c r="N5" s="382">
        <f>+B5+H5</f>
        <v>4</v>
      </c>
      <c r="O5" s="383">
        <f t="shared" ref="O5:S20" si="0">+C5+I5</f>
        <v>76</v>
      </c>
      <c r="P5" s="382">
        <f t="shared" si="0"/>
        <v>27</v>
      </c>
      <c r="Q5" s="382">
        <f t="shared" si="0"/>
        <v>11</v>
      </c>
      <c r="R5" s="382">
        <f t="shared" si="0"/>
        <v>38</v>
      </c>
      <c r="S5" s="383">
        <f t="shared" si="0"/>
        <v>1528.97</v>
      </c>
    </row>
    <row r="6" spans="1:19" ht="20.100000000000001" customHeight="1">
      <c r="A6" s="545" t="s">
        <v>42</v>
      </c>
      <c r="B6" s="546">
        <v>0</v>
      </c>
      <c r="C6" s="547">
        <v>0</v>
      </c>
      <c r="D6" s="546">
        <v>0</v>
      </c>
      <c r="E6" s="546">
        <v>0</v>
      </c>
      <c r="F6" s="546">
        <v>0</v>
      </c>
      <c r="G6" s="547">
        <v>0</v>
      </c>
      <c r="H6" s="548">
        <v>16</v>
      </c>
      <c r="I6" s="549">
        <v>111.15769999999999</v>
      </c>
      <c r="J6" s="548">
        <v>39</v>
      </c>
      <c r="K6" s="548">
        <v>1</v>
      </c>
      <c r="L6" s="548">
        <v>40</v>
      </c>
      <c r="M6" s="549">
        <v>4826.8</v>
      </c>
      <c r="N6" s="384">
        <f t="shared" ref="N6:S59" si="1">+B6+H6</f>
        <v>16</v>
      </c>
      <c r="O6" s="385">
        <f t="shared" si="0"/>
        <v>111.15769999999999</v>
      </c>
      <c r="P6" s="384">
        <f t="shared" si="0"/>
        <v>39</v>
      </c>
      <c r="Q6" s="384">
        <f t="shared" si="0"/>
        <v>1</v>
      </c>
      <c r="R6" s="384">
        <f t="shared" si="0"/>
        <v>40</v>
      </c>
      <c r="S6" s="385">
        <f t="shared" si="0"/>
        <v>4826.8</v>
      </c>
    </row>
    <row r="7" spans="1:19" ht="20.100000000000001" customHeight="1">
      <c r="A7" s="545" t="s">
        <v>73</v>
      </c>
      <c r="B7" s="546">
        <v>0</v>
      </c>
      <c r="C7" s="547">
        <v>0</v>
      </c>
      <c r="D7" s="546">
        <v>0</v>
      </c>
      <c r="E7" s="546">
        <v>0</v>
      </c>
      <c r="F7" s="546">
        <v>0</v>
      </c>
      <c r="G7" s="547">
        <v>0</v>
      </c>
      <c r="H7" s="548">
        <v>2</v>
      </c>
      <c r="I7" s="549">
        <v>2.44</v>
      </c>
      <c r="J7" s="548">
        <v>12</v>
      </c>
      <c r="K7" s="548">
        <v>0</v>
      </c>
      <c r="L7" s="548">
        <v>12</v>
      </c>
      <c r="M7" s="549">
        <v>676.24</v>
      </c>
      <c r="N7" s="384">
        <f t="shared" si="1"/>
        <v>2</v>
      </c>
      <c r="O7" s="385">
        <f t="shared" si="0"/>
        <v>2.44</v>
      </c>
      <c r="P7" s="384">
        <f t="shared" si="0"/>
        <v>12</v>
      </c>
      <c r="Q7" s="384">
        <f t="shared" si="0"/>
        <v>0</v>
      </c>
      <c r="R7" s="384">
        <f t="shared" si="0"/>
        <v>12</v>
      </c>
      <c r="S7" s="385">
        <f t="shared" si="0"/>
        <v>676.24</v>
      </c>
    </row>
    <row r="8" spans="1:19" ht="20.100000000000001" customHeight="1">
      <c r="A8" s="545" t="s">
        <v>62</v>
      </c>
      <c r="B8" s="546">
        <v>0</v>
      </c>
      <c r="C8" s="547">
        <v>0</v>
      </c>
      <c r="D8" s="546">
        <v>0</v>
      </c>
      <c r="E8" s="546">
        <v>0</v>
      </c>
      <c r="F8" s="546">
        <v>0</v>
      </c>
      <c r="G8" s="547">
        <v>0</v>
      </c>
      <c r="H8" s="548">
        <v>1</v>
      </c>
      <c r="I8" s="549">
        <v>126</v>
      </c>
      <c r="J8" s="548">
        <v>110</v>
      </c>
      <c r="K8" s="548">
        <v>110</v>
      </c>
      <c r="L8" s="548">
        <v>220</v>
      </c>
      <c r="M8" s="549">
        <v>495.8</v>
      </c>
      <c r="N8" s="384">
        <f t="shared" si="1"/>
        <v>1</v>
      </c>
      <c r="O8" s="385">
        <f t="shared" si="0"/>
        <v>126</v>
      </c>
      <c r="P8" s="384">
        <f t="shared" si="0"/>
        <v>110</v>
      </c>
      <c r="Q8" s="384">
        <f t="shared" si="0"/>
        <v>110</v>
      </c>
      <c r="R8" s="384">
        <f t="shared" si="0"/>
        <v>220</v>
      </c>
      <c r="S8" s="385">
        <f t="shared" si="0"/>
        <v>495.8</v>
      </c>
    </row>
    <row r="9" spans="1:19" ht="20.100000000000001" customHeight="1">
      <c r="A9" s="545" t="s">
        <v>7</v>
      </c>
      <c r="B9" s="546">
        <v>0</v>
      </c>
      <c r="C9" s="547">
        <v>0</v>
      </c>
      <c r="D9" s="546">
        <v>0</v>
      </c>
      <c r="E9" s="546">
        <v>0</v>
      </c>
      <c r="F9" s="546">
        <v>0</v>
      </c>
      <c r="G9" s="547">
        <v>0</v>
      </c>
      <c r="H9" s="548">
        <v>1</v>
      </c>
      <c r="I9" s="549">
        <v>24</v>
      </c>
      <c r="J9" s="548">
        <v>10</v>
      </c>
      <c r="K9" s="548">
        <v>5</v>
      </c>
      <c r="L9" s="548">
        <v>15</v>
      </c>
      <c r="M9" s="549">
        <v>290.7</v>
      </c>
      <c r="N9" s="384">
        <f t="shared" si="1"/>
        <v>1</v>
      </c>
      <c r="O9" s="385">
        <f t="shared" si="0"/>
        <v>24</v>
      </c>
      <c r="P9" s="384">
        <f t="shared" si="0"/>
        <v>10</v>
      </c>
      <c r="Q9" s="384">
        <f t="shared" si="0"/>
        <v>5</v>
      </c>
      <c r="R9" s="384">
        <f t="shared" si="0"/>
        <v>15</v>
      </c>
      <c r="S9" s="385">
        <f t="shared" si="0"/>
        <v>290.7</v>
      </c>
    </row>
    <row r="10" spans="1:19" ht="20.100000000000001" customHeight="1">
      <c r="A10" s="545" t="s">
        <v>247</v>
      </c>
      <c r="B10" s="546">
        <v>0</v>
      </c>
      <c r="C10" s="547">
        <v>0</v>
      </c>
      <c r="D10" s="546">
        <v>0</v>
      </c>
      <c r="E10" s="546">
        <v>0</v>
      </c>
      <c r="F10" s="546">
        <v>0</v>
      </c>
      <c r="G10" s="547">
        <v>0</v>
      </c>
      <c r="H10" s="548">
        <v>1</v>
      </c>
      <c r="I10" s="549">
        <v>6.2</v>
      </c>
      <c r="J10" s="548">
        <v>10</v>
      </c>
      <c r="K10" s="548">
        <v>20</v>
      </c>
      <c r="L10" s="548">
        <v>30</v>
      </c>
      <c r="M10" s="549">
        <v>70</v>
      </c>
      <c r="N10" s="384">
        <f t="shared" si="1"/>
        <v>1</v>
      </c>
      <c r="O10" s="385">
        <f t="shared" si="0"/>
        <v>6.2</v>
      </c>
      <c r="P10" s="384">
        <f t="shared" si="0"/>
        <v>10</v>
      </c>
      <c r="Q10" s="384">
        <f t="shared" si="0"/>
        <v>20</v>
      </c>
      <c r="R10" s="384">
        <f t="shared" si="0"/>
        <v>30</v>
      </c>
      <c r="S10" s="385">
        <f t="shared" si="0"/>
        <v>70</v>
      </c>
    </row>
    <row r="11" spans="1:19" ht="20.100000000000001" customHeight="1">
      <c r="A11" s="545" t="s">
        <v>263</v>
      </c>
      <c r="B11" s="546">
        <v>0</v>
      </c>
      <c r="C11" s="547">
        <v>0</v>
      </c>
      <c r="D11" s="546">
        <v>0</v>
      </c>
      <c r="E11" s="546">
        <v>0</v>
      </c>
      <c r="F11" s="546">
        <v>0</v>
      </c>
      <c r="G11" s="547">
        <v>0</v>
      </c>
      <c r="H11" s="548">
        <v>2</v>
      </c>
      <c r="I11" s="549">
        <v>39.784999999999997</v>
      </c>
      <c r="J11" s="548">
        <v>10</v>
      </c>
      <c r="K11" s="548">
        <v>20</v>
      </c>
      <c r="L11" s="548">
        <v>30</v>
      </c>
      <c r="M11" s="549">
        <v>625.08999999999992</v>
      </c>
      <c r="N11" s="384">
        <f t="shared" si="1"/>
        <v>2</v>
      </c>
      <c r="O11" s="385">
        <f t="shared" si="0"/>
        <v>39.784999999999997</v>
      </c>
      <c r="P11" s="384">
        <f t="shared" si="0"/>
        <v>10</v>
      </c>
      <c r="Q11" s="384">
        <f t="shared" si="0"/>
        <v>20</v>
      </c>
      <c r="R11" s="384">
        <f t="shared" si="0"/>
        <v>30</v>
      </c>
      <c r="S11" s="385">
        <f t="shared" si="0"/>
        <v>625.08999999999992</v>
      </c>
    </row>
    <row r="12" spans="1:19" ht="20.100000000000001" customHeight="1">
      <c r="A12" s="545" t="s">
        <v>283</v>
      </c>
      <c r="B12" s="546">
        <v>0</v>
      </c>
      <c r="C12" s="547">
        <v>0</v>
      </c>
      <c r="D12" s="546">
        <v>0</v>
      </c>
      <c r="E12" s="546">
        <v>0</v>
      </c>
      <c r="F12" s="546">
        <v>0</v>
      </c>
      <c r="G12" s="547">
        <v>0</v>
      </c>
      <c r="H12" s="548">
        <v>1</v>
      </c>
      <c r="I12" s="549">
        <v>15</v>
      </c>
      <c r="J12" s="548">
        <v>3</v>
      </c>
      <c r="K12" s="548">
        <v>0</v>
      </c>
      <c r="L12" s="548">
        <v>3</v>
      </c>
      <c r="M12" s="549">
        <v>224</v>
      </c>
      <c r="N12" s="384">
        <f t="shared" si="1"/>
        <v>1</v>
      </c>
      <c r="O12" s="385">
        <f t="shared" si="0"/>
        <v>15</v>
      </c>
      <c r="P12" s="384">
        <f t="shared" si="0"/>
        <v>3</v>
      </c>
      <c r="Q12" s="384">
        <f t="shared" si="0"/>
        <v>0</v>
      </c>
      <c r="R12" s="384">
        <f t="shared" si="0"/>
        <v>3</v>
      </c>
      <c r="S12" s="385">
        <f t="shared" si="0"/>
        <v>224</v>
      </c>
    </row>
    <row r="13" spans="1:19" ht="20.100000000000001" customHeight="1">
      <c r="A13" s="545" t="s">
        <v>285</v>
      </c>
      <c r="B13" s="546">
        <v>0</v>
      </c>
      <c r="C13" s="547">
        <v>0</v>
      </c>
      <c r="D13" s="546">
        <v>0</v>
      </c>
      <c r="E13" s="546">
        <v>0</v>
      </c>
      <c r="F13" s="546">
        <v>0</v>
      </c>
      <c r="G13" s="547">
        <v>0</v>
      </c>
      <c r="H13" s="548">
        <v>1</v>
      </c>
      <c r="I13" s="549">
        <v>9.5</v>
      </c>
      <c r="J13" s="548">
        <v>6</v>
      </c>
      <c r="K13" s="548">
        <v>2</v>
      </c>
      <c r="L13" s="548">
        <v>8</v>
      </c>
      <c r="M13" s="549">
        <v>421.8</v>
      </c>
      <c r="N13" s="384">
        <f t="shared" si="1"/>
        <v>1</v>
      </c>
      <c r="O13" s="385">
        <f t="shared" si="0"/>
        <v>9.5</v>
      </c>
      <c r="P13" s="384">
        <f t="shared" si="0"/>
        <v>6</v>
      </c>
      <c r="Q13" s="384">
        <f t="shared" si="0"/>
        <v>2</v>
      </c>
      <c r="R13" s="384">
        <f t="shared" si="0"/>
        <v>8</v>
      </c>
      <c r="S13" s="385">
        <f t="shared" si="0"/>
        <v>421.8</v>
      </c>
    </row>
    <row r="14" spans="1:19" ht="20.100000000000001" customHeight="1">
      <c r="A14" s="545" t="s">
        <v>85</v>
      </c>
      <c r="B14" s="546">
        <v>0</v>
      </c>
      <c r="C14" s="547">
        <v>0</v>
      </c>
      <c r="D14" s="546">
        <v>0</v>
      </c>
      <c r="E14" s="546">
        <v>0</v>
      </c>
      <c r="F14" s="546">
        <v>0</v>
      </c>
      <c r="G14" s="547">
        <v>0</v>
      </c>
      <c r="H14" s="548">
        <v>1</v>
      </c>
      <c r="I14" s="549">
        <v>2250</v>
      </c>
      <c r="J14" s="548">
        <v>49</v>
      </c>
      <c r="K14" s="548">
        <v>21</v>
      </c>
      <c r="L14" s="548">
        <v>70</v>
      </c>
      <c r="M14" s="549">
        <v>5433.45</v>
      </c>
      <c r="N14" s="384">
        <f t="shared" si="1"/>
        <v>1</v>
      </c>
      <c r="O14" s="385">
        <f t="shared" si="0"/>
        <v>2250</v>
      </c>
      <c r="P14" s="384">
        <f t="shared" si="0"/>
        <v>49</v>
      </c>
      <c r="Q14" s="384">
        <f t="shared" si="0"/>
        <v>21</v>
      </c>
      <c r="R14" s="384">
        <f t="shared" si="0"/>
        <v>70</v>
      </c>
      <c r="S14" s="385">
        <f t="shared" si="0"/>
        <v>5433.45</v>
      </c>
    </row>
    <row r="15" spans="1:19" ht="20.100000000000001" customHeight="1">
      <c r="A15" s="545" t="s">
        <v>66</v>
      </c>
      <c r="B15" s="546">
        <v>0</v>
      </c>
      <c r="C15" s="547">
        <v>0</v>
      </c>
      <c r="D15" s="546">
        <v>0</v>
      </c>
      <c r="E15" s="546">
        <v>0</v>
      </c>
      <c r="F15" s="546">
        <v>0</v>
      </c>
      <c r="G15" s="547">
        <v>0</v>
      </c>
      <c r="H15" s="548">
        <v>2</v>
      </c>
      <c r="I15" s="549">
        <v>66</v>
      </c>
      <c r="J15" s="548">
        <v>30</v>
      </c>
      <c r="K15" s="548">
        <v>28</v>
      </c>
      <c r="L15" s="548">
        <v>58</v>
      </c>
      <c r="M15" s="549">
        <v>444.34000000000003</v>
      </c>
      <c r="N15" s="384">
        <f t="shared" si="1"/>
        <v>2</v>
      </c>
      <c r="O15" s="385">
        <f t="shared" si="0"/>
        <v>66</v>
      </c>
      <c r="P15" s="384">
        <f t="shared" si="0"/>
        <v>30</v>
      </c>
      <c r="Q15" s="384">
        <f t="shared" si="0"/>
        <v>28</v>
      </c>
      <c r="R15" s="384">
        <f t="shared" si="0"/>
        <v>58</v>
      </c>
      <c r="S15" s="385">
        <f t="shared" si="0"/>
        <v>444.34000000000003</v>
      </c>
    </row>
    <row r="16" spans="1:19" ht="20.100000000000001" customHeight="1">
      <c r="A16" s="545" t="s">
        <v>25</v>
      </c>
      <c r="B16" s="546">
        <v>1</v>
      </c>
      <c r="C16" s="547">
        <v>31.053000000000001</v>
      </c>
      <c r="D16" s="546">
        <v>6</v>
      </c>
      <c r="E16" s="546">
        <v>7</v>
      </c>
      <c r="F16" s="546">
        <v>13</v>
      </c>
      <c r="G16" s="547">
        <v>65</v>
      </c>
      <c r="H16" s="548"/>
      <c r="I16" s="549"/>
      <c r="J16" s="548"/>
      <c r="K16" s="548"/>
      <c r="L16" s="548"/>
      <c r="M16" s="549"/>
      <c r="N16" s="384">
        <f t="shared" si="1"/>
        <v>1</v>
      </c>
      <c r="O16" s="385">
        <f t="shared" si="0"/>
        <v>31.053000000000001</v>
      </c>
      <c r="P16" s="384">
        <f t="shared" si="0"/>
        <v>6</v>
      </c>
      <c r="Q16" s="384">
        <f t="shared" si="0"/>
        <v>7</v>
      </c>
      <c r="R16" s="384">
        <f t="shared" si="0"/>
        <v>13</v>
      </c>
      <c r="S16" s="385">
        <f t="shared" si="0"/>
        <v>65</v>
      </c>
    </row>
    <row r="17" spans="1:19" ht="20.100000000000001" customHeight="1">
      <c r="A17" s="545" t="s">
        <v>84</v>
      </c>
      <c r="B17" s="546">
        <v>0</v>
      </c>
      <c r="C17" s="547">
        <v>0</v>
      </c>
      <c r="D17" s="546">
        <v>0</v>
      </c>
      <c r="E17" s="546">
        <v>0</v>
      </c>
      <c r="F17" s="546">
        <v>0</v>
      </c>
      <c r="G17" s="547">
        <v>0</v>
      </c>
      <c r="H17" s="548">
        <v>1</v>
      </c>
      <c r="I17" s="549">
        <v>16</v>
      </c>
      <c r="J17" s="548">
        <v>2</v>
      </c>
      <c r="K17" s="548">
        <v>0</v>
      </c>
      <c r="L17" s="548">
        <v>2</v>
      </c>
      <c r="M17" s="549">
        <v>380</v>
      </c>
      <c r="N17" s="384">
        <f t="shared" si="1"/>
        <v>1</v>
      </c>
      <c r="O17" s="385">
        <f t="shared" si="0"/>
        <v>16</v>
      </c>
      <c r="P17" s="384">
        <f t="shared" si="0"/>
        <v>2</v>
      </c>
      <c r="Q17" s="384">
        <f t="shared" si="0"/>
        <v>0</v>
      </c>
      <c r="R17" s="384">
        <f t="shared" si="0"/>
        <v>2</v>
      </c>
      <c r="S17" s="385">
        <f t="shared" si="0"/>
        <v>380</v>
      </c>
    </row>
    <row r="18" spans="1:19" ht="20.100000000000001" customHeight="1">
      <c r="A18" s="545" t="s">
        <v>291</v>
      </c>
      <c r="B18" s="546">
        <v>0</v>
      </c>
      <c r="C18" s="547">
        <v>0</v>
      </c>
      <c r="D18" s="546">
        <v>0</v>
      </c>
      <c r="E18" s="546">
        <v>0</v>
      </c>
      <c r="F18" s="546">
        <v>0</v>
      </c>
      <c r="G18" s="547">
        <v>0</v>
      </c>
      <c r="H18" s="548">
        <v>2</v>
      </c>
      <c r="I18" s="549">
        <v>32</v>
      </c>
      <c r="J18" s="548">
        <v>12</v>
      </c>
      <c r="K18" s="548">
        <v>28</v>
      </c>
      <c r="L18" s="548">
        <v>40</v>
      </c>
      <c r="M18" s="549">
        <v>329.8</v>
      </c>
      <c r="N18" s="384">
        <f t="shared" si="1"/>
        <v>2</v>
      </c>
      <c r="O18" s="385">
        <f t="shared" si="0"/>
        <v>32</v>
      </c>
      <c r="P18" s="384">
        <f t="shared" si="0"/>
        <v>12</v>
      </c>
      <c r="Q18" s="384">
        <f t="shared" si="0"/>
        <v>28</v>
      </c>
      <c r="R18" s="384">
        <f t="shared" si="0"/>
        <v>40</v>
      </c>
      <c r="S18" s="385">
        <f t="shared" si="0"/>
        <v>329.8</v>
      </c>
    </row>
    <row r="19" spans="1:19" ht="20.100000000000001" customHeight="1">
      <c r="A19" s="545" t="s">
        <v>776</v>
      </c>
      <c r="B19" s="546">
        <v>0</v>
      </c>
      <c r="C19" s="547">
        <v>0</v>
      </c>
      <c r="D19" s="546">
        <v>0</v>
      </c>
      <c r="E19" s="546">
        <v>0</v>
      </c>
      <c r="F19" s="546">
        <v>0</v>
      </c>
      <c r="G19" s="547">
        <v>0</v>
      </c>
      <c r="H19" s="548">
        <v>3</v>
      </c>
      <c r="I19" s="549">
        <v>137</v>
      </c>
      <c r="J19" s="548">
        <v>28</v>
      </c>
      <c r="K19" s="548">
        <v>15</v>
      </c>
      <c r="L19" s="548">
        <v>43</v>
      </c>
      <c r="M19" s="549">
        <v>2907</v>
      </c>
      <c r="N19" s="384">
        <f t="shared" si="1"/>
        <v>3</v>
      </c>
      <c r="O19" s="385">
        <f t="shared" si="0"/>
        <v>137</v>
      </c>
      <c r="P19" s="384">
        <f t="shared" si="0"/>
        <v>28</v>
      </c>
      <c r="Q19" s="384">
        <f t="shared" si="0"/>
        <v>15</v>
      </c>
      <c r="R19" s="384">
        <f t="shared" si="0"/>
        <v>43</v>
      </c>
      <c r="S19" s="385">
        <f t="shared" si="0"/>
        <v>2907</v>
      </c>
    </row>
    <row r="20" spans="1:19" ht="20.100000000000001" customHeight="1">
      <c r="A20" s="545" t="s">
        <v>78</v>
      </c>
      <c r="B20" s="546">
        <v>1</v>
      </c>
      <c r="C20" s="547">
        <v>25</v>
      </c>
      <c r="D20" s="546">
        <v>10</v>
      </c>
      <c r="E20" s="546">
        <v>16</v>
      </c>
      <c r="F20" s="546">
        <v>26</v>
      </c>
      <c r="G20" s="547">
        <v>50</v>
      </c>
      <c r="H20" s="548">
        <v>4</v>
      </c>
      <c r="I20" s="549">
        <v>91.6</v>
      </c>
      <c r="J20" s="548">
        <v>58</v>
      </c>
      <c r="K20" s="548">
        <v>30</v>
      </c>
      <c r="L20" s="548">
        <v>88</v>
      </c>
      <c r="M20" s="549">
        <v>1244.1500000000001</v>
      </c>
      <c r="N20" s="384">
        <f t="shared" si="1"/>
        <v>5</v>
      </c>
      <c r="O20" s="385">
        <f t="shared" si="0"/>
        <v>116.6</v>
      </c>
      <c r="P20" s="384">
        <f t="shared" si="0"/>
        <v>68</v>
      </c>
      <c r="Q20" s="384">
        <f t="shared" si="0"/>
        <v>46</v>
      </c>
      <c r="R20" s="384">
        <f t="shared" si="0"/>
        <v>114</v>
      </c>
      <c r="S20" s="385">
        <f t="shared" si="0"/>
        <v>1294.1500000000001</v>
      </c>
    </row>
    <row r="21" spans="1:19" ht="20.100000000000001" customHeight="1">
      <c r="A21" s="545" t="s">
        <v>63</v>
      </c>
      <c r="B21" s="546">
        <v>2</v>
      </c>
      <c r="C21" s="547">
        <v>24</v>
      </c>
      <c r="D21" s="546">
        <v>10</v>
      </c>
      <c r="E21" s="546">
        <v>0</v>
      </c>
      <c r="F21" s="546">
        <v>10</v>
      </c>
      <c r="G21" s="547">
        <v>147.04000000000002</v>
      </c>
      <c r="H21" s="548">
        <v>1</v>
      </c>
      <c r="I21" s="549">
        <v>35</v>
      </c>
      <c r="J21" s="548">
        <v>20</v>
      </c>
      <c r="K21" s="548">
        <v>10</v>
      </c>
      <c r="L21" s="548">
        <v>30</v>
      </c>
      <c r="M21" s="549">
        <v>477</v>
      </c>
      <c r="N21" s="384">
        <f t="shared" si="1"/>
        <v>3</v>
      </c>
      <c r="O21" s="385">
        <f t="shared" si="1"/>
        <v>59</v>
      </c>
      <c r="P21" s="384">
        <f t="shared" si="1"/>
        <v>30</v>
      </c>
      <c r="Q21" s="384">
        <f t="shared" si="1"/>
        <v>10</v>
      </c>
      <c r="R21" s="384">
        <f t="shared" si="1"/>
        <v>40</v>
      </c>
      <c r="S21" s="385">
        <f t="shared" si="1"/>
        <v>624.04</v>
      </c>
    </row>
    <row r="22" spans="1:19" ht="20.100000000000001" customHeight="1">
      <c r="A22" s="545" t="s">
        <v>376</v>
      </c>
      <c r="B22" s="546">
        <v>0</v>
      </c>
      <c r="C22" s="547">
        <v>0</v>
      </c>
      <c r="D22" s="546">
        <v>0</v>
      </c>
      <c r="E22" s="546">
        <v>0</v>
      </c>
      <c r="F22" s="546">
        <v>0</v>
      </c>
      <c r="G22" s="547">
        <v>0</v>
      </c>
      <c r="H22" s="548">
        <v>1</v>
      </c>
      <c r="I22" s="549">
        <v>1.08</v>
      </c>
      <c r="J22" s="548">
        <v>20</v>
      </c>
      <c r="K22" s="548">
        <v>60</v>
      </c>
      <c r="L22" s="548">
        <v>80</v>
      </c>
      <c r="M22" s="549">
        <v>83</v>
      </c>
      <c r="N22" s="384">
        <f t="shared" si="1"/>
        <v>1</v>
      </c>
      <c r="O22" s="385">
        <f t="shared" si="1"/>
        <v>1.08</v>
      </c>
      <c r="P22" s="384">
        <f t="shared" si="1"/>
        <v>20</v>
      </c>
      <c r="Q22" s="384">
        <f t="shared" si="1"/>
        <v>60</v>
      </c>
      <c r="R22" s="384">
        <f t="shared" si="1"/>
        <v>80</v>
      </c>
      <c r="S22" s="385">
        <f t="shared" si="1"/>
        <v>83</v>
      </c>
    </row>
    <row r="23" spans="1:19" ht="20.100000000000001" customHeight="1">
      <c r="A23" s="545" t="s">
        <v>87</v>
      </c>
      <c r="B23" s="546">
        <v>0</v>
      </c>
      <c r="C23" s="547">
        <v>0</v>
      </c>
      <c r="D23" s="546">
        <v>0</v>
      </c>
      <c r="E23" s="546">
        <v>0</v>
      </c>
      <c r="F23" s="546">
        <v>0</v>
      </c>
      <c r="G23" s="547">
        <v>0</v>
      </c>
      <c r="H23" s="548">
        <v>1</v>
      </c>
      <c r="I23" s="549">
        <v>3.03</v>
      </c>
      <c r="J23" s="548">
        <v>22</v>
      </c>
      <c r="K23" s="548">
        <v>41</v>
      </c>
      <c r="L23" s="548">
        <v>63</v>
      </c>
      <c r="M23" s="549">
        <v>97.25</v>
      </c>
      <c r="N23" s="384">
        <f t="shared" si="1"/>
        <v>1</v>
      </c>
      <c r="O23" s="385">
        <f t="shared" si="1"/>
        <v>3.03</v>
      </c>
      <c r="P23" s="384">
        <f t="shared" si="1"/>
        <v>22</v>
      </c>
      <c r="Q23" s="384">
        <f t="shared" si="1"/>
        <v>41</v>
      </c>
      <c r="R23" s="384">
        <f t="shared" si="1"/>
        <v>63</v>
      </c>
      <c r="S23" s="385">
        <f t="shared" si="1"/>
        <v>97.25</v>
      </c>
    </row>
    <row r="24" spans="1:19" ht="20.100000000000001" customHeight="1">
      <c r="A24" s="545" t="s">
        <v>406</v>
      </c>
      <c r="B24" s="546">
        <v>0</v>
      </c>
      <c r="C24" s="547">
        <v>0</v>
      </c>
      <c r="D24" s="546">
        <v>0</v>
      </c>
      <c r="E24" s="546">
        <v>0</v>
      </c>
      <c r="F24" s="546">
        <v>0</v>
      </c>
      <c r="G24" s="547">
        <v>0</v>
      </c>
      <c r="H24" s="548">
        <v>1</v>
      </c>
      <c r="I24" s="549">
        <v>26</v>
      </c>
      <c r="J24" s="548">
        <v>5</v>
      </c>
      <c r="K24" s="548">
        <v>3</v>
      </c>
      <c r="L24" s="548">
        <v>8</v>
      </c>
      <c r="M24" s="549">
        <v>185</v>
      </c>
      <c r="N24" s="384">
        <f t="shared" si="1"/>
        <v>1</v>
      </c>
      <c r="O24" s="385">
        <f t="shared" si="1"/>
        <v>26</v>
      </c>
      <c r="P24" s="384">
        <f t="shared" si="1"/>
        <v>5</v>
      </c>
      <c r="Q24" s="384">
        <f t="shared" si="1"/>
        <v>3</v>
      </c>
      <c r="R24" s="384">
        <f t="shared" si="1"/>
        <v>8</v>
      </c>
      <c r="S24" s="385">
        <f t="shared" si="1"/>
        <v>185</v>
      </c>
    </row>
    <row r="25" spans="1:19" ht="20.100000000000001" customHeight="1">
      <c r="A25" s="545" t="s">
        <v>23</v>
      </c>
      <c r="B25" s="546">
        <v>0</v>
      </c>
      <c r="C25" s="547">
        <v>0</v>
      </c>
      <c r="D25" s="546">
        <v>0</v>
      </c>
      <c r="E25" s="546">
        <v>0</v>
      </c>
      <c r="F25" s="546">
        <v>0</v>
      </c>
      <c r="G25" s="547">
        <v>0</v>
      </c>
      <c r="H25" s="548">
        <v>2</v>
      </c>
      <c r="I25" s="549">
        <v>66.5</v>
      </c>
      <c r="J25" s="548">
        <v>68</v>
      </c>
      <c r="K25" s="548">
        <v>0</v>
      </c>
      <c r="L25" s="548">
        <v>68</v>
      </c>
      <c r="M25" s="549">
        <v>1404.5</v>
      </c>
      <c r="N25" s="384">
        <f t="shared" si="1"/>
        <v>2</v>
      </c>
      <c r="O25" s="385">
        <f t="shared" si="1"/>
        <v>66.5</v>
      </c>
      <c r="P25" s="384">
        <f t="shared" si="1"/>
        <v>68</v>
      </c>
      <c r="Q25" s="384">
        <f t="shared" si="1"/>
        <v>0</v>
      </c>
      <c r="R25" s="384">
        <f t="shared" si="1"/>
        <v>68</v>
      </c>
      <c r="S25" s="385">
        <f t="shared" si="1"/>
        <v>1404.5</v>
      </c>
    </row>
    <row r="26" spans="1:19" ht="20.100000000000001" customHeight="1">
      <c r="A26" s="545" t="s">
        <v>75</v>
      </c>
      <c r="B26" s="546">
        <v>0</v>
      </c>
      <c r="C26" s="547">
        <v>0</v>
      </c>
      <c r="D26" s="546">
        <v>0</v>
      </c>
      <c r="E26" s="546">
        <v>0</v>
      </c>
      <c r="F26" s="546">
        <v>0</v>
      </c>
      <c r="G26" s="547">
        <v>0</v>
      </c>
      <c r="H26" s="548">
        <v>1</v>
      </c>
      <c r="I26" s="549">
        <v>1.4</v>
      </c>
      <c r="J26" s="548">
        <v>4</v>
      </c>
      <c r="K26" s="548">
        <v>2</v>
      </c>
      <c r="L26" s="548">
        <v>6</v>
      </c>
      <c r="M26" s="549">
        <v>71</v>
      </c>
      <c r="N26" s="384">
        <f t="shared" si="1"/>
        <v>1</v>
      </c>
      <c r="O26" s="385">
        <f t="shared" si="1"/>
        <v>1.4</v>
      </c>
      <c r="P26" s="384">
        <f t="shared" si="1"/>
        <v>4</v>
      </c>
      <c r="Q26" s="384">
        <f t="shared" si="1"/>
        <v>2</v>
      </c>
      <c r="R26" s="384">
        <f t="shared" si="1"/>
        <v>6</v>
      </c>
      <c r="S26" s="385">
        <f t="shared" si="1"/>
        <v>71</v>
      </c>
    </row>
    <row r="27" spans="1:19" ht="20.100000000000001" customHeight="1">
      <c r="A27" s="545" t="s">
        <v>22</v>
      </c>
      <c r="B27" s="546">
        <v>0</v>
      </c>
      <c r="C27" s="547">
        <v>0</v>
      </c>
      <c r="D27" s="546">
        <v>0</v>
      </c>
      <c r="E27" s="546">
        <v>0</v>
      </c>
      <c r="F27" s="546">
        <v>0</v>
      </c>
      <c r="G27" s="547">
        <v>0</v>
      </c>
      <c r="H27" s="548">
        <v>5</v>
      </c>
      <c r="I27" s="549">
        <v>94.25</v>
      </c>
      <c r="J27" s="548">
        <v>38</v>
      </c>
      <c r="K27" s="548">
        <v>15</v>
      </c>
      <c r="L27" s="548">
        <v>53</v>
      </c>
      <c r="M27" s="549">
        <v>3921</v>
      </c>
      <c r="N27" s="384">
        <f t="shared" si="1"/>
        <v>5</v>
      </c>
      <c r="O27" s="385">
        <f t="shared" si="1"/>
        <v>94.25</v>
      </c>
      <c r="P27" s="384">
        <f t="shared" si="1"/>
        <v>38</v>
      </c>
      <c r="Q27" s="384">
        <f t="shared" si="1"/>
        <v>15</v>
      </c>
      <c r="R27" s="384">
        <f t="shared" si="1"/>
        <v>53</v>
      </c>
      <c r="S27" s="385">
        <f t="shared" si="1"/>
        <v>3921</v>
      </c>
    </row>
    <row r="28" spans="1:19" ht="20.100000000000001" customHeight="1">
      <c r="A28" s="545" t="s">
        <v>777</v>
      </c>
      <c r="B28" s="546">
        <v>0</v>
      </c>
      <c r="C28" s="547">
        <v>0</v>
      </c>
      <c r="D28" s="546">
        <v>0</v>
      </c>
      <c r="E28" s="546">
        <v>0</v>
      </c>
      <c r="F28" s="546">
        <v>0</v>
      </c>
      <c r="G28" s="547">
        <v>0</v>
      </c>
      <c r="H28" s="548">
        <v>5</v>
      </c>
      <c r="I28" s="549">
        <v>154.59028000000001</v>
      </c>
      <c r="J28" s="548">
        <v>62</v>
      </c>
      <c r="K28" s="548">
        <v>32</v>
      </c>
      <c r="L28" s="548">
        <v>94</v>
      </c>
      <c r="M28" s="549">
        <v>1086.83</v>
      </c>
      <c r="N28" s="384">
        <f t="shared" si="1"/>
        <v>5</v>
      </c>
      <c r="O28" s="385">
        <f t="shared" si="1"/>
        <v>154.59028000000001</v>
      </c>
      <c r="P28" s="384">
        <f t="shared" si="1"/>
        <v>62</v>
      </c>
      <c r="Q28" s="384">
        <f t="shared" si="1"/>
        <v>32</v>
      </c>
      <c r="R28" s="384">
        <f t="shared" si="1"/>
        <v>94</v>
      </c>
      <c r="S28" s="385">
        <f t="shared" si="1"/>
        <v>1086.83</v>
      </c>
    </row>
    <row r="29" spans="1:19" ht="20.100000000000001" customHeight="1">
      <c r="A29" s="545" t="s">
        <v>778</v>
      </c>
      <c r="B29" s="546">
        <v>0</v>
      </c>
      <c r="C29" s="547">
        <v>0</v>
      </c>
      <c r="D29" s="546">
        <v>0</v>
      </c>
      <c r="E29" s="546">
        <v>0</v>
      </c>
      <c r="F29" s="546">
        <v>0</v>
      </c>
      <c r="G29" s="547">
        <v>0</v>
      </c>
      <c r="H29" s="548">
        <v>2</v>
      </c>
      <c r="I29" s="549">
        <v>47</v>
      </c>
      <c r="J29" s="548">
        <v>30</v>
      </c>
      <c r="K29" s="548">
        <v>12</v>
      </c>
      <c r="L29" s="548">
        <v>42</v>
      </c>
      <c r="M29" s="549">
        <v>631</v>
      </c>
      <c r="N29" s="384">
        <f t="shared" si="1"/>
        <v>2</v>
      </c>
      <c r="O29" s="385">
        <f t="shared" si="1"/>
        <v>47</v>
      </c>
      <c r="P29" s="384">
        <f t="shared" si="1"/>
        <v>30</v>
      </c>
      <c r="Q29" s="384">
        <f t="shared" si="1"/>
        <v>12</v>
      </c>
      <c r="R29" s="384">
        <f t="shared" si="1"/>
        <v>42</v>
      </c>
      <c r="S29" s="385">
        <f t="shared" si="1"/>
        <v>631</v>
      </c>
    </row>
    <row r="30" spans="1:19" ht="20.100000000000001" customHeight="1">
      <c r="A30" s="545" t="s">
        <v>433</v>
      </c>
      <c r="B30" s="546">
        <v>0</v>
      </c>
      <c r="C30" s="547">
        <v>0</v>
      </c>
      <c r="D30" s="546">
        <v>0</v>
      </c>
      <c r="E30" s="546">
        <v>0</v>
      </c>
      <c r="F30" s="546">
        <v>0</v>
      </c>
      <c r="G30" s="547">
        <v>0</v>
      </c>
      <c r="H30" s="548">
        <v>5</v>
      </c>
      <c r="I30" s="549">
        <v>581.84180149999997</v>
      </c>
      <c r="J30" s="548">
        <v>230</v>
      </c>
      <c r="K30" s="548">
        <v>193</v>
      </c>
      <c r="L30" s="548">
        <v>423</v>
      </c>
      <c r="M30" s="549">
        <v>1826.8600000000001</v>
      </c>
      <c r="N30" s="384">
        <f t="shared" si="1"/>
        <v>5</v>
      </c>
      <c r="O30" s="385">
        <f t="shared" si="1"/>
        <v>581.84180149999997</v>
      </c>
      <c r="P30" s="384">
        <f t="shared" si="1"/>
        <v>230</v>
      </c>
      <c r="Q30" s="384">
        <f t="shared" si="1"/>
        <v>193</v>
      </c>
      <c r="R30" s="384">
        <f t="shared" si="1"/>
        <v>423</v>
      </c>
      <c r="S30" s="385">
        <f t="shared" si="1"/>
        <v>1826.8600000000001</v>
      </c>
    </row>
    <row r="31" spans="1:19" ht="20.100000000000001" customHeight="1">
      <c r="A31" s="545" t="s">
        <v>441</v>
      </c>
      <c r="B31" s="546">
        <v>0</v>
      </c>
      <c r="C31" s="547">
        <v>0</v>
      </c>
      <c r="D31" s="546">
        <v>0</v>
      </c>
      <c r="E31" s="546">
        <v>0</v>
      </c>
      <c r="F31" s="546">
        <v>0</v>
      </c>
      <c r="G31" s="547">
        <v>0</v>
      </c>
      <c r="H31" s="548">
        <v>1</v>
      </c>
      <c r="I31" s="549">
        <v>12.15</v>
      </c>
      <c r="J31" s="548">
        <v>4</v>
      </c>
      <c r="K31" s="548">
        <v>5</v>
      </c>
      <c r="L31" s="548">
        <v>9</v>
      </c>
      <c r="M31" s="549">
        <v>401</v>
      </c>
      <c r="N31" s="384">
        <f t="shared" si="1"/>
        <v>1</v>
      </c>
      <c r="O31" s="385">
        <f t="shared" si="1"/>
        <v>12.15</v>
      </c>
      <c r="P31" s="384">
        <f t="shared" si="1"/>
        <v>4</v>
      </c>
      <c r="Q31" s="384">
        <f t="shared" si="1"/>
        <v>5</v>
      </c>
      <c r="R31" s="384">
        <f t="shared" si="1"/>
        <v>9</v>
      </c>
      <c r="S31" s="385">
        <f t="shared" si="1"/>
        <v>401</v>
      </c>
    </row>
    <row r="32" spans="1:19" ht="20.100000000000001" customHeight="1">
      <c r="A32" s="545" t="s">
        <v>58</v>
      </c>
      <c r="B32" s="546">
        <v>0</v>
      </c>
      <c r="C32" s="547">
        <v>0</v>
      </c>
      <c r="D32" s="546">
        <v>0</v>
      </c>
      <c r="E32" s="546">
        <v>0</v>
      </c>
      <c r="F32" s="546">
        <v>0</v>
      </c>
      <c r="G32" s="547">
        <v>0</v>
      </c>
      <c r="H32" s="548">
        <v>1</v>
      </c>
      <c r="I32" s="549">
        <v>2254.3890913</v>
      </c>
      <c r="J32" s="548">
        <v>115</v>
      </c>
      <c r="K32" s="548">
        <v>180</v>
      </c>
      <c r="L32" s="548">
        <v>295</v>
      </c>
      <c r="M32" s="549">
        <v>6428.06</v>
      </c>
      <c r="N32" s="384">
        <f t="shared" si="1"/>
        <v>1</v>
      </c>
      <c r="O32" s="385">
        <f t="shared" si="1"/>
        <v>2254.3890913</v>
      </c>
      <c r="P32" s="384">
        <f t="shared" si="1"/>
        <v>115</v>
      </c>
      <c r="Q32" s="384">
        <f t="shared" si="1"/>
        <v>180</v>
      </c>
      <c r="R32" s="384">
        <f t="shared" si="1"/>
        <v>295</v>
      </c>
      <c r="S32" s="385">
        <f t="shared" si="1"/>
        <v>6428.06</v>
      </c>
    </row>
    <row r="33" spans="1:19" ht="20.100000000000001" customHeight="1">
      <c r="A33" s="545" t="s">
        <v>17</v>
      </c>
      <c r="B33" s="546">
        <v>0</v>
      </c>
      <c r="C33" s="547">
        <v>0</v>
      </c>
      <c r="D33" s="546">
        <v>0</v>
      </c>
      <c r="E33" s="546">
        <v>0</v>
      </c>
      <c r="F33" s="546">
        <v>0</v>
      </c>
      <c r="G33" s="547">
        <v>0</v>
      </c>
      <c r="H33" s="548">
        <v>2</v>
      </c>
      <c r="I33" s="549">
        <v>27.2</v>
      </c>
      <c r="J33" s="548">
        <v>17</v>
      </c>
      <c r="K33" s="548">
        <v>35</v>
      </c>
      <c r="L33" s="548">
        <v>52</v>
      </c>
      <c r="M33" s="549">
        <v>343</v>
      </c>
      <c r="N33" s="384">
        <f t="shared" si="1"/>
        <v>2</v>
      </c>
      <c r="O33" s="385">
        <f t="shared" si="1"/>
        <v>27.2</v>
      </c>
      <c r="P33" s="384">
        <f t="shared" si="1"/>
        <v>17</v>
      </c>
      <c r="Q33" s="384">
        <f t="shared" si="1"/>
        <v>35</v>
      </c>
      <c r="R33" s="384">
        <f t="shared" si="1"/>
        <v>52</v>
      </c>
      <c r="S33" s="385">
        <f t="shared" si="1"/>
        <v>343</v>
      </c>
    </row>
    <row r="34" spans="1:19" ht="20.100000000000001" customHeight="1">
      <c r="A34" s="545" t="s">
        <v>34</v>
      </c>
      <c r="B34" s="546">
        <v>0</v>
      </c>
      <c r="C34" s="547">
        <v>0</v>
      </c>
      <c r="D34" s="546">
        <v>0</v>
      </c>
      <c r="E34" s="546">
        <v>0</v>
      </c>
      <c r="F34" s="546">
        <v>0</v>
      </c>
      <c r="G34" s="547">
        <v>0</v>
      </c>
      <c r="H34" s="548">
        <v>1</v>
      </c>
      <c r="I34" s="549">
        <v>11</v>
      </c>
      <c r="J34" s="548">
        <v>43</v>
      </c>
      <c r="K34" s="548">
        <v>29</v>
      </c>
      <c r="L34" s="548">
        <v>72</v>
      </c>
      <c r="M34" s="549">
        <v>1545.58</v>
      </c>
      <c r="N34" s="384">
        <f t="shared" si="1"/>
        <v>1</v>
      </c>
      <c r="O34" s="385">
        <f t="shared" si="1"/>
        <v>11</v>
      </c>
      <c r="P34" s="384">
        <f t="shared" si="1"/>
        <v>43</v>
      </c>
      <c r="Q34" s="384">
        <f t="shared" si="1"/>
        <v>29</v>
      </c>
      <c r="R34" s="384">
        <f t="shared" si="1"/>
        <v>72</v>
      </c>
      <c r="S34" s="385">
        <f t="shared" si="1"/>
        <v>1545.58</v>
      </c>
    </row>
    <row r="35" spans="1:19" ht="20.100000000000001" customHeight="1">
      <c r="A35" s="545" t="s">
        <v>26</v>
      </c>
      <c r="B35" s="546">
        <v>0</v>
      </c>
      <c r="C35" s="547">
        <v>0</v>
      </c>
      <c r="D35" s="546">
        <v>0</v>
      </c>
      <c r="E35" s="546">
        <v>0</v>
      </c>
      <c r="F35" s="546">
        <v>0</v>
      </c>
      <c r="G35" s="547">
        <v>0</v>
      </c>
      <c r="H35" s="548">
        <v>1</v>
      </c>
      <c r="I35" s="549">
        <v>16</v>
      </c>
      <c r="J35" s="548">
        <v>2</v>
      </c>
      <c r="K35" s="548">
        <v>3</v>
      </c>
      <c r="L35" s="548">
        <v>5</v>
      </c>
      <c r="M35" s="549">
        <v>81.92</v>
      </c>
      <c r="N35" s="384">
        <f t="shared" si="1"/>
        <v>1</v>
      </c>
      <c r="O35" s="385">
        <f t="shared" si="1"/>
        <v>16</v>
      </c>
      <c r="P35" s="384">
        <f t="shared" si="1"/>
        <v>2</v>
      </c>
      <c r="Q35" s="384">
        <f t="shared" si="1"/>
        <v>3</v>
      </c>
      <c r="R35" s="384">
        <f t="shared" si="1"/>
        <v>5</v>
      </c>
      <c r="S35" s="385">
        <f t="shared" si="1"/>
        <v>81.92</v>
      </c>
    </row>
    <row r="36" spans="1:19" ht="20.100000000000001" customHeight="1">
      <c r="A36" s="545" t="s">
        <v>16</v>
      </c>
      <c r="B36" s="546">
        <v>0</v>
      </c>
      <c r="C36" s="547">
        <v>0</v>
      </c>
      <c r="D36" s="546">
        <v>0</v>
      </c>
      <c r="E36" s="546">
        <v>0</v>
      </c>
      <c r="F36" s="546">
        <v>0</v>
      </c>
      <c r="G36" s="547">
        <v>0</v>
      </c>
      <c r="H36" s="548">
        <v>1</v>
      </c>
      <c r="I36" s="549">
        <v>3</v>
      </c>
      <c r="J36" s="548">
        <v>4</v>
      </c>
      <c r="K36" s="548">
        <v>7</v>
      </c>
      <c r="L36" s="548">
        <v>11</v>
      </c>
      <c r="M36" s="549">
        <v>135.4</v>
      </c>
      <c r="N36" s="384">
        <f t="shared" si="1"/>
        <v>1</v>
      </c>
      <c r="O36" s="385">
        <f t="shared" si="1"/>
        <v>3</v>
      </c>
      <c r="P36" s="384">
        <f t="shared" si="1"/>
        <v>4</v>
      </c>
      <c r="Q36" s="384">
        <f t="shared" si="1"/>
        <v>7</v>
      </c>
      <c r="R36" s="384">
        <f t="shared" si="1"/>
        <v>11</v>
      </c>
      <c r="S36" s="385">
        <f t="shared" si="1"/>
        <v>135.4</v>
      </c>
    </row>
    <row r="37" spans="1:19" ht="20.100000000000001" customHeight="1">
      <c r="A37" s="545" t="s">
        <v>20</v>
      </c>
      <c r="B37" s="546">
        <v>0</v>
      </c>
      <c r="C37" s="547">
        <v>0</v>
      </c>
      <c r="D37" s="546">
        <v>0</v>
      </c>
      <c r="E37" s="546">
        <v>0</v>
      </c>
      <c r="F37" s="546">
        <v>0</v>
      </c>
      <c r="G37" s="547">
        <v>0</v>
      </c>
      <c r="H37" s="548">
        <v>3</v>
      </c>
      <c r="I37" s="549">
        <v>378.6</v>
      </c>
      <c r="J37" s="548">
        <v>34</v>
      </c>
      <c r="K37" s="548">
        <v>37</v>
      </c>
      <c r="L37" s="548">
        <v>71</v>
      </c>
      <c r="M37" s="549">
        <v>2758.44</v>
      </c>
      <c r="N37" s="384">
        <f t="shared" si="1"/>
        <v>3</v>
      </c>
      <c r="O37" s="385">
        <f t="shared" si="1"/>
        <v>378.6</v>
      </c>
      <c r="P37" s="384">
        <f t="shared" si="1"/>
        <v>34</v>
      </c>
      <c r="Q37" s="384">
        <f t="shared" si="1"/>
        <v>37</v>
      </c>
      <c r="R37" s="384">
        <f t="shared" si="1"/>
        <v>71</v>
      </c>
      <c r="S37" s="385">
        <f t="shared" si="1"/>
        <v>2758.44</v>
      </c>
    </row>
    <row r="38" spans="1:19" ht="20.100000000000001" customHeight="1">
      <c r="A38" s="545" t="s">
        <v>52</v>
      </c>
      <c r="B38" s="546">
        <v>0</v>
      </c>
      <c r="C38" s="547">
        <v>0</v>
      </c>
      <c r="D38" s="546">
        <v>0</v>
      </c>
      <c r="E38" s="546">
        <v>0</v>
      </c>
      <c r="F38" s="546">
        <v>0</v>
      </c>
      <c r="G38" s="547">
        <v>0</v>
      </c>
      <c r="H38" s="548">
        <v>3</v>
      </c>
      <c r="I38" s="549">
        <v>58.5</v>
      </c>
      <c r="J38" s="548">
        <v>43</v>
      </c>
      <c r="K38" s="548">
        <v>12</v>
      </c>
      <c r="L38" s="548">
        <v>55</v>
      </c>
      <c r="M38" s="549">
        <v>878.31999999999994</v>
      </c>
      <c r="N38" s="384">
        <f t="shared" si="1"/>
        <v>3</v>
      </c>
      <c r="O38" s="385">
        <f t="shared" si="1"/>
        <v>58.5</v>
      </c>
      <c r="P38" s="384">
        <f t="shared" si="1"/>
        <v>43</v>
      </c>
      <c r="Q38" s="384">
        <f t="shared" si="1"/>
        <v>12</v>
      </c>
      <c r="R38" s="384">
        <f t="shared" si="1"/>
        <v>55</v>
      </c>
      <c r="S38" s="385">
        <f t="shared" si="1"/>
        <v>878.31999999999994</v>
      </c>
    </row>
    <row r="39" spans="1:19" ht="20.100000000000001" customHeight="1">
      <c r="A39" s="545" t="s">
        <v>50</v>
      </c>
      <c r="B39" s="546">
        <v>0</v>
      </c>
      <c r="C39" s="547">
        <v>0</v>
      </c>
      <c r="D39" s="546">
        <v>0</v>
      </c>
      <c r="E39" s="546">
        <v>0</v>
      </c>
      <c r="F39" s="546">
        <v>0</v>
      </c>
      <c r="G39" s="547">
        <v>0</v>
      </c>
      <c r="H39" s="548">
        <v>16</v>
      </c>
      <c r="I39" s="549">
        <v>1199.32</v>
      </c>
      <c r="J39" s="548">
        <v>426</v>
      </c>
      <c r="K39" s="548">
        <v>97</v>
      </c>
      <c r="L39" s="548">
        <v>523</v>
      </c>
      <c r="M39" s="549">
        <v>4500.66</v>
      </c>
      <c r="N39" s="384">
        <f t="shared" si="1"/>
        <v>16</v>
      </c>
      <c r="O39" s="385">
        <f t="shared" si="1"/>
        <v>1199.32</v>
      </c>
      <c r="P39" s="384">
        <f t="shared" si="1"/>
        <v>426</v>
      </c>
      <c r="Q39" s="384">
        <f t="shared" si="1"/>
        <v>97</v>
      </c>
      <c r="R39" s="384">
        <f t="shared" si="1"/>
        <v>523</v>
      </c>
      <c r="S39" s="385">
        <f t="shared" si="1"/>
        <v>4500.66</v>
      </c>
    </row>
    <row r="40" spans="1:19" ht="20.100000000000001" customHeight="1">
      <c r="A40" s="545" t="s">
        <v>978</v>
      </c>
      <c r="B40" s="546">
        <v>0</v>
      </c>
      <c r="C40" s="547">
        <v>0</v>
      </c>
      <c r="D40" s="546">
        <v>0</v>
      </c>
      <c r="E40" s="546">
        <v>0</v>
      </c>
      <c r="F40" s="546">
        <v>0</v>
      </c>
      <c r="G40" s="547">
        <v>0</v>
      </c>
      <c r="H40" s="548">
        <v>2</v>
      </c>
      <c r="I40" s="549">
        <v>112.5</v>
      </c>
      <c r="J40" s="548">
        <v>50</v>
      </c>
      <c r="K40" s="548">
        <v>10</v>
      </c>
      <c r="L40" s="548">
        <v>60</v>
      </c>
      <c r="M40" s="549">
        <v>870</v>
      </c>
      <c r="N40" s="384">
        <f t="shared" si="1"/>
        <v>2</v>
      </c>
      <c r="O40" s="385">
        <f t="shared" si="1"/>
        <v>112.5</v>
      </c>
      <c r="P40" s="384">
        <f t="shared" si="1"/>
        <v>50</v>
      </c>
      <c r="Q40" s="384">
        <f t="shared" si="1"/>
        <v>10</v>
      </c>
      <c r="R40" s="384">
        <f t="shared" si="1"/>
        <v>60</v>
      </c>
      <c r="S40" s="385">
        <f t="shared" si="1"/>
        <v>870</v>
      </c>
    </row>
    <row r="41" spans="1:19" ht="20.100000000000001" customHeight="1">
      <c r="A41" s="545" t="s">
        <v>47</v>
      </c>
      <c r="B41" s="546">
        <v>0</v>
      </c>
      <c r="C41" s="547">
        <v>0</v>
      </c>
      <c r="D41" s="546">
        <v>0</v>
      </c>
      <c r="E41" s="546">
        <v>0</v>
      </c>
      <c r="F41" s="546">
        <v>0</v>
      </c>
      <c r="G41" s="547">
        <v>0</v>
      </c>
      <c r="H41" s="548">
        <v>2</v>
      </c>
      <c r="I41" s="549">
        <v>78</v>
      </c>
      <c r="J41" s="548">
        <v>22</v>
      </c>
      <c r="K41" s="548">
        <v>3</v>
      </c>
      <c r="L41" s="548">
        <v>25</v>
      </c>
      <c r="M41" s="549">
        <v>631.25</v>
      </c>
      <c r="N41" s="384">
        <f t="shared" si="1"/>
        <v>2</v>
      </c>
      <c r="O41" s="385">
        <f t="shared" si="1"/>
        <v>78</v>
      </c>
      <c r="P41" s="384">
        <f t="shared" si="1"/>
        <v>22</v>
      </c>
      <c r="Q41" s="384">
        <f t="shared" si="1"/>
        <v>3</v>
      </c>
      <c r="R41" s="384">
        <f t="shared" si="1"/>
        <v>25</v>
      </c>
      <c r="S41" s="385">
        <f t="shared" si="1"/>
        <v>631.25</v>
      </c>
    </row>
    <row r="42" spans="1:19" ht="20.100000000000001" customHeight="1">
      <c r="A42" s="545" t="s">
        <v>541</v>
      </c>
      <c r="B42" s="546">
        <v>0</v>
      </c>
      <c r="C42" s="547">
        <v>0</v>
      </c>
      <c r="D42" s="546">
        <v>0</v>
      </c>
      <c r="E42" s="546">
        <v>0</v>
      </c>
      <c r="F42" s="546">
        <v>0</v>
      </c>
      <c r="G42" s="547">
        <v>0</v>
      </c>
      <c r="H42" s="548">
        <v>1</v>
      </c>
      <c r="I42" s="549">
        <v>22</v>
      </c>
      <c r="J42" s="548">
        <v>15</v>
      </c>
      <c r="K42" s="548">
        <v>3</v>
      </c>
      <c r="L42" s="548">
        <v>18</v>
      </c>
      <c r="M42" s="549">
        <v>102.12</v>
      </c>
      <c r="N42" s="384">
        <f t="shared" si="1"/>
        <v>1</v>
      </c>
      <c r="O42" s="385">
        <f t="shared" si="1"/>
        <v>22</v>
      </c>
      <c r="P42" s="384">
        <f t="shared" si="1"/>
        <v>15</v>
      </c>
      <c r="Q42" s="384">
        <f t="shared" si="1"/>
        <v>3</v>
      </c>
      <c r="R42" s="384">
        <f t="shared" si="1"/>
        <v>18</v>
      </c>
      <c r="S42" s="385">
        <f t="shared" si="1"/>
        <v>102.12</v>
      </c>
    </row>
    <row r="43" spans="1:19" ht="20.100000000000001" customHeight="1">
      <c r="A43" s="545" t="s">
        <v>543</v>
      </c>
      <c r="B43" s="546">
        <v>0</v>
      </c>
      <c r="C43" s="547">
        <v>0</v>
      </c>
      <c r="D43" s="546">
        <v>0</v>
      </c>
      <c r="E43" s="546">
        <v>0</v>
      </c>
      <c r="F43" s="546">
        <v>0</v>
      </c>
      <c r="G43" s="547">
        <v>0</v>
      </c>
      <c r="H43" s="548">
        <v>2</v>
      </c>
      <c r="I43" s="549">
        <v>199.5</v>
      </c>
      <c r="J43" s="548">
        <v>57</v>
      </c>
      <c r="K43" s="548">
        <v>18</v>
      </c>
      <c r="L43" s="548">
        <v>75</v>
      </c>
      <c r="M43" s="549">
        <v>946.4</v>
      </c>
      <c r="N43" s="384">
        <f t="shared" si="1"/>
        <v>2</v>
      </c>
      <c r="O43" s="385">
        <f t="shared" si="1"/>
        <v>199.5</v>
      </c>
      <c r="P43" s="384">
        <f t="shared" si="1"/>
        <v>57</v>
      </c>
      <c r="Q43" s="384">
        <f t="shared" si="1"/>
        <v>18</v>
      </c>
      <c r="R43" s="384">
        <f t="shared" si="1"/>
        <v>75</v>
      </c>
      <c r="S43" s="385">
        <f t="shared" si="1"/>
        <v>946.4</v>
      </c>
    </row>
    <row r="44" spans="1:19" ht="20.100000000000001" customHeight="1">
      <c r="A44" s="545" t="s">
        <v>101</v>
      </c>
      <c r="B44" s="546">
        <v>0</v>
      </c>
      <c r="C44" s="547">
        <v>0</v>
      </c>
      <c r="D44" s="546">
        <v>0</v>
      </c>
      <c r="E44" s="546">
        <v>0</v>
      </c>
      <c r="F44" s="546">
        <v>0</v>
      </c>
      <c r="G44" s="547">
        <v>0</v>
      </c>
      <c r="H44" s="548">
        <v>1</v>
      </c>
      <c r="I44" s="549">
        <v>13</v>
      </c>
      <c r="J44" s="548">
        <v>20</v>
      </c>
      <c r="K44" s="548">
        <v>0</v>
      </c>
      <c r="L44" s="548">
        <v>20</v>
      </c>
      <c r="M44" s="549">
        <v>450</v>
      </c>
      <c r="N44" s="384">
        <f t="shared" si="1"/>
        <v>1</v>
      </c>
      <c r="O44" s="385">
        <f t="shared" si="1"/>
        <v>13</v>
      </c>
      <c r="P44" s="384">
        <f t="shared" si="1"/>
        <v>20</v>
      </c>
      <c r="Q44" s="384">
        <f t="shared" si="1"/>
        <v>0</v>
      </c>
      <c r="R44" s="384">
        <f t="shared" si="1"/>
        <v>20</v>
      </c>
      <c r="S44" s="385">
        <f t="shared" si="1"/>
        <v>450</v>
      </c>
    </row>
    <row r="45" spans="1:19" ht="20.100000000000001" customHeight="1">
      <c r="A45" s="545" t="s">
        <v>37</v>
      </c>
      <c r="B45" s="546">
        <v>1</v>
      </c>
      <c r="C45" s="547">
        <v>3.8</v>
      </c>
      <c r="D45" s="546">
        <v>6</v>
      </c>
      <c r="E45" s="546">
        <v>0</v>
      </c>
      <c r="F45" s="546">
        <v>6</v>
      </c>
      <c r="G45" s="547">
        <v>73</v>
      </c>
      <c r="H45" s="548">
        <v>4</v>
      </c>
      <c r="I45" s="549">
        <v>111.5</v>
      </c>
      <c r="J45" s="548">
        <v>107</v>
      </c>
      <c r="K45" s="548">
        <v>13</v>
      </c>
      <c r="L45" s="548">
        <v>120</v>
      </c>
      <c r="M45" s="549">
        <v>914</v>
      </c>
      <c r="N45" s="384">
        <f t="shared" si="1"/>
        <v>5</v>
      </c>
      <c r="O45" s="385">
        <f t="shared" si="1"/>
        <v>115.3</v>
      </c>
      <c r="P45" s="384">
        <f t="shared" si="1"/>
        <v>113</v>
      </c>
      <c r="Q45" s="384">
        <f t="shared" si="1"/>
        <v>13</v>
      </c>
      <c r="R45" s="384">
        <f t="shared" si="1"/>
        <v>126</v>
      </c>
      <c r="S45" s="385">
        <f t="shared" si="1"/>
        <v>987</v>
      </c>
    </row>
    <row r="46" spans="1:19" ht="20.100000000000001" customHeight="1">
      <c r="A46" s="545" t="s">
        <v>1000</v>
      </c>
      <c r="B46" s="546">
        <v>1</v>
      </c>
      <c r="C46" s="547">
        <v>7.15</v>
      </c>
      <c r="D46" s="546">
        <v>9</v>
      </c>
      <c r="E46" s="546">
        <v>0</v>
      </c>
      <c r="F46" s="546">
        <v>9</v>
      </c>
      <c r="G46" s="547">
        <v>72.489999999999995</v>
      </c>
      <c r="H46" s="548"/>
      <c r="I46" s="549"/>
      <c r="J46" s="548"/>
      <c r="K46" s="548"/>
      <c r="L46" s="548"/>
      <c r="M46" s="549"/>
      <c r="N46" s="384">
        <f t="shared" si="1"/>
        <v>1</v>
      </c>
      <c r="O46" s="385">
        <f t="shared" si="1"/>
        <v>7.15</v>
      </c>
      <c r="P46" s="384">
        <f t="shared" si="1"/>
        <v>9</v>
      </c>
      <c r="Q46" s="384">
        <f t="shared" si="1"/>
        <v>0</v>
      </c>
      <c r="R46" s="384">
        <f t="shared" si="1"/>
        <v>9</v>
      </c>
      <c r="S46" s="385">
        <f t="shared" si="1"/>
        <v>72.489999999999995</v>
      </c>
    </row>
    <row r="47" spans="1:19" ht="20.100000000000001" customHeight="1">
      <c r="A47" s="545" t="s">
        <v>994</v>
      </c>
      <c r="B47" s="546">
        <v>0</v>
      </c>
      <c r="C47" s="547">
        <v>0</v>
      </c>
      <c r="D47" s="546">
        <v>0</v>
      </c>
      <c r="E47" s="546">
        <v>0</v>
      </c>
      <c r="F47" s="546">
        <v>0</v>
      </c>
      <c r="G47" s="547">
        <v>0</v>
      </c>
      <c r="H47" s="548">
        <v>2</v>
      </c>
      <c r="I47" s="549">
        <v>606.92029200000002</v>
      </c>
      <c r="J47" s="548">
        <v>44</v>
      </c>
      <c r="K47" s="548">
        <v>133</v>
      </c>
      <c r="L47" s="548">
        <v>177</v>
      </c>
      <c r="M47" s="549">
        <v>1650.2199999999998</v>
      </c>
      <c r="N47" s="384">
        <f t="shared" si="1"/>
        <v>2</v>
      </c>
      <c r="O47" s="385">
        <f t="shared" si="1"/>
        <v>606.92029200000002</v>
      </c>
      <c r="P47" s="384">
        <f t="shared" si="1"/>
        <v>44</v>
      </c>
      <c r="Q47" s="384">
        <f t="shared" si="1"/>
        <v>133</v>
      </c>
      <c r="R47" s="384">
        <f t="shared" si="1"/>
        <v>177</v>
      </c>
      <c r="S47" s="385">
        <f t="shared" si="1"/>
        <v>1650.2199999999998</v>
      </c>
    </row>
    <row r="48" spans="1:19" ht="20.100000000000001" customHeight="1">
      <c r="A48" s="545" t="s">
        <v>995</v>
      </c>
      <c r="B48" s="546">
        <v>1</v>
      </c>
      <c r="C48" s="547">
        <v>19</v>
      </c>
      <c r="D48" s="546">
        <v>8</v>
      </c>
      <c r="E48" s="546">
        <v>8</v>
      </c>
      <c r="F48" s="546">
        <v>16</v>
      </c>
      <c r="G48" s="547">
        <v>52.66</v>
      </c>
      <c r="H48" s="548"/>
      <c r="I48" s="549"/>
      <c r="J48" s="548"/>
      <c r="K48" s="548"/>
      <c r="L48" s="548"/>
      <c r="M48" s="549"/>
      <c r="N48" s="384">
        <f t="shared" si="1"/>
        <v>1</v>
      </c>
      <c r="O48" s="385">
        <f t="shared" si="1"/>
        <v>19</v>
      </c>
      <c r="P48" s="384">
        <f t="shared" si="1"/>
        <v>8</v>
      </c>
      <c r="Q48" s="384">
        <f t="shared" si="1"/>
        <v>8</v>
      </c>
      <c r="R48" s="384">
        <f t="shared" si="1"/>
        <v>16</v>
      </c>
      <c r="S48" s="385">
        <f t="shared" si="1"/>
        <v>52.66</v>
      </c>
    </row>
    <row r="49" spans="1:19" ht="20.100000000000001" customHeight="1">
      <c r="A49" s="545" t="s">
        <v>57</v>
      </c>
      <c r="B49" s="546">
        <v>0</v>
      </c>
      <c r="C49" s="547">
        <v>0</v>
      </c>
      <c r="D49" s="546">
        <v>0</v>
      </c>
      <c r="E49" s="546">
        <v>0</v>
      </c>
      <c r="F49" s="546">
        <v>0</v>
      </c>
      <c r="G49" s="547">
        <v>0</v>
      </c>
      <c r="H49" s="548">
        <v>2</v>
      </c>
      <c r="I49" s="549">
        <v>334.00601786000004</v>
      </c>
      <c r="J49" s="548">
        <v>102</v>
      </c>
      <c r="K49" s="548">
        <v>101</v>
      </c>
      <c r="L49" s="548">
        <v>203</v>
      </c>
      <c r="M49" s="549">
        <v>596.80999999999995</v>
      </c>
      <c r="N49" s="384">
        <f t="shared" si="1"/>
        <v>2</v>
      </c>
      <c r="O49" s="385">
        <f t="shared" si="1"/>
        <v>334.00601786000004</v>
      </c>
      <c r="P49" s="384">
        <f t="shared" si="1"/>
        <v>102</v>
      </c>
      <c r="Q49" s="384">
        <f t="shared" si="1"/>
        <v>101</v>
      </c>
      <c r="R49" s="384">
        <f t="shared" si="1"/>
        <v>203</v>
      </c>
      <c r="S49" s="385">
        <f t="shared" si="1"/>
        <v>596.80999999999995</v>
      </c>
    </row>
    <row r="50" spans="1:19" ht="20.100000000000001" customHeight="1">
      <c r="A50" s="545" t="s">
        <v>100</v>
      </c>
      <c r="B50" s="546">
        <v>0</v>
      </c>
      <c r="C50" s="547">
        <v>0</v>
      </c>
      <c r="D50" s="546">
        <v>0</v>
      </c>
      <c r="E50" s="546">
        <v>0</v>
      </c>
      <c r="F50" s="546">
        <v>0</v>
      </c>
      <c r="G50" s="547">
        <v>0</v>
      </c>
      <c r="H50" s="548">
        <v>1</v>
      </c>
      <c r="I50" s="549">
        <v>24</v>
      </c>
      <c r="J50" s="548">
        <v>25</v>
      </c>
      <c r="K50" s="548">
        <v>15</v>
      </c>
      <c r="L50" s="548">
        <v>40</v>
      </c>
      <c r="M50" s="549">
        <v>157</v>
      </c>
      <c r="N50" s="384">
        <f t="shared" si="1"/>
        <v>1</v>
      </c>
      <c r="O50" s="385">
        <f t="shared" si="1"/>
        <v>24</v>
      </c>
      <c r="P50" s="384">
        <f t="shared" si="1"/>
        <v>25</v>
      </c>
      <c r="Q50" s="384">
        <f t="shared" si="1"/>
        <v>15</v>
      </c>
      <c r="R50" s="384">
        <f t="shared" si="1"/>
        <v>40</v>
      </c>
      <c r="S50" s="385">
        <f t="shared" si="1"/>
        <v>157</v>
      </c>
    </row>
    <row r="51" spans="1:19" ht="20.100000000000001" customHeight="1">
      <c r="A51" s="545" t="s">
        <v>611</v>
      </c>
      <c r="B51" s="546">
        <v>0</v>
      </c>
      <c r="C51" s="547">
        <v>0</v>
      </c>
      <c r="D51" s="546">
        <v>0</v>
      </c>
      <c r="E51" s="546">
        <v>0</v>
      </c>
      <c r="F51" s="546">
        <v>0</v>
      </c>
      <c r="G51" s="547">
        <v>0</v>
      </c>
      <c r="H51" s="548">
        <v>2</v>
      </c>
      <c r="I51" s="549">
        <v>111.7341265</v>
      </c>
      <c r="J51" s="548">
        <v>54</v>
      </c>
      <c r="K51" s="548">
        <v>53</v>
      </c>
      <c r="L51" s="548">
        <v>107</v>
      </c>
      <c r="M51" s="549">
        <v>760.26</v>
      </c>
      <c r="N51" s="384">
        <f t="shared" si="1"/>
        <v>2</v>
      </c>
      <c r="O51" s="385">
        <f t="shared" si="1"/>
        <v>111.7341265</v>
      </c>
      <c r="P51" s="384">
        <f t="shared" si="1"/>
        <v>54</v>
      </c>
      <c r="Q51" s="384">
        <f t="shared" si="1"/>
        <v>53</v>
      </c>
      <c r="R51" s="384">
        <f t="shared" si="1"/>
        <v>107</v>
      </c>
      <c r="S51" s="385">
        <f t="shared" si="1"/>
        <v>760.26</v>
      </c>
    </row>
    <row r="52" spans="1:19" ht="20.100000000000001" customHeight="1">
      <c r="A52" s="545" t="s">
        <v>626</v>
      </c>
      <c r="B52" s="546">
        <v>0</v>
      </c>
      <c r="C52" s="547">
        <v>0</v>
      </c>
      <c r="D52" s="546">
        <v>0</v>
      </c>
      <c r="E52" s="546">
        <v>0</v>
      </c>
      <c r="F52" s="546">
        <v>0</v>
      </c>
      <c r="G52" s="547">
        <v>0</v>
      </c>
      <c r="H52" s="548">
        <v>1</v>
      </c>
      <c r="I52" s="549">
        <v>3</v>
      </c>
      <c r="J52" s="548">
        <v>10</v>
      </c>
      <c r="K52" s="548">
        <v>70</v>
      </c>
      <c r="L52" s="548">
        <v>80</v>
      </c>
      <c r="M52" s="549">
        <v>92.24</v>
      </c>
      <c r="N52" s="384">
        <f t="shared" si="1"/>
        <v>1</v>
      </c>
      <c r="O52" s="385">
        <f t="shared" si="1"/>
        <v>3</v>
      </c>
      <c r="P52" s="384">
        <f t="shared" si="1"/>
        <v>10</v>
      </c>
      <c r="Q52" s="384">
        <f t="shared" si="1"/>
        <v>70</v>
      </c>
      <c r="R52" s="384">
        <f t="shared" si="1"/>
        <v>80</v>
      </c>
      <c r="S52" s="385">
        <f t="shared" si="1"/>
        <v>92.24</v>
      </c>
    </row>
    <row r="53" spans="1:19" ht="20.100000000000001" customHeight="1">
      <c r="A53" s="545" t="s">
        <v>640</v>
      </c>
      <c r="B53" s="546">
        <v>0</v>
      </c>
      <c r="C53" s="547">
        <v>0</v>
      </c>
      <c r="D53" s="546">
        <v>0</v>
      </c>
      <c r="E53" s="546">
        <v>0</v>
      </c>
      <c r="F53" s="546">
        <v>0</v>
      </c>
      <c r="G53" s="547">
        <v>0</v>
      </c>
      <c r="H53" s="548">
        <v>2</v>
      </c>
      <c r="I53" s="549">
        <v>90.793300000000002</v>
      </c>
      <c r="J53" s="548">
        <v>2</v>
      </c>
      <c r="K53" s="548">
        <v>0</v>
      </c>
      <c r="L53" s="548">
        <v>2</v>
      </c>
      <c r="M53" s="549">
        <v>9784.2880000000005</v>
      </c>
      <c r="N53" s="384">
        <f t="shared" si="1"/>
        <v>2</v>
      </c>
      <c r="O53" s="385">
        <f t="shared" si="1"/>
        <v>90.793300000000002</v>
      </c>
      <c r="P53" s="384">
        <f t="shared" si="1"/>
        <v>2</v>
      </c>
      <c r="Q53" s="384">
        <f t="shared" si="1"/>
        <v>0</v>
      </c>
      <c r="R53" s="384">
        <f t="shared" si="1"/>
        <v>2</v>
      </c>
      <c r="S53" s="385">
        <f t="shared" si="1"/>
        <v>9784.2880000000005</v>
      </c>
    </row>
    <row r="54" spans="1:19" ht="20.100000000000001" customHeight="1">
      <c r="A54" s="545" t="s">
        <v>1171</v>
      </c>
      <c r="B54" s="546">
        <v>0</v>
      </c>
      <c r="C54" s="547">
        <v>0</v>
      </c>
      <c r="D54" s="546">
        <v>0</v>
      </c>
      <c r="E54" s="546">
        <v>0</v>
      </c>
      <c r="F54" s="546">
        <v>0</v>
      </c>
      <c r="G54" s="547">
        <v>0</v>
      </c>
      <c r="H54" s="548">
        <v>1</v>
      </c>
      <c r="I54" s="549">
        <v>35</v>
      </c>
      <c r="J54" s="548">
        <v>4</v>
      </c>
      <c r="K54" s="548">
        <v>0</v>
      </c>
      <c r="L54" s="548">
        <v>4</v>
      </c>
      <c r="M54" s="549">
        <v>125</v>
      </c>
      <c r="N54" s="384">
        <f t="shared" si="1"/>
        <v>1</v>
      </c>
      <c r="O54" s="385">
        <f t="shared" si="1"/>
        <v>35</v>
      </c>
      <c r="P54" s="384">
        <f t="shared" si="1"/>
        <v>4</v>
      </c>
      <c r="Q54" s="384">
        <f t="shared" si="1"/>
        <v>0</v>
      </c>
      <c r="R54" s="384">
        <f t="shared" si="1"/>
        <v>4</v>
      </c>
      <c r="S54" s="385">
        <f t="shared" si="1"/>
        <v>125</v>
      </c>
    </row>
    <row r="55" spans="1:19" ht="20.100000000000001" customHeight="1">
      <c r="A55" s="545" t="s">
        <v>950</v>
      </c>
      <c r="B55" s="546">
        <v>0</v>
      </c>
      <c r="C55" s="547">
        <v>0</v>
      </c>
      <c r="D55" s="546">
        <v>0</v>
      </c>
      <c r="E55" s="546">
        <v>0</v>
      </c>
      <c r="F55" s="546">
        <v>0</v>
      </c>
      <c r="G55" s="547">
        <v>0</v>
      </c>
      <c r="H55" s="548">
        <v>2</v>
      </c>
      <c r="I55" s="549">
        <v>251</v>
      </c>
      <c r="J55" s="548">
        <v>90</v>
      </c>
      <c r="K55" s="548">
        <v>20</v>
      </c>
      <c r="L55" s="548">
        <v>110</v>
      </c>
      <c r="M55" s="549">
        <v>2343.35</v>
      </c>
      <c r="N55" s="384">
        <f t="shared" si="1"/>
        <v>2</v>
      </c>
      <c r="O55" s="385">
        <f t="shared" si="1"/>
        <v>251</v>
      </c>
      <c r="P55" s="384">
        <f t="shared" si="1"/>
        <v>90</v>
      </c>
      <c r="Q55" s="384">
        <f t="shared" si="1"/>
        <v>20</v>
      </c>
      <c r="R55" s="384">
        <f t="shared" si="1"/>
        <v>110</v>
      </c>
      <c r="S55" s="385">
        <f t="shared" si="1"/>
        <v>2343.35</v>
      </c>
    </row>
    <row r="56" spans="1:19" ht="20.100000000000001" customHeight="1">
      <c r="A56" s="545" t="s">
        <v>11</v>
      </c>
      <c r="B56" s="546">
        <v>0</v>
      </c>
      <c r="C56" s="547">
        <v>0</v>
      </c>
      <c r="D56" s="546">
        <v>0</v>
      </c>
      <c r="E56" s="546">
        <v>0</v>
      </c>
      <c r="F56" s="546">
        <v>0</v>
      </c>
      <c r="G56" s="547">
        <v>0</v>
      </c>
      <c r="H56" s="548">
        <v>1</v>
      </c>
      <c r="I56" s="549">
        <v>75</v>
      </c>
      <c r="J56" s="548">
        <v>13</v>
      </c>
      <c r="K56" s="548">
        <v>3</v>
      </c>
      <c r="L56" s="548">
        <v>16</v>
      </c>
      <c r="M56" s="549">
        <v>177.66</v>
      </c>
      <c r="N56" s="384">
        <f t="shared" si="1"/>
        <v>1</v>
      </c>
      <c r="O56" s="385">
        <f t="shared" si="1"/>
        <v>75</v>
      </c>
      <c r="P56" s="384">
        <f t="shared" si="1"/>
        <v>13</v>
      </c>
      <c r="Q56" s="384">
        <f t="shared" si="1"/>
        <v>3</v>
      </c>
      <c r="R56" s="384">
        <f t="shared" si="1"/>
        <v>16</v>
      </c>
      <c r="S56" s="385">
        <f t="shared" si="1"/>
        <v>177.66</v>
      </c>
    </row>
    <row r="57" spans="1:19" ht="20.100000000000001" customHeight="1">
      <c r="A57" s="545" t="s">
        <v>59</v>
      </c>
      <c r="B57" s="546">
        <v>0</v>
      </c>
      <c r="C57" s="547">
        <v>0</v>
      </c>
      <c r="D57" s="546">
        <v>0</v>
      </c>
      <c r="E57" s="546">
        <v>0</v>
      </c>
      <c r="F57" s="546">
        <v>0</v>
      </c>
      <c r="G57" s="547">
        <v>0</v>
      </c>
      <c r="H57" s="548">
        <v>1</v>
      </c>
      <c r="I57" s="549">
        <v>9</v>
      </c>
      <c r="J57" s="548">
        <v>15</v>
      </c>
      <c r="K57" s="548">
        <v>0</v>
      </c>
      <c r="L57" s="548">
        <v>15</v>
      </c>
      <c r="M57" s="549">
        <v>128.6</v>
      </c>
      <c r="N57" s="384">
        <f t="shared" si="1"/>
        <v>1</v>
      </c>
      <c r="O57" s="385">
        <f t="shared" si="1"/>
        <v>9</v>
      </c>
      <c r="P57" s="384">
        <f t="shared" si="1"/>
        <v>15</v>
      </c>
      <c r="Q57" s="384">
        <f t="shared" si="1"/>
        <v>0</v>
      </c>
      <c r="R57" s="384">
        <f t="shared" si="1"/>
        <v>15</v>
      </c>
      <c r="S57" s="385">
        <f t="shared" si="1"/>
        <v>128.6</v>
      </c>
    </row>
    <row r="58" spans="1:19" ht="20.100000000000001" customHeight="1">
      <c r="A58" s="545" t="s">
        <v>779</v>
      </c>
      <c r="B58" s="546">
        <v>0</v>
      </c>
      <c r="C58" s="547">
        <v>0</v>
      </c>
      <c r="D58" s="546">
        <v>0</v>
      </c>
      <c r="E58" s="546">
        <v>0</v>
      </c>
      <c r="F58" s="546">
        <v>0</v>
      </c>
      <c r="G58" s="547">
        <v>0</v>
      </c>
      <c r="H58" s="548">
        <v>5</v>
      </c>
      <c r="I58" s="549">
        <v>85.364999999999995</v>
      </c>
      <c r="J58" s="548">
        <v>64</v>
      </c>
      <c r="K58" s="548">
        <v>40</v>
      </c>
      <c r="L58" s="548">
        <v>104</v>
      </c>
      <c r="M58" s="549">
        <v>1339</v>
      </c>
      <c r="N58" s="384">
        <f t="shared" si="1"/>
        <v>5</v>
      </c>
      <c r="O58" s="385">
        <f t="shared" si="1"/>
        <v>85.364999999999995</v>
      </c>
      <c r="P58" s="384">
        <f t="shared" si="1"/>
        <v>64</v>
      </c>
      <c r="Q58" s="384">
        <f t="shared" si="1"/>
        <v>40</v>
      </c>
      <c r="R58" s="384">
        <f t="shared" si="1"/>
        <v>104</v>
      </c>
      <c r="S58" s="385">
        <f t="shared" si="1"/>
        <v>1339</v>
      </c>
    </row>
    <row r="59" spans="1:19" ht="20.100000000000001" customHeight="1">
      <c r="A59" s="550" t="s">
        <v>780</v>
      </c>
      <c r="B59" s="551">
        <v>0</v>
      </c>
      <c r="C59" s="552">
        <v>0</v>
      </c>
      <c r="D59" s="551">
        <v>0</v>
      </c>
      <c r="E59" s="551">
        <v>0</v>
      </c>
      <c r="F59" s="551">
        <v>0</v>
      </c>
      <c r="G59" s="552">
        <v>0</v>
      </c>
      <c r="H59" s="553">
        <v>2</v>
      </c>
      <c r="I59" s="554">
        <v>407</v>
      </c>
      <c r="J59" s="553">
        <v>50</v>
      </c>
      <c r="K59" s="553">
        <v>14</v>
      </c>
      <c r="L59" s="553">
        <v>64</v>
      </c>
      <c r="M59" s="554">
        <v>2523.9300000000003</v>
      </c>
      <c r="N59" s="392">
        <f t="shared" si="1"/>
        <v>2</v>
      </c>
      <c r="O59" s="391">
        <f t="shared" si="1"/>
        <v>407</v>
      </c>
      <c r="P59" s="392">
        <f t="shared" si="1"/>
        <v>50</v>
      </c>
      <c r="Q59" s="392">
        <f t="shared" si="1"/>
        <v>14</v>
      </c>
      <c r="R59" s="392">
        <f t="shared" si="1"/>
        <v>64</v>
      </c>
      <c r="S59" s="391">
        <f t="shared" si="1"/>
        <v>2523.9300000000003</v>
      </c>
    </row>
    <row r="60" spans="1:19" ht="18.75" customHeight="1">
      <c r="A60" s="538" t="s">
        <v>131</v>
      </c>
      <c r="B60" s="539">
        <f>SUM(B5:B59)</f>
        <v>7</v>
      </c>
      <c r="C60" s="539">
        <f t="shared" ref="C60:S60" si="2">SUM(C5:C59)</f>
        <v>110.003</v>
      </c>
      <c r="D60" s="539">
        <f t="shared" si="2"/>
        <v>49</v>
      </c>
      <c r="E60" s="539">
        <f t="shared" si="2"/>
        <v>31</v>
      </c>
      <c r="F60" s="539">
        <f t="shared" si="2"/>
        <v>80</v>
      </c>
      <c r="G60" s="539">
        <f t="shared" si="2"/>
        <v>460.19000000000005</v>
      </c>
      <c r="H60" s="539">
        <f t="shared" si="2"/>
        <v>129</v>
      </c>
      <c r="I60" s="555">
        <f t="shared" si="2"/>
        <v>10542.852609159998</v>
      </c>
      <c r="J60" s="539">
        <f t="shared" si="2"/>
        <v>2337</v>
      </c>
      <c r="K60" s="539">
        <f t="shared" si="2"/>
        <v>1560</v>
      </c>
      <c r="L60" s="539">
        <f t="shared" si="2"/>
        <v>3897</v>
      </c>
      <c r="M60" s="555">
        <f t="shared" si="2"/>
        <v>70346.088000000018</v>
      </c>
      <c r="N60" s="539">
        <f t="shared" si="2"/>
        <v>136</v>
      </c>
      <c r="O60" s="555">
        <f t="shared" si="2"/>
        <v>10652.855609159997</v>
      </c>
      <c r="P60" s="539">
        <f t="shared" si="2"/>
        <v>2386</v>
      </c>
      <c r="Q60" s="539">
        <f t="shared" si="2"/>
        <v>1591</v>
      </c>
      <c r="R60" s="539">
        <f t="shared" si="2"/>
        <v>3977</v>
      </c>
      <c r="S60" s="555">
        <f t="shared" si="2"/>
        <v>70806.27800000002</v>
      </c>
    </row>
  </sheetData>
  <mergeCells count="6">
    <mergeCell ref="B2:G2"/>
    <mergeCell ref="H2:M2"/>
    <mergeCell ref="N2:S2"/>
    <mergeCell ref="D3:F3"/>
    <mergeCell ref="J3:L3"/>
    <mergeCell ref="P3:R3"/>
  </mergeCells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26"/>
  <sheetViews>
    <sheetView workbookViewId="0">
      <selection activeCell="E135" sqref="E135"/>
    </sheetView>
  </sheetViews>
  <sheetFormatPr defaultColWidth="9.125" defaultRowHeight="21.95" customHeight="1"/>
  <cols>
    <col min="1" max="1" width="13.875" style="7" customWidth="1"/>
    <col min="2" max="2" width="6" style="139" bestFit="1" customWidth="1"/>
    <col min="3" max="3" width="64.75" style="7" customWidth="1"/>
    <col min="4" max="4" width="6" style="14" customWidth="1"/>
    <col min="5" max="5" width="9.875" style="15" customWidth="1"/>
    <col min="6" max="8" width="7.875" style="14" customWidth="1"/>
    <col min="9" max="9" width="10" style="15" customWidth="1"/>
    <col min="10" max="16384" width="9.125" style="7"/>
  </cols>
  <sheetData>
    <row r="1" spans="1:9" ht="27" customHeight="1">
      <c r="A1" s="207" t="s">
        <v>782</v>
      </c>
      <c r="B1" s="320"/>
      <c r="C1" s="208"/>
      <c r="D1" s="557"/>
      <c r="E1" s="209"/>
      <c r="F1" s="210"/>
      <c r="G1" s="210"/>
      <c r="H1" s="210"/>
      <c r="I1" s="209"/>
    </row>
    <row r="2" spans="1:9" ht="27" customHeight="1">
      <c r="A2" s="156" t="s">
        <v>1167</v>
      </c>
      <c r="B2" s="321"/>
      <c r="C2" s="155"/>
      <c r="D2" s="558"/>
      <c r="E2" s="180"/>
      <c r="F2" s="157"/>
      <c r="G2" s="157"/>
      <c r="H2" s="157"/>
      <c r="I2" s="180"/>
    </row>
    <row r="3" spans="1:9" ht="27" customHeight="1">
      <c r="A3" s="710" t="s">
        <v>202</v>
      </c>
      <c r="B3" s="322" t="s">
        <v>203</v>
      </c>
      <c r="C3" s="712" t="s">
        <v>141</v>
      </c>
      <c r="D3" s="43" t="s">
        <v>132</v>
      </c>
      <c r="E3" s="44" t="s">
        <v>135</v>
      </c>
      <c r="F3" s="707" t="s">
        <v>136</v>
      </c>
      <c r="G3" s="708"/>
      <c r="H3" s="709"/>
      <c r="I3" s="286" t="s">
        <v>180</v>
      </c>
    </row>
    <row r="4" spans="1:9" ht="27" customHeight="1">
      <c r="A4" s="711"/>
      <c r="B4" s="323" t="s">
        <v>766</v>
      </c>
      <c r="C4" s="713"/>
      <c r="D4" s="45" t="s">
        <v>137</v>
      </c>
      <c r="E4" s="46" t="s">
        <v>138</v>
      </c>
      <c r="F4" s="47" t="s">
        <v>139</v>
      </c>
      <c r="G4" s="47" t="s">
        <v>140</v>
      </c>
      <c r="H4" s="48" t="s">
        <v>131</v>
      </c>
      <c r="I4" s="287" t="s">
        <v>181</v>
      </c>
    </row>
    <row r="5" spans="1:9" ht="21.95" customHeight="1">
      <c r="A5" s="386" t="s">
        <v>32</v>
      </c>
      <c r="B5" s="386" t="s">
        <v>995</v>
      </c>
      <c r="C5" s="386" t="s">
        <v>997</v>
      </c>
      <c r="D5" s="386">
        <v>1</v>
      </c>
      <c r="E5" s="383">
        <v>19</v>
      </c>
      <c r="F5" s="382">
        <v>8</v>
      </c>
      <c r="G5" s="382">
        <v>8</v>
      </c>
      <c r="H5" s="382">
        <v>16</v>
      </c>
      <c r="I5" s="383">
        <v>52.66</v>
      </c>
    </row>
    <row r="6" spans="1:9" ht="21.95" customHeight="1">
      <c r="A6" s="387"/>
      <c r="B6" s="387" t="s">
        <v>779</v>
      </c>
      <c r="C6" s="387" t="s">
        <v>968</v>
      </c>
      <c r="D6" s="387">
        <v>1</v>
      </c>
      <c r="E6" s="385">
        <v>6.4249999999999998</v>
      </c>
      <c r="F6" s="384">
        <v>8</v>
      </c>
      <c r="G6" s="384">
        <v>12</v>
      </c>
      <c r="H6" s="384">
        <v>20</v>
      </c>
      <c r="I6" s="385">
        <v>246</v>
      </c>
    </row>
    <row r="7" spans="1:9" ht="21.95" customHeight="1">
      <c r="A7" s="387" t="s">
        <v>95</v>
      </c>
      <c r="B7" s="387" t="s">
        <v>52</v>
      </c>
      <c r="C7" s="387" t="s">
        <v>123</v>
      </c>
      <c r="D7" s="387">
        <v>1</v>
      </c>
      <c r="E7" s="385">
        <v>23</v>
      </c>
      <c r="F7" s="384">
        <v>15</v>
      </c>
      <c r="G7" s="384">
        <v>0</v>
      </c>
      <c r="H7" s="384">
        <v>15</v>
      </c>
      <c r="I7" s="385">
        <v>417.32</v>
      </c>
    </row>
    <row r="8" spans="1:9" ht="21.95" customHeight="1">
      <c r="A8" s="387" t="s">
        <v>737</v>
      </c>
      <c r="B8" s="387" t="s">
        <v>42</v>
      </c>
      <c r="C8" s="387" t="s">
        <v>959</v>
      </c>
      <c r="D8" s="387">
        <v>1</v>
      </c>
      <c r="E8" s="385">
        <v>4.5</v>
      </c>
      <c r="F8" s="384">
        <v>3</v>
      </c>
      <c r="G8" s="384">
        <v>0</v>
      </c>
      <c r="H8" s="384">
        <v>3</v>
      </c>
      <c r="I8" s="385">
        <v>276</v>
      </c>
    </row>
    <row r="9" spans="1:9" ht="21.95" customHeight="1">
      <c r="A9" s="387"/>
      <c r="B9" s="387" t="s">
        <v>777</v>
      </c>
      <c r="C9" s="387" t="s">
        <v>984</v>
      </c>
      <c r="D9" s="387">
        <v>1</v>
      </c>
      <c r="E9" s="385">
        <v>1.5</v>
      </c>
      <c r="F9" s="384">
        <v>3</v>
      </c>
      <c r="G9" s="384">
        <v>2</v>
      </c>
      <c r="H9" s="384">
        <v>5</v>
      </c>
      <c r="I9" s="385">
        <v>107.58</v>
      </c>
    </row>
    <row r="10" spans="1:9" ht="21.95" customHeight="1">
      <c r="A10" s="387" t="s">
        <v>94</v>
      </c>
      <c r="B10" s="387" t="s">
        <v>263</v>
      </c>
      <c r="C10" s="387" t="s">
        <v>264</v>
      </c>
      <c r="D10" s="387">
        <v>1</v>
      </c>
      <c r="E10" s="385">
        <v>31.785</v>
      </c>
      <c r="F10" s="384">
        <v>0</v>
      </c>
      <c r="G10" s="384">
        <v>0</v>
      </c>
      <c r="H10" s="384">
        <v>0</v>
      </c>
      <c r="I10" s="385">
        <v>495.09</v>
      </c>
    </row>
    <row r="11" spans="1:9" ht="21.95" customHeight="1">
      <c r="A11" s="387" t="s">
        <v>736</v>
      </c>
      <c r="B11" s="387" t="s">
        <v>950</v>
      </c>
      <c r="C11" s="387" t="s">
        <v>130</v>
      </c>
      <c r="D11" s="387">
        <v>1</v>
      </c>
      <c r="E11" s="385">
        <v>230</v>
      </c>
      <c r="F11" s="384">
        <v>60</v>
      </c>
      <c r="G11" s="384">
        <v>20</v>
      </c>
      <c r="H11" s="384">
        <v>80</v>
      </c>
      <c r="I11" s="385">
        <v>1868.85</v>
      </c>
    </row>
    <row r="12" spans="1:9" ht="21.95" customHeight="1">
      <c r="A12" s="387" t="s">
        <v>18</v>
      </c>
      <c r="B12" s="387" t="s">
        <v>433</v>
      </c>
      <c r="C12" s="387" t="s">
        <v>434</v>
      </c>
      <c r="D12" s="387">
        <v>2</v>
      </c>
      <c r="E12" s="385">
        <v>531.84180149999997</v>
      </c>
      <c r="F12" s="384">
        <v>198</v>
      </c>
      <c r="G12" s="384">
        <v>170</v>
      </c>
      <c r="H12" s="384">
        <v>368</v>
      </c>
      <c r="I12" s="385">
        <v>843</v>
      </c>
    </row>
    <row r="13" spans="1:9" ht="21.95" customHeight="1">
      <c r="A13" s="387"/>
      <c r="B13" s="387" t="s">
        <v>20</v>
      </c>
      <c r="C13" s="387" t="s">
        <v>965</v>
      </c>
      <c r="D13" s="387">
        <v>1</v>
      </c>
      <c r="E13" s="385">
        <v>14</v>
      </c>
      <c r="F13" s="384">
        <v>15</v>
      </c>
      <c r="G13" s="384">
        <v>5</v>
      </c>
      <c r="H13" s="384">
        <v>20</v>
      </c>
      <c r="I13" s="385">
        <v>345</v>
      </c>
    </row>
    <row r="14" spans="1:9" ht="21.95" customHeight="1">
      <c r="A14" s="387"/>
      <c r="B14" s="387" t="s">
        <v>50</v>
      </c>
      <c r="C14" s="387" t="s">
        <v>966</v>
      </c>
      <c r="D14" s="387">
        <v>1</v>
      </c>
      <c r="E14" s="385">
        <v>3.04</v>
      </c>
      <c r="F14" s="384">
        <v>8</v>
      </c>
      <c r="G14" s="384">
        <v>1</v>
      </c>
      <c r="H14" s="384">
        <v>9</v>
      </c>
      <c r="I14" s="385">
        <v>189.42</v>
      </c>
    </row>
    <row r="15" spans="1:9" ht="21.95" customHeight="1">
      <c r="A15" s="387"/>
      <c r="B15" s="387" t="s">
        <v>37</v>
      </c>
      <c r="C15" s="387" t="s">
        <v>129</v>
      </c>
      <c r="D15" s="387">
        <v>1</v>
      </c>
      <c r="E15" s="385">
        <v>60</v>
      </c>
      <c r="F15" s="384">
        <v>20</v>
      </c>
      <c r="G15" s="384">
        <v>10</v>
      </c>
      <c r="H15" s="384">
        <v>30</v>
      </c>
      <c r="I15" s="385">
        <v>311</v>
      </c>
    </row>
    <row r="16" spans="1:9" ht="21.95" customHeight="1">
      <c r="A16" s="387" t="s">
        <v>6</v>
      </c>
      <c r="B16" s="387" t="s">
        <v>78</v>
      </c>
      <c r="C16" s="387" t="s">
        <v>114</v>
      </c>
      <c r="D16" s="387">
        <v>1</v>
      </c>
      <c r="E16" s="385">
        <v>25</v>
      </c>
      <c r="F16" s="384">
        <v>10</v>
      </c>
      <c r="G16" s="384">
        <v>16</v>
      </c>
      <c r="H16" s="384">
        <v>26</v>
      </c>
      <c r="I16" s="385">
        <v>50</v>
      </c>
    </row>
    <row r="17" spans="1:9" ht="21.95" customHeight="1">
      <c r="A17" s="387"/>
      <c r="B17" s="387" t="s">
        <v>22</v>
      </c>
      <c r="C17" s="387" t="s">
        <v>962</v>
      </c>
      <c r="D17" s="387">
        <v>1</v>
      </c>
      <c r="E17" s="385">
        <v>60</v>
      </c>
      <c r="F17" s="384">
        <v>9</v>
      </c>
      <c r="G17" s="384">
        <v>3</v>
      </c>
      <c r="H17" s="384">
        <v>12</v>
      </c>
      <c r="I17" s="385">
        <v>492.5</v>
      </c>
    </row>
    <row r="18" spans="1:9" ht="21.95" customHeight="1">
      <c r="A18" s="387"/>
      <c r="B18" s="387" t="s">
        <v>52</v>
      </c>
      <c r="C18" s="387" t="s">
        <v>123</v>
      </c>
      <c r="D18" s="387">
        <v>1</v>
      </c>
      <c r="E18" s="385">
        <v>11.5</v>
      </c>
      <c r="F18" s="384">
        <v>8</v>
      </c>
      <c r="G18" s="384">
        <v>2</v>
      </c>
      <c r="H18" s="384">
        <v>10</v>
      </c>
      <c r="I18" s="385">
        <v>241</v>
      </c>
    </row>
    <row r="19" spans="1:9" ht="21.95" customHeight="1">
      <c r="A19" s="387"/>
      <c r="B19" s="387" t="s">
        <v>543</v>
      </c>
      <c r="C19" s="387" t="s">
        <v>544</v>
      </c>
      <c r="D19" s="387">
        <v>2</v>
      </c>
      <c r="E19" s="385">
        <v>199.5</v>
      </c>
      <c r="F19" s="384">
        <v>57</v>
      </c>
      <c r="G19" s="384">
        <v>18</v>
      </c>
      <c r="H19" s="384">
        <v>75</v>
      </c>
      <c r="I19" s="385">
        <v>946.4</v>
      </c>
    </row>
    <row r="20" spans="1:9" ht="21.95" customHeight="1">
      <c r="A20" s="387"/>
      <c r="B20" s="387" t="s">
        <v>57</v>
      </c>
      <c r="C20" s="387" t="s">
        <v>973</v>
      </c>
      <c r="D20" s="387">
        <v>1</v>
      </c>
      <c r="E20" s="385">
        <v>73.42</v>
      </c>
      <c r="F20" s="384">
        <v>90</v>
      </c>
      <c r="G20" s="384">
        <v>88</v>
      </c>
      <c r="H20" s="384">
        <v>178</v>
      </c>
      <c r="I20" s="385">
        <v>484.4</v>
      </c>
    </row>
    <row r="21" spans="1:9" ht="21.95" customHeight="1">
      <c r="A21" s="387"/>
      <c r="B21" s="387" t="s">
        <v>640</v>
      </c>
      <c r="C21" s="387" t="s">
        <v>972</v>
      </c>
      <c r="D21" s="387">
        <v>1</v>
      </c>
      <c r="E21" s="385">
        <v>66</v>
      </c>
      <c r="F21" s="384">
        <v>2</v>
      </c>
      <c r="G21" s="384">
        <v>0</v>
      </c>
      <c r="H21" s="384">
        <v>2</v>
      </c>
      <c r="I21" s="385">
        <v>7383.26</v>
      </c>
    </row>
    <row r="22" spans="1:9" ht="21.95" customHeight="1">
      <c r="A22" s="387"/>
      <c r="B22" s="387" t="s">
        <v>779</v>
      </c>
      <c r="C22" s="387" t="s">
        <v>968</v>
      </c>
      <c r="D22" s="387">
        <v>1</v>
      </c>
      <c r="E22" s="385">
        <v>11.5</v>
      </c>
      <c r="F22" s="384">
        <v>15</v>
      </c>
      <c r="G22" s="384">
        <v>3</v>
      </c>
      <c r="H22" s="384">
        <v>18</v>
      </c>
      <c r="I22" s="385">
        <v>377</v>
      </c>
    </row>
    <row r="23" spans="1:9" ht="21.95" customHeight="1">
      <c r="A23" s="387" t="s">
        <v>219</v>
      </c>
      <c r="B23" s="387" t="s">
        <v>50</v>
      </c>
      <c r="C23" s="387" t="s">
        <v>966</v>
      </c>
      <c r="D23" s="387">
        <v>1</v>
      </c>
      <c r="E23" s="385">
        <v>9</v>
      </c>
      <c r="F23" s="384">
        <v>5</v>
      </c>
      <c r="G23" s="384">
        <v>0</v>
      </c>
      <c r="H23" s="384">
        <v>5</v>
      </c>
      <c r="I23" s="385">
        <v>228.5</v>
      </c>
    </row>
    <row r="24" spans="1:9" ht="21.95" customHeight="1">
      <c r="A24" s="387" t="s">
        <v>739</v>
      </c>
      <c r="B24" s="387" t="s">
        <v>50</v>
      </c>
      <c r="C24" s="387" t="s">
        <v>966</v>
      </c>
      <c r="D24" s="387">
        <v>1</v>
      </c>
      <c r="E24" s="385">
        <v>9.5</v>
      </c>
      <c r="F24" s="384">
        <v>4</v>
      </c>
      <c r="G24" s="384">
        <v>0</v>
      </c>
      <c r="H24" s="384">
        <v>4</v>
      </c>
      <c r="I24" s="385">
        <v>176.25</v>
      </c>
    </row>
    <row r="25" spans="1:9" ht="21.95" customHeight="1">
      <c r="A25" s="387" t="s">
        <v>92</v>
      </c>
      <c r="B25" s="387" t="s">
        <v>63</v>
      </c>
      <c r="C25" s="387" t="s">
        <v>115</v>
      </c>
      <c r="D25" s="387">
        <v>1</v>
      </c>
      <c r="E25" s="385">
        <v>35</v>
      </c>
      <c r="F25" s="384">
        <v>20</v>
      </c>
      <c r="G25" s="384">
        <v>10</v>
      </c>
      <c r="H25" s="384">
        <v>30</v>
      </c>
      <c r="I25" s="385">
        <v>477</v>
      </c>
    </row>
    <row r="26" spans="1:9" ht="21.95" customHeight="1">
      <c r="A26" s="387" t="s">
        <v>31</v>
      </c>
      <c r="B26" s="387" t="s">
        <v>64</v>
      </c>
      <c r="C26" s="387" t="s">
        <v>102</v>
      </c>
      <c r="D26" s="387">
        <v>1</v>
      </c>
      <c r="E26" s="385">
        <v>29</v>
      </c>
      <c r="F26" s="384">
        <v>8</v>
      </c>
      <c r="G26" s="384">
        <v>2</v>
      </c>
      <c r="H26" s="384">
        <v>10</v>
      </c>
      <c r="I26" s="385">
        <v>497.97</v>
      </c>
    </row>
    <row r="27" spans="1:9" ht="21.95" customHeight="1">
      <c r="A27" s="387"/>
      <c r="B27" s="387" t="s">
        <v>73</v>
      </c>
      <c r="C27" s="387" t="s">
        <v>106</v>
      </c>
      <c r="D27" s="387">
        <v>2</v>
      </c>
      <c r="E27" s="385">
        <v>2.44</v>
      </c>
      <c r="F27" s="384">
        <v>12</v>
      </c>
      <c r="G27" s="384">
        <v>0</v>
      </c>
      <c r="H27" s="384">
        <v>12</v>
      </c>
      <c r="I27" s="385">
        <v>676.24</v>
      </c>
    </row>
    <row r="28" spans="1:9" ht="21.95" customHeight="1">
      <c r="A28" s="387"/>
      <c r="B28" s="387" t="s">
        <v>50</v>
      </c>
      <c r="C28" s="387" t="s">
        <v>966</v>
      </c>
      <c r="D28" s="387">
        <v>1</v>
      </c>
      <c r="E28" s="385">
        <v>5.2</v>
      </c>
      <c r="F28" s="384">
        <v>6</v>
      </c>
      <c r="G28" s="384">
        <v>0</v>
      </c>
      <c r="H28" s="384">
        <v>6</v>
      </c>
      <c r="I28" s="385">
        <v>179.83</v>
      </c>
    </row>
    <row r="29" spans="1:9" ht="21.95" customHeight="1">
      <c r="A29" s="387" t="s">
        <v>39</v>
      </c>
      <c r="B29" s="387" t="s">
        <v>777</v>
      </c>
      <c r="C29" s="387" t="s">
        <v>984</v>
      </c>
      <c r="D29" s="387">
        <v>1</v>
      </c>
      <c r="E29" s="385">
        <v>31.5</v>
      </c>
      <c r="F29" s="384">
        <v>8</v>
      </c>
      <c r="G29" s="384">
        <v>1</v>
      </c>
      <c r="H29" s="384">
        <v>9</v>
      </c>
      <c r="I29" s="385">
        <v>102.5</v>
      </c>
    </row>
    <row r="30" spans="1:9" ht="21.95" customHeight="1">
      <c r="A30" s="387"/>
      <c r="B30" s="387" t="s">
        <v>50</v>
      </c>
      <c r="C30" s="387" t="s">
        <v>966</v>
      </c>
      <c r="D30" s="387">
        <v>1</v>
      </c>
      <c r="E30" s="385">
        <v>12</v>
      </c>
      <c r="F30" s="384">
        <v>4</v>
      </c>
      <c r="G30" s="384">
        <v>2</v>
      </c>
      <c r="H30" s="384">
        <v>6</v>
      </c>
      <c r="I30" s="385">
        <v>130.68</v>
      </c>
    </row>
    <row r="31" spans="1:9" ht="21.95" customHeight="1">
      <c r="A31" s="387" t="s">
        <v>81</v>
      </c>
      <c r="B31" s="387" t="s">
        <v>42</v>
      </c>
      <c r="C31" s="387" t="s">
        <v>959</v>
      </c>
      <c r="D31" s="387">
        <v>1</v>
      </c>
      <c r="E31" s="385">
        <v>4.1500000000000004</v>
      </c>
      <c r="F31" s="384">
        <v>2</v>
      </c>
      <c r="G31" s="384">
        <v>0</v>
      </c>
      <c r="H31" s="384">
        <v>2</v>
      </c>
      <c r="I31" s="385">
        <v>195</v>
      </c>
    </row>
    <row r="32" spans="1:9" ht="21.95" customHeight="1">
      <c r="A32" s="387" t="s">
        <v>738</v>
      </c>
      <c r="B32" s="387" t="s">
        <v>42</v>
      </c>
      <c r="C32" s="387" t="s">
        <v>959</v>
      </c>
      <c r="D32" s="387">
        <v>1</v>
      </c>
      <c r="E32" s="385">
        <v>10.5</v>
      </c>
      <c r="F32" s="384">
        <v>5</v>
      </c>
      <c r="G32" s="384">
        <v>0</v>
      </c>
      <c r="H32" s="384">
        <v>5</v>
      </c>
      <c r="I32" s="385">
        <v>320</v>
      </c>
    </row>
    <row r="33" spans="1:9" ht="21.95" customHeight="1">
      <c r="A33" s="387" t="s">
        <v>744</v>
      </c>
      <c r="B33" s="387" t="s">
        <v>626</v>
      </c>
      <c r="C33" s="387" t="s">
        <v>627</v>
      </c>
      <c r="D33" s="387">
        <v>1</v>
      </c>
      <c r="E33" s="385">
        <v>3</v>
      </c>
      <c r="F33" s="384">
        <v>10</v>
      </c>
      <c r="G33" s="384">
        <v>70</v>
      </c>
      <c r="H33" s="384">
        <v>80</v>
      </c>
      <c r="I33" s="385">
        <v>92.24</v>
      </c>
    </row>
    <row r="34" spans="1:9" ht="21.95" customHeight="1">
      <c r="A34" s="387"/>
      <c r="B34" s="387" t="s">
        <v>779</v>
      </c>
      <c r="C34" s="387" t="s">
        <v>968</v>
      </c>
      <c r="D34" s="387">
        <v>1</v>
      </c>
      <c r="E34" s="385">
        <v>9.94</v>
      </c>
      <c r="F34" s="384">
        <v>30</v>
      </c>
      <c r="G34" s="384">
        <v>21</v>
      </c>
      <c r="H34" s="384">
        <v>51</v>
      </c>
      <c r="I34" s="385">
        <v>254</v>
      </c>
    </row>
    <row r="35" spans="1:9" ht="21.95" customHeight="1">
      <c r="A35" s="387" t="s">
        <v>41</v>
      </c>
      <c r="B35" s="387" t="s">
        <v>7</v>
      </c>
      <c r="C35" s="387" t="s">
        <v>987</v>
      </c>
      <c r="D35" s="387">
        <v>1</v>
      </c>
      <c r="E35" s="385">
        <v>24</v>
      </c>
      <c r="F35" s="384">
        <v>10</v>
      </c>
      <c r="G35" s="384">
        <v>5</v>
      </c>
      <c r="H35" s="384">
        <v>15</v>
      </c>
      <c r="I35" s="385">
        <v>290.7</v>
      </c>
    </row>
    <row r="36" spans="1:9" ht="21.95" customHeight="1">
      <c r="A36" s="387"/>
      <c r="B36" s="387" t="s">
        <v>247</v>
      </c>
      <c r="C36" s="387" t="s">
        <v>1172</v>
      </c>
      <c r="D36" s="387">
        <v>1</v>
      </c>
      <c r="E36" s="385">
        <v>6.2</v>
      </c>
      <c r="F36" s="384">
        <v>10</v>
      </c>
      <c r="G36" s="384">
        <v>20</v>
      </c>
      <c r="H36" s="384">
        <v>30</v>
      </c>
      <c r="I36" s="385">
        <v>70</v>
      </c>
    </row>
    <row r="37" spans="1:9" ht="21.95" customHeight="1">
      <c r="A37" s="387"/>
      <c r="B37" s="387" t="s">
        <v>291</v>
      </c>
      <c r="C37" s="387" t="s">
        <v>292</v>
      </c>
      <c r="D37" s="387">
        <v>1</v>
      </c>
      <c r="E37" s="385">
        <v>20</v>
      </c>
      <c r="F37" s="384">
        <v>10</v>
      </c>
      <c r="G37" s="384">
        <v>10</v>
      </c>
      <c r="H37" s="384">
        <v>20</v>
      </c>
      <c r="I37" s="385">
        <v>252</v>
      </c>
    </row>
    <row r="38" spans="1:9" ht="21.95" customHeight="1">
      <c r="A38" s="387"/>
      <c r="B38" s="387" t="s">
        <v>777</v>
      </c>
      <c r="C38" s="387" t="s">
        <v>984</v>
      </c>
      <c r="D38" s="387">
        <v>1</v>
      </c>
      <c r="E38" s="385">
        <v>39</v>
      </c>
      <c r="F38" s="384">
        <v>9</v>
      </c>
      <c r="G38" s="384">
        <v>4</v>
      </c>
      <c r="H38" s="384">
        <v>13</v>
      </c>
      <c r="I38" s="385">
        <v>199.5</v>
      </c>
    </row>
    <row r="39" spans="1:9" ht="21.95" customHeight="1">
      <c r="A39" s="387"/>
      <c r="B39" s="387" t="s">
        <v>50</v>
      </c>
      <c r="C39" s="387" t="s">
        <v>966</v>
      </c>
      <c r="D39" s="387">
        <v>2</v>
      </c>
      <c r="E39" s="385">
        <v>32.299999999999997</v>
      </c>
      <c r="F39" s="384">
        <v>15</v>
      </c>
      <c r="G39" s="384">
        <v>5</v>
      </c>
      <c r="H39" s="384">
        <v>20</v>
      </c>
      <c r="I39" s="385">
        <v>497.5</v>
      </c>
    </row>
    <row r="40" spans="1:9" ht="21.95" customHeight="1">
      <c r="A40" s="387" t="s">
        <v>43</v>
      </c>
      <c r="B40" s="387" t="s">
        <v>50</v>
      </c>
      <c r="C40" s="387" t="s">
        <v>966</v>
      </c>
      <c r="D40" s="387">
        <v>1</v>
      </c>
      <c r="E40" s="385">
        <v>863</v>
      </c>
      <c r="F40" s="384">
        <v>320</v>
      </c>
      <c r="G40" s="384">
        <v>80</v>
      </c>
      <c r="H40" s="384">
        <v>400</v>
      </c>
      <c r="I40" s="385">
        <v>1125.48</v>
      </c>
    </row>
    <row r="41" spans="1:9" ht="21.95" customHeight="1">
      <c r="A41" s="387" t="s">
        <v>759</v>
      </c>
      <c r="B41" s="387" t="s">
        <v>42</v>
      </c>
      <c r="C41" s="387" t="s">
        <v>959</v>
      </c>
      <c r="D41" s="387">
        <v>1</v>
      </c>
      <c r="E41" s="385">
        <v>2.3576999999999999</v>
      </c>
      <c r="F41" s="384">
        <v>2</v>
      </c>
      <c r="G41" s="384">
        <v>1</v>
      </c>
      <c r="H41" s="384">
        <v>3</v>
      </c>
      <c r="I41" s="385">
        <v>315.8</v>
      </c>
    </row>
    <row r="42" spans="1:9" ht="21.95" customHeight="1">
      <c r="A42" s="387"/>
      <c r="B42" s="387" t="s">
        <v>1000</v>
      </c>
      <c r="C42" s="387" t="s">
        <v>1173</v>
      </c>
      <c r="D42" s="387">
        <v>1</v>
      </c>
      <c r="E42" s="385">
        <v>7.15</v>
      </c>
      <c r="F42" s="384">
        <v>9</v>
      </c>
      <c r="G42" s="384">
        <v>0</v>
      </c>
      <c r="H42" s="384">
        <v>9</v>
      </c>
      <c r="I42" s="385">
        <v>72.489999999999995</v>
      </c>
    </row>
    <row r="43" spans="1:9" ht="21.95" customHeight="1">
      <c r="A43" s="387" t="s">
        <v>21</v>
      </c>
      <c r="B43" s="387" t="s">
        <v>66</v>
      </c>
      <c r="C43" s="387" t="s">
        <v>109</v>
      </c>
      <c r="D43" s="387">
        <v>1</v>
      </c>
      <c r="E43" s="385">
        <v>53</v>
      </c>
      <c r="F43" s="384">
        <v>10</v>
      </c>
      <c r="G43" s="384">
        <v>8</v>
      </c>
      <c r="H43" s="384">
        <v>18</v>
      </c>
      <c r="I43" s="385">
        <v>242</v>
      </c>
    </row>
    <row r="44" spans="1:9" ht="21.95" customHeight="1">
      <c r="A44" s="387"/>
      <c r="B44" s="387" t="s">
        <v>100</v>
      </c>
      <c r="C44" s="387" t="s">
        <v>998</v>
      </c>
      <c r="D44" s="387">
        <v>1</v>
      </c>
      <c r="E44" s="385">
        <v>24</v>
      </c>
      <c r="F44" s="384">
        <v>25</v>
      </c>
      <c r="G44" s="384">
        <v>15</v>
      </c>
      <c r="H44" s="384">
        <v>40</v>
      </c>
      <c r="I44" s="385">
        <v>157</v>
      </c>
    </row>
    <row r="45" spans="1:9" ht="21.95" customHeight="1">
      <c r="A45" s="387"/>
      <c r="B45" s="387" t="s">
        <v>611</v>
      </c>
      <c r="C45" s="387" t="s">
        <v>612</v>
      </c>
      <c r="D45" s="387">
        <v>1</v>
      </c>
      <c r="E45" s="385">
        <v>84.704902000000004</v>
      </c>
      <c r="F45" s="384">
        <v>50</v>
      </c>
      <c r="G45" s="384">
        <v>47</v>
      </c>
      <c r="H45" s="384">
        <v>97</v>
      </c>
      <c r="I45" s="385">
        <v>427.26</v>
      </c>
    </row>
    <row r="46" spans="1:9" ht="21.95" customHeight="1">
      <c r="A46" s="387" t="s">
        <v>753</v>
      </c>
      <c r="B46" s="387" t="s">
        <v>283</v>
      </c>
      <c r="C46" s="387" t="s">
        <v>1174</v>
      </c>
      <c r="D46" s="387">
        <v>1</v>
      </c>
      <c r="E46" s="385">
        <v>15</v>
      </c>
      <c r="F46" s="384">
        <v>3</v>
      </c>
      <c r="G46" s="384">
        <v>0</v>
      </c>
      <c r="H46" s="384">
        <v>3</v>
      </c>
      <c r="I46" s="385">
        <v>224</v>
      </c>
    </row>
    <row r="47" spans="1:9" ht="21.95" customHeight="1">
      <c r="A47" s="387" t="s">
        <v>716</v>
      </c>
      <c r="B47" s="387" t="s">
        <v>78</v>
      </c>
      <c r="C47" s="387" t="s">
        <v>114</v>
      </c>
      <c r="D47" s="387">
        <v>1</v>
      </c>
      <c r="E47" s="385">
        <v>33</v>
      </c>
      <c r="F47" s="384">
        <v>21</v>
      </c>
      <c r="G47" s="384">
        <v>15</v>
      </c>
      <c r="H47" s="384">
        <v>36</v>
      </c>
      <c r="I47" s="385">
        <v>320.5</v>
      </c>
    </row>
    <row r="48" spans="1:9" ht="21.95" customHeight="1">
      <c r="A48" s="387"/>
      <c r="B48" s="387" t="s">
        <v>50</v>
      </c>
      <c r="C48" s="387" t="s">
        <v>966</v>
      </c>
      <c r="D48" s="387">
        <v>1</v>
      </c>
      <c r="E48" s="385">
        <v>6.7</v>
      </c>
      <c r="F48" s="384">
        <v>3</v>
      </c>
      <c r="G48" s="384">
        <v>0</v>
      </c>
      <c r="H48" s="384">
        <v>3</v>
      </c>
      <c r="I48" s="385">
        <v>227</v>
      </c>
    </row>
    <row r="49" spans="1:9" ht="21.95" customHeight="1">
      <c r="A49" s="387" t="s">
        <v>8</v>
      </c>
      <c r="B49" s="387" t="s">
        <v>50</v>
      </c>
      <c r="C49" s="387" t="s">
        <v>966</v>
      </c>
      <c r="D49" s="387">
        <v>1</v>
      </c>
      <c r="E49" s="385">
        <v>3.04</v>
      </c>
      <c r="F49" s="384">
        <v>0</v>
      </c>
      <c r="G49" s="384">
        <v>0</v>
      </c>
      <c r="H49" s="384">
        <v>0</v>
      </c>
      <c r="I49" s="385">
        <v>101.09</v>
      </c>
    </row>
    <row r="50" spans="1:9" ht="21.95" customHeight="1">
      <c r="A50" s="387"/>
      <c r="B50" s="387" t="s">
        <v>57</v>
      </c>
      <c r="C50" s="387" t="s">
        <v>973</v>
      </c>
      <c r="D50" s="387">
        <v>1</v>
      </c>
      <c r="E50" s="385">
        <v>260.58601786000003</v>
      </c>
      <c r="F50" s="384">
        <v>12</v>
      </c>
      <c r="G50" s="384">
        <v>13</v>
      </c>
      <c r="H50" s="384">
        <v>25</v>
      </c>
      <c r="I50" s="385">
        <v>112.41</v>
      </c>
    </row>
    <row r="51" spans="1:9" ht="21.95" customHeight="1">
      <c r="A51" s="387"/>
      <c r="B51" s="387" t="s">
        <v>779</v>
      </c>
      <c r="C51" s="387" t="s">
        <v>968</v>
      </c>
      <c r="D51" s="387">
        <v>1</v>
      </c>
      <c r="E51" s="385">
        <v>17.5</v>
      </c>
      <c r="F51" s="384">
        <v>6</v>
      </c>
      <c r="G51" s="384">
        <v>4</v>
      </c>
      <c r="H51" s="384">
        <v>10</v>
      </c>
      <c r="I51" s="385">
        <v>280</v>
      </c>
    </row>
    <row r="52" spans="1:9" ht="21.95" customHeight="1">
      <c r="A52" s="387" t="s">
        <v>752</v>
      </c>
      <c r="B52" s="387" t="s">
        <v>950</v>
      </c>
      <c r="C52" s="387" t="s">
        <v>130</v>
      </c>
      <c r="D52" s="387">
        <v>1</v>
      </c>
      <c r="E52" s="385">
        <v>21</v>
      </c>
      <c r="F52" s="384">
        <v>30</v>
      </c>
      <c r="G52" s="384">
        <v>0</v>
      </c>
      <c r="H52" s="384">
        <v>30</v>
      </c>
      <c r="I52" s="385">
        <v>474.5</v>
      </c>
    </row>
    <row r="53" spans="1:9" ht="21.95" customHeight="1">
      <c r="A53" s="387" t="s">
        <v>10</v>
      </c>
      <c r="B53" s="387" t="s">
        <v>63</v>
      </c>
      <c r="C53" s="387" t="s">
        <v>115</v>
      </c>
      <c r="D53" s="387">
        <v>2</v>
      </c>
      <c r="E53" s="385">
        <v>24</v>
      </c>
      <c r="F53" s="384">
        <v>10</v>
      </c>
      <c r="G53" s="384">
        <v>0</v>
      </c>
      <c r="H53" s="384">
        <v>10</v>
      </c>
      <c r="I53" s="385">
        <v>147.04000000000002</v>
      </c>
    </row>
    <row r="54" spans="1:9" ht="21.95" customHeight="1">
      <c r="A54" s="387" t="s">
        <v>13</v>
      </c>
      <c r="B54" s="387" t="s">
        <v>25</v>
      </c>
      <c r="C54" s="387" t="s">
        <v>110</v>
      </c>
      <c r="D54" s="387">
        <v>1</v>
      </c>
      <c r="E54" s="385">
        <v>31.053000000000001</v>
      </c>
      <c r="F54" s="384">
        <v>6</v>
      </c>
      <c r="G54" s="384">
        <v>7</v>
      </c>
      <c r="H54" s="384">
        <v>13</v>
      </c>
      <c r="I54" s="385">
        <v>65</v>
      </c>
    </row>
    <row r="55" spans="1:9" ht="21.95" customHeight="1">
      <c r="A55" s="387"/>
      <c r="B55" s="387" t="s">
        <v>37</v>
      </c>
      <c r="C55" s="387" t="s">
        <v>129</v>
      </c>
      <c r="D55" s="387">
        <v>1</v>
      </c>
      <c r="E55" s="385">
        <v>25.5</v>
      </c>
      <c r="F55" s="384">
        <v>70</v>
      </c>
      <c r="G55" s="384">
        <v>3</v>
      </c>
      <c r="H55" s="384">
        <v>73</v>
      </c>
      <c r="I55" s="385">
        <v>176</v>
      </c>
    </row>
    <row r="56" spans="1:9" ht="21.95" customHeight="1">
      <c r="A56" s="387"/>
      <c r="B56" s="387" t="s">
        <v>994</v>
      </c>
      <c r="C56" s="387" t="s">
        <v>996</v>
      </c>
      <c r="D56" s="387">
        <v>1</v>
      </c>
      <c r="E56" s="385">
        <v>244.38869</v>
      </c>
      <c r="F56" s="384">
        <v>26</v>
      </c>
      <c r="G56" s="384">
        <v>46</v>
      </c>
      <c r="H56" s="384">
        <v>72</v>
      </c>
      <c r="I56" s="385">
        <v>419.4</v>
      </c>
    </row>
    <row r="57" spans="1:9" ht="21.95" customHeight="1">
      <c r="A57" s="387" t="s">
        <v>760</v>
      </c>
      <c r="B57" s="387" t="s">
        <v>64</v>
      </c>
      <c r="C57" s="387" t="s">
        <v>102</v>
      </c>
      <c r="D57" s="387">
        <v>1</v>
      </c>
      <c r="E57" s="385">
        <v>10</v>
      </c>
      <c r="F57" s="384">
        <v>3</v>
      </c>
      <c r="G57" s="384">
        <v>2</v>
      </c>
      <c r="H57" s="384">
        <v>5</v>
      </c>
      <c r="I57" s="385">
        <v>498</v>
      </c>
    </row>
    <row r="58" spans="1:9" ht="21.95" customHeight="1">
      <c r="A58" s="387"/>
      <c r="B58" s="387" t="s">
        <v>84</v>
      </c>
      <c r="C58" s="387" t="s">
        <v>111</v>
      </c>
      <c r="D58" s="387">
        <v>1</v>
      </c>
      <c r="E58" s="385">
        <v>16</v>
      </c>
      <c r="F58" s="384">
        <v>2</v>
      </c>
      <c r="G58" s="384">
        <v>0</v>
      </c>
      <c r="H58" s="384">
        <v>2</v>
      </c>
      <c r="I58" s="385">
        <v>380</v>
      </c>
    </row>
    <row r="59" spans="1:9" ht="21.95" customHeight="1">
      <c r="A59" s="387" t="s">
        <v>220</v>
      </c>
      <c r="B59" s="387" t="s">
        <v>42</v>
      </c>
      <c r="C59" s="387" t="s">
        <v>959</v>
      </c>
      <c r="D59" s="387">
        <v>1</v>
      </c>
      <c r="E59" s="385">
        <v>3.05</v>
      </c>
      <c r="F59" s="384">
        <v>2</v>
      </c>
      <c r="G59" s="384">
        <v>0</v>
      </c>
      <c r="H59" s="384">
        <v>2</v>
      </c>
      <c r="I59" s="385">
        <v>195</v>
      </c>
    </row>
    <row r="60" spans="1:9" ht="21.95" customHeight="1">
      <c r="A60" s="387" t="s">
        <v>745</v>
      </c>
      <c r="B60" s="387" t="s">
        <v>42</v>
      </c>
      <c r="C60" s="387" t="s">
        <v>959</v>
      </c>
      <c r="D60" s="387">
        <v>1</v>
      </c>
      <c r="E60" s="385">
        <v>6.1</v>
      </c>
      <c r="F60" s="384">
        <v>4</v>
      </c>
      <c r="G60" s="384">
        <v>0</v>
      </c>
      <c r="H60" s="384">
        <v>4</v>
      </c>
      <c r="I60" s="385">
        <v>480</v>
      </c>
    </row>
    <row r="61" spans="1:9" ht="21.95" customHeight="1">
      <c r="A61" s="387"/>
      <c r="B61" s="387" t="s">
        <v>22</v>
      </c>
      <c r="C61" s="387" t="s">
        <v>962</v>
      </c>
      <c r="D61" s="387">
        <v>1</v>
      </c>
      <c r="E61" s="385">
        <v>7.05</v>
      </c>
      <c r="F61" s="384">
        <v>6</v>
      </c>
      <c r="G61" s="384">
        <v>2</v>
      </c>
      <c r="H61" s="384">
        <v>8</v>
      </c>
      <c r="I61" s="385">
        <v>1295</v>
      </c>
    </row>
    <row r="62" spans="1:9" ht="21.95" customHeight="1">
      <c r="A62" s="387" t="s">
        <v>757</v>
      </c>
      <c r="B62" s="387" t="s">
        <v>64</v>
      </c>
      <c r="C62" s="387" t="s">
        <v>102</v>
      </c>
      <c r="D62" s="387">
        <v>1</v>
      </c>
      <c r="E62" s="385">
        <v>11</v>
      </c>
      <c r="F62" s="384">
        <v>10</v>
      </c>
      <c r="G62" s="384">
        <v>7</v>
      </c>
      <c r="H62" s="384">
        <v>17</v>
      </c>
      <c r="I62" s="385">
        <v>357.5</v>
      </c>
    </row>
    <row r="63" spans="1:9" ht="21.95" customHeight="1">
      <c r="A63" s="387"/>
      <c r="B63" s="387" t="s">
        <v>42</v>
      </c>
      <c r="C63" s="387" t="s">
        <v>959</v>
      </c>
      <c r="D63" s="387">
        <v>3</v>
      </c>
      <c r="E63" s="385">
        <v>16</v>
      </c>
      <c r="F63" s="384">
        <v>6</v>
      </c>
      <c r="G63" s="384">
        <v>0</v>
      </c>
      <c r="H63" s="384">
        <v>6</v>
      </c>
      <c r="I63" s="385">
        <v>1140</v>
      </c>
    </row>
    <row r="64" spans="1:9" ht="21.95" customHeight="1">
      <c r="A64" s="387"/>
      <c r="B64" s="387" t="s">
        <v>22</v>
      </c>
      <c r="C64" s="387" t="s">
        <v>962</v>
      </c>
      <c r="D64" s="387">
        <v>1</v>
      </c>
      <c r="E64" s="385">
        <v>6.9</v>
      </c>
      <c r="F64" s="384">
        <v>5</v>
      </c>
      <c r="G64" s="384">
        <v>5</v>
      </c>
      <c r="H64" s="384">
        <v>10</v>
      </c>
      <c r="I64" s="385">
        <v>984.5</v>
      </c>
    </row>
    <row r="65" spans="1:9" ht="21.95" customHeight="1">
      <c r="A65" s="387" t="s">
        <v>720</v>
      </c>
      <c r="B65" s="387" t="s">
        <v>42</v>
      </c>
      <c r="C65" s="387" t="s">
        <v>959</v>
      </c>
      <c r="D65" s="387">
        <v>1</v>
      </c>
      <c r="E65" s="385">
        <v>15.4</v>
      </c>
      <c r="F65" s="384">
        <v>2</v>
      </c>
      <c r="G65" s="384">
        <v>0</v>
      </c>
      <c r="H65" s="384">
        <v>2</v>
      </c>
      <c r="I65" s="385">
        <v>400</v>
      </c>
    </row>
    <row r="66" spans="1:9" ht="21.95" customHeight="1">
      <c r="A66" s="387" t="s">
        <v>746</v>
      </c>
      <c r="B66" s="387" t="s">
        <v>776</v>
      </c>
      <c r="C66" s="387" t="s">
        <v>960</v>
      </c>
      <c r="D66" s="387">
        <v>2</v>
      </c>
      <c r="E66" s="385">
        <v>103</v>
      </c>
      <c r="F66" s="384">
        <v>26</v>
      </c>
      <c r="G66" s="384">
        <v>10</v>
      </c>
      <c r="H66" s="384">
        <v>36</v>
      </c>
      <c r="I66" s="385">
        <v>2053</v>
      </c>
    </row>
    <row r="67" spans="1:9" ht="21.95" customHeight="1">
      <c r="A67" s="387" t="s">
        <v>761</v>
      </c>
      <c r="B67" s="387" t="s">
        <v>776</v>
      </c>
      <c r="C67" s="387" t="s">
        <v>960</v>
      </c>
      <c r="D67" s="387">
        <v>1</v>
      </c>
      <c r="E67" s="385">
        <v>34</v>
      </c>
      <c r="F67" s="384">
        <v>2</v>
      </c>
      <c r="G67" s="384">
        <v>5</v>
      </c>
      <c r="H67" s="384">
        <v>7</v>
      </c>
      <c r="I67" s="385">
        <v>854</v>
      </c>
    </row>
    <row r="68" spans="1:9" ht="21.95" customHeight="1">
      <c r="A68" s="387" t="s">
        <v>721</v>
      </c>
      <c r="B68" s="387" t="s">
        <v>50</v>
      </c>
      <c r="C68" s="387" t="s">
        <v>966</v>
      </c>
      <c r="D68" s="387">
        <v>1</v>
      </c>
      <c r="E68" s="385">
        <v>25</v>
      </c>
      <c r="F68" s="384">
        <v>4</v>
      </c>
      <c r="G68" s="384">
        <v>0</v>
      </c>
      <c r="H68" s="384">
        <v>4</v>
      </c>
      <c r="I68" s="385">
        <v>324</v>
      </c>
    </row>
    <row r="69" spans="1:9" ht="21.95" customHeight="1">
      <c r="A69" s="387" t="s">
        <v>0</v>
      </c>
      <c r="B69" s="387" t="s">
        <v>42</v>
      </c>
      <c r="C69" s="387" t="s">
        <v>959</v>
      </c>
      <c r="D69" s="387">
        <v>1</v>
      </c>
      <c r="E69" s="385">
        <v>20</v>
      </c>
      <c r="F69" s="384">
        <v>3</v>
      </c>
      <c r="G69" s="384">
        <v>0</v>
      </c>
      <c r="H69" s="384">
        <v>3</v>
      </c>
      <c r="I69" s="385">
        <v>300</v>
      </c>
    </row>
    <row r="70" spans="1:9" ht="21.95" customHeight="1">
      <c r="A70" s="387"/>
      <c r="B70" s="387" t="s">
        <v>20</v>
      </c>
      <c r="C70" s="387" t="s">
        <v>965</v>
      </c>
      <c r="D70" s="387">
        <v>1</v>
      </c>
      <c r="E70" s="385">
        <v>348.6</v>
      </c>
      <c r="F70" s="384">
        <v>8</v>
      </c>
      <c r="G70" s="384">
        <v>28</v>
      </c>
      <c r="H70" s="384">
        <v>36</v>
      </c>
      <c r="I70" s="385">
        <v>2243.44</v>
      </c>
    </row>
    <row r="71" spans="1:9" ht="21.95" customHeight="1">
      <c r="A71" s="387"/>
      <c r="B71" s="387" t="s">
        <v>50</v>
      </c>
      <c r="C71" s="387" t="s">
        <v>966</v>
      </c>
      <c r="D71" s="387">
        <v>1</v>
      </c>
      <c r="E71" s="385">
        <v>3.04</v>
      </c>
      <c r="F71" s="384">
        <v>8</v>
      </c>
      <c r="G71" s="384">
        <v>1</v>
      </c>
      <c r="H71" s="384">
        <v>9</v>
      </c>
      <c r="I71" s="385">
        <v>168.99</v>
      </c>
    </row>
    <row r="72" spans="1:9" ht="21.95" customHeight="1">
      <c r="A72" s="387"/>
      <c r="B72" s="387" t="s">
        <v>780</v>
      </c>
      <c r="C72" s="387" t="s">
        <v>969</v>
      </c>
      <c r="D72" s="387">
        <v>1</v>
      </c>
      <c r="E72" s="385">
        <v>400</v>
      </c>
      <c r="F72" s="384">
        <v>40</v>
      </c>
      <c r="G72" s="384">
        <v>6</v>
      </c>
      <c r="H72" s="384">
        <v>46</v>
      </c>
      <c r="I72" s="385">
        <v>2045.93</v>
      </c>
    </row>
    <row r="73" spans="1:9" ht="21.95" customHeight="1">
      <c r="A73" s="387" t="s">
        <v>99</v>
      </c>
      <c r="B73" s="387" t="s">
        <v>64</v>
      </c>
      <c r="C73" s="387" t="s">
        <v>102</v>
      </c>
      <c r="D73" s="387">
        <v>1</v>
      </c>
      <c r="E73" s="385">
        <v>26</v>
      </c>
      <c r="F73" s="384">
        <v>6</v>
      </c>
      <c r="G73" s="384">
        <v>0</v>
      </c>
      <c r="H73" s="384">
        <v>6</v>
      </c>
      <c r="I73" s="385">
        <v>175.5</v>
      </c>
    </row>
    <row r="74" spans="1:9" ht="21.95" customHeight="1">
      <c r="A74" s="387"/>
      <c r="B74" s="387" t="s">
        <v>62</v>
      </c>
      <c r="C74" s="387" t="s">
        <v>107</v>
      </c>
      <c r="D74" s="387">
        <v>1</v>
      </c>
      <c r="E74" s="385">
        <v>126</v>
      </c>
      <c r="F74" s="384">
        <v>110</v>
      </c>
      <c r="G74" s="384">
        <v>110</v>
      </c>
      <c r="H74" s="384">
        <v>220</v>
      </c>
      <c r="I74" s="385">
        <v>495.8</v>
      </c>
    </row>
    <row r="75" spans="1:9" ht="21.95" customHeight="1">
      <c r="A75" s="387"/>
      <c r="B75" s="387" t="s">
        <v>50</v>
      </c>
      <c r="C75" s="387" t="s">
        <v>966</v>
      </c>
      <c r="D75" s="387">
        <v>1</v>
      </c>
      <c r="E75" s="385">
        <v>90</v>
      </c>
      <c r="F75" s="384">
        <v>4</v>
      </c>
      <c r="G75" s="384">
        <v>2</v>
      </c>
      <c r="H75" s="384">
        <v>6</v>
      </c>
      <c r="I75" s="385">
        <v>353</v>
      </c>
    </row>
    <row r="76" spans="1:9" ht="21.95" customHeight="1">
      <c r="A76" s="387"/>
      <c r="B76" s="387" t="s">
        <v>37</v>
      </c>
      <c r="C76" s="387" t="s">
        <v>129</v>
      </c>
      <c r="D76" s="387">
        <v>1</v>
      </c>
      <c r="E76" s="385">
        <v>10</v>
      </c>
      <c r="F76" s="384">
        <v>9</v>
      </c>
      <c r="G76" s="384">
        <v>0</v>
      </c>
      <c r="H76" s="384">
        <v>9</v>
      </c>
      <c r="I76" s="385">
        <v>207</v>
      </c>
    </row>
    <row r="77" spans="1:9" ht="21.95" customHeight="1">
      <c r="A77" s="387" t="s">
        <v>758</v>
      </c>
      <c r="B77" s="387" t="s">
        <v>42</v>
      </c>
      <c r="C77" s="387" t="s">
        <v>959</v>
      </c>
      <c r="D77" s="387">
        <v>1</v>
      </c>
      <c r="E77" s="385">
        <v>7.3</v>
      </c>
      <c r="F77" s="384">
        <v>3</v>
      </c>
      <c r="G77" s="384">
        <v>0</v>
      </c>
      <c r="H77" s="384">
        <v>3</v>
      </c>
      <c r="I77" s="385">
        <v>175</v>
      </c>
    </row>
    <row r="78" spans="1:9" ht="21.95" customHeight="1">
      <c r="A78" s="387"/>
      <c r="B78" s="387" t="s">
        <v>285</v>
      </c>
      <c r="C78" s="387" t="s">
        <v>286</v>
      </c>
      <c r="D78" s="387">
        <v>1</v>
      </c>
      <c r="E78" s="385">
        <v>9.5</v>
      </c>
      <c r="F78" s="384">
        <v>6</v>
      </c>
      <c r="G78" s="384">
        <v>2</v>
      </c>
      <c r="H78" s="384">
        <v>8</v>
      </c>
      <c r="I78" s="385">
        <v>421.8</v>
      </c>
    </row>
    <row r="79" spans="1:9" ht="21.95" customHeight="1">
      <c r="A79" s="387"/>
      <c r="B79" s="387" t="s">
        <v>47</v>
      </c>
      <c r="C79" s="387" t="s">
        <v>125</v>
      </c>
      <c r="D79" s="387">
        <v>1</v>
      </c>
      <c r="E79" s="385">
        <v>26</v>
      </c>
      <c r="F79" s="384">
        <v>10</v>
      </c>
      <c r="G79" s="384">
        <v>0</v>
      </c>
      <c r="H79" s="384">
        <v>10</v>
      </c>
      <c r="I79" s="385">
        <v>274.14</v>
      </c>
    </row>
    <row r="80" spans="1:9" ht="21.95" customHeight="1">
      <c r="A80" s="387"/>
      <c r="B80" s="387" t="s">
        <v>11</v>
      </c>
      <c r="C80" s="387" t="s">
        <v>967</v>
      </c>
      <c r="D80" s="387">
        <v>1</v>
      </c>
      <c r="E80" s="385">
        <v>75</v>
      </c>
      <c r="F80" s="384">
        <v>13</v>
      </c>
      <c r="G80" s="384">
        <v>3</v>
      </c>
      <c r="H80" s="384">
        <v>16</v>
      </c>
      <c r="I80" s="385">
        <v>177.66</v>
      </c>
    </row>
    <row r="81" spans="1:9" ht="21.95" customHeight="1">
      <c r="A81" s="387" t="s">
        <v>762</v>
      </c>
      <c r="B81" s="387" t="s">
        <v>47</v>
      </c>
      <c r="C81" s="387" t="s">
        <v>125</v>
      </c>
      <c r="D81" s="387">
        <v>1</v>
      </c>
      <c r="E81" s="385">
        <v>52</v>
      </c>
      <c r="F81" s="384">
        <v>12</v>
      </c>
      <c r="G81" s="384">
        <v>3</v>
      </c>
      <c r="H81" s="384">
        <v>15</v>
      </c>
      <c r="I81" s="385">
        <v>357.11</v>
      </c>
    </row>
    <row r="82" spans="1:9" ht="21.95" customHeight="1">
      <c r="A82" s="387" t="s">
        <v>51</v>
      </c>
      <c r="B82" s="387" t="s">
        <v>42</v>
      </c>
      <c r="C82" s="387" t="s">
        <v>959</v>
      </c>
      <c r="D82" s="387">
        <v>1</v>
      </c>
      <c r="E82" s="385">
        <v>9</v>
      </c>
      <c r="F82" s="384">
        <v>3</v>
      </c>
      <c r="G82" s="384">
        <v>0</v>
      </c>
      <c r="H82" s="384">
        <v>3</v>
      </c>
      <c r="I82" s="385">
        <v>390</v>
      </c>
    </row>
    <row r="83" spans="1:9" ht="21.95" customHeight="1">
      <c r="A83" s="387"/>
      <c r="B83" s="387" t="s">
        <v>23</v>
      </c>
      <c r="C83" s="387" t="s">
        <v>961</v>
      </c>
      <c r="D83" s="387">
        <v>2</v>
      </c>
      <c r="E83" s="385">
        <v>66.5</v>
      </c>
      <c r="F83" s="384">
        <v>68</v>
      </c>
      <c r="G83" s="384">
        <v>0</v>
      </c>
      <c r="H83" s="384">
        <v>68</v>
      </c>
      <c r="I83" s="385">
        <v>1404.5</v>
      </c>
    </row>
    <row r="84" spans="1:9" ht="21.95" customHeight="1">
      <c r="A84" s="387"/>
      <c r="B84" s="387" t="s">
        <v>22</v>
      </c>
      <c r="C84" s="387" t="s">
        <v>962</v>
      </c>
      <c r="D84" s="387">
        <v>1</v>
      </c>
      <c r="E84" s="385">
        <v>15.2</v>
      </c>
      <c r="F84" s="384">
        <v>15</v>
      </c>
      <c r="G84" s="384">
        <v>5</v>
      </c>
      <c r="H84" s="384">
        <v>20</v>
      </c>
      <c r="I84" s="385">
        <v>757</v>
      </c>
    </row>
    <row r="85" spans="1:9" ht="21.95" customHeight="1">
      <c r="A85" s="387" t="s">
        <v>750</v>
      </c>
      <c r="B85" s="387" t="s">
        <v>50</v>
      </c>
      <c r="C85" s="387" t="s">
        <v>966</v>
      </c>
      <c r="D85" s="387">
        <v>1</v>
      </c>
      <c r="E85" s="385">
        <v>18</v>
      </c>
      <c r="F85" s="384">
        <v>8</v>
      </c>
      <c r="G85" s="384">
        <v>1</v>
      </c>
      <c r="H85" s="384">
        <v>9</v>
      </c>
      <c r="I85" s="385">
        <v>292.42</v>
      </c>
    </row>
    <row r="86" spans="1:9" ht="21.95" customHeight="1">
      <c r="A86" s="387" t="s">
        <v>4</v>
      </c>
      <c r="B86" s="387" t="s">
        <v>85</v>
      </c>
      <c r="C86" s="387" t="s">
        <v>108</v>
      </c>
      <c r="D86" s="387">
        <v>1</v>
      </c>
      <c r="E86" s="385">
        <v>2250</v>
      </c>
      <c r="F86" s="384">
        <v>49</v>
      </c>
      <c r="G86" s="384">
        <v>21</v>
      </c>
      <c r="H86" s="384">
        <v>70</v>
      </c>
      <c r="I86" s="385">
        <v>5433.45</v>
      </c>
    </row>
    <row r="87" spans="1:9" ht="21.95" customHeight="1">
      <c r="A87" s="387"/>
      <c r="B87" s="387" t="s">
        <v>66</v>
      </c>
      <c r="C87" s="387" t="s">
        <v>109</v>
      </c>
      <c r="D87" s="387">
        <v>1</v>
      </c>
      <c r="E87" s="385">
        <v>13</v>
      </c>
      <c r="F87" s="384">
        <v>20</v>
      </c>
      <c r="G87" s="384">
        <v>20</v>
      </c>
      <c r="H87" s="384">
        <v>40</v>
      </c>
      <c r="I87" s="385">
        <v>202.34</v>
      </c>
    </row>
    <row r="88" spans="1:9" ht="21.95" customHeight="1">
      <c r="A88" s="387"/>
      <c r="B88" s="387" t="s">
        <v>291</v>
      </c>
      <c r="C88" s="387" t="s">
        <v>292</v>
      </c>
      <c r="D88" s="387">
        <v>1</v>
      </c>
      <c r="E88" s="385">
        <v>12</v>
      </c>
      <c r="F88" s="384">
        <v>2</v>
      </c>
      <c r="G88" s="384">
        <v>18</v>
      </c>
      <c r="H88" s="384">
        <v>20</v>
      </c>
      <c r="I88" s="385">
        <v>77.8</v>
      </c>
    </row>
    <row r="89" spans="1:9" ht="21.95" customHeight="1">
      <c r="A89" s="387"/>
      <c r="B89" s="387" t="s">
        <v>78</v>
      </c>
      <c r="C89" s="387" t="s">
        <v>114</v>
      </c>
      <c r="D89" s="387">
        <v>1</v>
      </c>
      <c r="E89" s="385">
        <v>13</v>
      </c>
      <c r="F89" s="384">
        <v>16</v>
      </c>
      <c r="G89" s="384">
        <v>4</v>
      </c>
      <c r="H89" s="384">
        <v>20</v>
      </c>
      <c r="I89" s="385">
        <v>326.74</v>
      </c>
    </row>
    <row r="90" spans="1:9" ht="21.95" customHeight="1">
      <c r="A90" s="387"/>
      <c r="B90" s="387" t="s">
        <v>87</v>
      </c>
      <c r="C90" s="387" t="s">
        <v>986</v>
      </c>
      <c r="D90" s="387">
        <v>1</v>
      </c>
      <c r="E90" s="385">
        <v>3.03</v>
      </c>
      <c r="F90" s="384">
        <v>22</v>
      </c>
      <c r="G90" s="384">
        <v>41</v>
      </c>
      <c r="H90" s="384">
        <v>63</v>
      </c>
      <c r="I90" s="385">
        <v>97.25</v>
      </c>
    </row>
    <row r="91" spans="1:9" ht="21.95" customHeight="1">
      <c r="A91" s="387"/>
      <c r="B91" s="387" t="s">
        <v>406</v>
      </c>
      <c r="C91" s="387" t="s">
        <v>1175</v>
      </c>
      <c r="D91" s="387">
        <v>1</v>
      </c>
      <c r="E91" s="385">
        <v>26</v>
      </c>
      <c r="F91" s="384">
        <v>5</v>
      </c>
      <c r="G91" s="384">
        <v>3</v>
      </c>
      <c r="H91" s="384">
        <v>8</v>
      </c>
      <c r="I91" s="385">
        <v>185</v>
      </c>
    </row>
    <row r="92" spans="1:9" ht="21.95" customHeight="1">
      <c r="A92" s="387"/>
      <c r="B92" s="387" t="s">
        <v>777</v>
      </c>
      <c r="C92" s="387" t="s">
        <v>984</v>
      </c>
      <c r="D92" s="387">
        <v>2</v>
      </c>
      <c r="E92" s="385">
        <v>82.590280000000007</v>
      </c>
      <c r="F92" s="384">
        <v>42</v>
      </c>
      <c r="G92" s="384">
        <v>25</v>
      </c>
      <c r="H92" s="384">
        <v>67</v>
      </c>
      <c r="I92" s="385">
        <v>677.25</v>
      </c>
    </row>
    <row r="93" spans="1:9" ht="21.95" customHeight="1">
      <c r="A93" s="387"/>
      <c r="B93" s="387" t="s">
        <v>433</v>
      </c>
      <c r="C93" s="387" t="s">
        <v>434</v>
      </c>
      <c r="D93" s="387">
        <v>2</v>
      </c>
      <c r="E93" s="385">
        <v>37</v>
      </c>
      <c r="F93" s="384">
        <v>22</v>
      </c>
      <c r="G93" s="384">
        <v>13</v>
      </c>
      <c r="H93" s="384">
        <v>35</v>
      </c>
      <c r="I93" s="385">
        <v>493.86</v>
      </c>
    </row>
    <row r="94" spans="1:9" ht="21.95" customHeight="1">
      <c r="A94" s="387"/>
      <c r="B94" s="387" t="s">
        <v>58</v>
      </c>
      <c r="C94" s="387" t="s">
        <v>1176</v>
      </c>
      <c r="D94" s="387">
        <v>1</v>
      </c>
      <c r="E94" s="385">
        <v>2254.3890913</v>
      </c>
      <c r="F94" s="384">
        <v>115</v>
      </c>
      <c r="G94" s="384">
        <v>180</v>
      </c>
      <c r="H94" s="384">
        <v>295</v>
      </c>
      <c r="I94" s="385">
        <v>6428.06</v>
      </c>
    </row>
    <row r="95" spans="1:9" ht="21.95" customHeight="1">
      <c r="A95" s="387"/>
      <c r="B95" s="387" t="s">
        <v>17</v>
      </c>
      <c r="C95" s="387" t="s">
        <v>1177</v>
      </c>
      <c r="D95" s="387">
        <v>1</v>
      </c>
      <c r="E95" s="385">
        <v>13</v>
      </c>
      <c r="F95" s="384">
        <v>12</v>
      </c>
      <c r="G95" s="384">
        <v>0</v>
      </c>
      <c r="H95" s="384">
        <v>12</v>
      </c>
      <c r="I95" s="385">
        <v>167</v>
      </c>
    </row>
    <row r="96" spans="1:9" ht="21.95" customHeight="1">
      <c r="A96" s="387"/>
      <c r="B96" s="387" t="s">
        <v>34</v>
      </c>
      <c r="C96" s="387" t="s">
        <v>963</v>
      </c>
      <c r="D96" s="387">
        <v>1</v>
      </c>
      <c r="E96" s="385">
        <v>11</v>
      </c>
      <c r="F96" s="384">
        <v>43</v>
      </c>
      <c r="G96" s="384">
        <v>29</v>
      </c>
      <c r="H96" s="384">
        <v>72</v>
      </c>
      <c r="I96" s="385">
        <v>1545.58</v>
      </c>
    </row>
    <row r="97" spans="1:9" ht="21.95" customHeight="1">
      <c r="A97" s="387"/>
      <c r="B97" s="387" t="s">
        <v>52</v>
      </c>
      <c r="C97" s="387" t="s">
        <v>123</v>
      </c>
      <c r="D97" s="387">
        <v>1</v>
      </c>
      <c r="E97" s="385">
        <v>24</v>
      </c>
      <c r="F97" s="384">
        <v>20</v>
      </c>
      <c r="G97" s="384">
        <v>10</v>
      </c>
      <c r="H97" s="384">
        <v>30</v>
      </c>
      <c r="I97" s="385">
        <v>220</v>
      </c>
    </row>
    <row r="98" spans="1:9" ht="21.95" customHeight="1">
      <c r="A98" s="387" t="s">
        <v>36</v>
      </c>
      <c r="B98" s="387" t="s">
        <v>263</v>
      </c>
      <c r="C98" s="387" t="s">
        <v>264</v>
      </c>
      <c r="D98" s="387">
        <v>1</v>
      </c>
      <c r="E98" s="385">
        <v>8</v>
      </c>
      <c r="F98" s="384">
        <v>10</v>
      </c>
      <c r="G98" s="384">
        <v>20</v>
      </c>
      <c r="H98" s="384">
        <v>30</v>
      </c>
      <c r="I98" s="385">
        <v>130</v>
      </c>
    </row>
    <row r="99" spans="1:9" ht="21.95" customHeight="1">
      <c r="A99" s="387"/>
      <c r="B99" s="387" t="s">
        <v>78</v>
      </c>
      <c r="C99" s="387" t="s">
        <v>114</v>
      </c>
      <c r="D99" s="387">
        <v>1</v>
      </c>
      <c r="E99" s="385">
        <v>32</v>
      </c>
      <c r="F99" s="384">
        <v>10</v>
      </c>
      <c r="G99" s="384">
        <v>10</v>
      </c>
      <c r="H99" s="384">
        <v>20</v>
      </c>
      <c r="I99" s="385">
        <v>320.45</v>
      </c>
    </row>
    <row r="100" spans="1:9" ht="21.95" customHeight="1">
      <c r="A100" s="387"/>
      <c r="B100" s="387" t="s">
        <v>376</v>
      </c>
      <c r="C100" s="387" t="s">
        <v>1178</v>
      </c>
      <c r="D100" s="387">
        <v>1</v>
      </c>
      <c r="E100" s="385">
        <v>1.08</v>
      </c>
      <c r="F100" s="384">
        <v>20</v>
      </c>
      <c r="G100" s="384">
        <v>60</v>
      </c>
      <c r="H100" s="384">
        <v>80</v>
      </c>
      <c r="I100" s="385">
        <v>83</v>
      </c>
    </row>
    <row r="101" spans="1:9" ht="21.95" customHeight="1">
      <c r="A101" s="387"/>
      <c r="B101" s="387" t="s">
        <v>778</v>
      </c>
      <c r="C101" s="387" t="s">
        <v>975</v>
      </c>
      <c r="D101" s="387">
        <v>2</v>
      </c>
      <c r="E101" s="385">
        <v>47</v>
      </c>
      <c r="F101" s="384">
        <v>30</v>
      </c>
      <c r="G101" s="384">
        <v>12</v>
      </c>
      <c r="H101" s="384">
        <v>42</v>
      </c>
      <c r="I101" s="385">
        <v>631</v>
      </c>
    </row>
    <row r="102" spans="1:9" ht="21.95" customHeight="1">
      <c r="A102" s="387"/>
      <c r="B102" s="387" t="s">
        <v>433</v>
      </c>
      <c r="C102" s="387" t="s">
        <v>434</v>
      </c>
      <c r="D102" s="387">
        <v>1</v>
      </c>
      <c r="E102" s="385">
        <v>13</v>
      </c>
      <c r="F102" s="384">
        <v>10</v>
      </c>
      <c r="G102" s="384">
        <v>10</v>
      </c>
      <c r="H102" s="384">
        <v>20</v>
      </c>
      <c r="I102" s="385">
        <v>490</v>
      </c>
    </row>
    <row r="103" spans="1:9" ht="21.95" customHeight="1">
      <c r="A103" s="387"/>
      <c r="B103" s="387" t="s">
        <v>17</v>
      </c>
      <c r="C103" s="387" t="s">
        <v>1177</v>
      </c>
      <c r="D103" s="387">
        <v>1</v>
      </c>
      <c r="E103" s="385">
        <v>14.2</v>
      </c>
      <c r="F103" s="384">
        <v>5</v>
      </c>
      <c r="G103" s="384">
        <v>35</v>
      </c>
      <c r="H103" s="384">
        <v>40</v>
      </c>
      <c r="I103" s="385">
        <v>176</v>
      </c>
    </row>
    <row r="104" spans="1:9" ht="21.95" customHeight="1">
      <c r="A104" s="387"/>
      <c r="B104" s="387" t="s">
        <v>26</v>
      </c>
      <c r="C104" s="387" t="s">
        <v>979</v>
      </c>
      <c r="D104" s="387">
        <v>1</v>
      </c>
      <c r="E104" s="385">
        <v>16</v>
      </c>
      <c r="F104" s="384">
        <v>2</v>
      </c>
      <c r="G104" s="384">
        <v>3</v>
      </c>
      <c r="H104" s="384">
        <v>5</v>
      </c>
      <c r="I104" s="385">
        <v>81.92</v>
      </c>
    </row>
    <row r="105" spans="1:9" ht="21.95" customHeight="1">
      <c r="A105" s="387"/>
      <c r="B105" s="387" t="s">
        <v>16</v>
      </c>
      <c r="C105" s="387" t="s">
        <v>964</v>
      </c>
      <c r="D105" s="387">
        <v>1</v>
      </c>
      <c r="E105" s="385">
        <v>3</v>
      </c>
      <c r="F105" s="384">
        <v>4</v>
      </c>
      <c r="G105" s="384">
        <v>7</v>
      </c>
      <c r="H105" s="384">
        <v>11</v>
      </c>
      <c r="I105" s="385">
        <v>135.4</v>
      </c>
    </row>
    <row r="106" spans="1:9" ht="21.95" customHeight="1">
      <c r="A106" s="387"/>
      <c r="B106" s="387" t="s">
        <v>20</v>
      </c>
      <c r="C106" s="387" t="s">
        <v>965</v>
      </c>
      <c r="D106" s="387">
        <v>1</v>
      </c>
      <c r="E106" s="385">
        <v>16</v>
      </c>
      <c r="F106" s="384">
        <v>11</v>
      </c>
      <c r="G106" s="384">
        <v>4</v>
      </c>
      <c r="H106" s="384">
        <v>15</v>
      </c>
      <c r="I106" s="385">
        <v>170</v>
      </c>
    </row>
    <row r="107" spans="1:9" ht="21.95" customHeight="1">
      <c r="A107" s="387"/>
      <c r="B107" s="387" t="s">
        <v>50</v>
      </c>
      <c r="C107" s="387" t="s">
        <v>966</v>
      </c>
      <c r="D107" s="387">
        <v>1</v>
      </c>
      <c r="E107" s="385">
        <v>115</v>
      </c>
      <c r="F107" s="384">
        <v>26</v>
      </c>
      <c r="G107" s="384">
        <v>4</v>
      </c>
      <c r="H107" s="384">
        <v>30</v>
      </c>
      <c r="I107" s="385">
        <v>335</v>
      </c>
    </row>
    <row r="108" spans="1:9" ht="21.95" customHeight="1">
      <c r="A108" s="387"/>
      <c r="B108" s="387" t="s">
        <v>978</v>
      </c>
      <c r="C108" s="387" t="s">
        <v>980</v>
      </c>
      <c r="D108" s="387">
        <v>2</v>
      </c>
      <c r="E108" s="385">
        <v>112.5</v>
      </c>
      <c r="F108" s="384">
        <v>50</v>
      </c>
      <c r="G108" s="384">
        <v>10</v>
      </c>
      <c r="H108" s="384">
        <v>60</v>
      </c>
      <c r="I108" s="385">
        <v>870</v>
      </c>
    </row>
    <row r="109" spans="1:9" ht="21.95" customHeight="1">
      <c r="A109" s="387"/>
      <c r="B109" s="387" t="s">
        <v>541</v>
      </c>
      <c r="C109" s="387" t="s">
        <v>542</v>
      </c>
      <c r="D109" s="387">
        <v>1</v>
      </c>
      <c r="E109" s="385">
        <v>22</v>
      </c>
      <c r="F109" s="384">
        <v>15</v>
      </c>
      <c r="G109" s="384">
        <v>3</v>
      </c>
      <c r="H109" s="384">
        <v>18</v>
      </c>
      <c r="I109" s="385">
        <v>102.12</v>
      </c>
    </row>
    <row r="110" spans="1:9" ht="21.95" customHeight="1">
      <c r="A110" s="387"/>
      <c r="B110" s="387" t="s">
        <v>101</v>
      </c>
      <c r="C110" s="387" t="s">
        <v>128</v>
      </c>
      <c r="D110" s="387">
        <v>1</v>
      </c>
      <c r="E110" s="385">
        <v>13</v>
      </c>
      <c r="F110" s="384">
        <v>20</v>
      </c>
      <c r="G110" s="384">
        <v>0</v>
      </c>
      <c r="H110" s="384">
        <v>20</v>
      </c>
      <c r="I110" s="385">
        <v>450</v>
      </c>
    </row>
    <row r="111" spans="1:9" ht="21.95" customHeight="1">
      <c r="A111" s="387"/>
      <c r="B111" s="387" t="s">
        <v>37</v>
      </c>
      <c r="C111" s="387" t="s">
        <v>129</v>
      </c>
      <c r="D111" s="387">
        <v>1</v>
      </c>
      <c r="E111" s="385">
        <v>16</v>
      </c>
      <c r="F111" s="384">
        <v>8</v>
      </c>
      <c r="G111" s="384">
        <v>0</v>
      </c>
      <c r="H111" s="384">
        <v>8</v>
      </c>
      <c r="I111" s="385">
        <v>220</v>
      </c>
    </row>
    <row r="112" spans="1:9" ht="21.95" customHeight="1">
      <c r="A112" s="387"/>
      <c r="B112" s="387" t="s">
        <v>611</v>
      </c>
      <c r="C112" s="387" t="s">
        <v>612</v>
      </c>
      <c r="D112" s="387">
        <v>1</v>
      </c>
      <c r="E112" s="385">
        <v>27.029224500000002</v>
      </c>
      <c r="F112" s="384">
        <v>4</v>
      </c>
      <c r="G112" s="384">
        <v>6</v>
      </c>
      <c r="H112" s="384">
        <v>10</v>
      </c>
      <c r="I112" s="385">
        <v>333</v>
      </c>
    </row>
    <row r="113" spans="1:9" ht="21.95" customHeight="1">
      <c r="A113" s="387"/>
      <c r="B113" s="387" t="s">
        <v>59</v>
      </c>
      <c r="C113" s="387" t="s">
        <v>988</v>
      </c>
      <c r="D113" s="387">
        <v>1</v>
      </c>
      <c r="E113" s="385">
        <v>9</v>
      </c>
      <c r="F113" s="384">
        <v>15</v>
      </c>
      <c r="G113" s="384">
        <v>0</v>
      </c>
      <c r="H113" s="384">
        <v>15</v>
      </c>
      <c r="I113" s="385">
        <v>128.6</v>
      </c>
    </row>
    <row r="114" spans="1:9" ht="21.95" customHeight="1">
      <c r="A114" s="387"/>
      <c r="B114" s="387" t="s">
        <v>779</v>
      </c>
      <c r="C114" s="387" t="s">
        <v>968</v>
      </c>
      <c r="D114" s="387">
        <v>1</v>
      </c>
      <c r="E114" s="385">
        <v>40</v>
      </c>
      <c r="F114" s="384">
        <v>5</v>
      </c>
      <c r="G114" s="384">
        <v>0</v>
      </c>
      <c r="H114" s="384">
        <v>5</v>
      </c>
      <c r="I114" s="385">
        <v>182</v>
      </c>
    </row>
    <row r="115" spans="1:9" ht="21.95" customHeight="1">
      <c r="A115" s="387" t="s">
        <v>2</v>
      </c>
      <c r="B115" s="387" t="s">
        <v>37</v>
      </c>
      <c r="C115" s="387" t="s">
        <v>129</v>
      </c>
      <c r="D115" s="387">
        <v>1</v>
      </c>
      <c r="E115" s="385">
        <v>3.8</v>
      </c>
      <c r="F115" s="384">
        <v>6</v>
      </c>
      <c r="G115" s="384">
        <v>0</v>
      </c>
      <c r="H115" s="384">
        <v>6</v>
      </c>
      <c r="I115" s="385">
        <v>73</v>
      </c>
    </row>
    <row r="116" spans="1:9" ht="21.95" customHeight="1">
      <c r="A116" s="387"/>
      <c r="B116" s="387" t="s">
        <v>994</v>
      </c>
      <c r="C116" s="387" t="s">
        <v>996</v>
      </c>
      <c r="D116" s="387">
        <v>1</v>
      </c>
      <c r="E116" s="385">
        <v>362.53160200000002</v>
      </c>
      <c r="F116" s="384">
        <v>18</v>
      </c>
      <c r="G116" s="384">
        <v>87</v>
      </c>
      <c r="H116" s="384">
        <v>105</v>
      </c>
      <c r="I116" s="385">
        <v>1230.82</v>
      </c>
    </row>
    <row r="117" spans="1:9" ht="21.95" customHeight="1">
      <c r="A117" s="387"/>
      <c r="B117" s="387" t="s">
        <v>780</v>
      </c>
      <c r="C117" s="387" t="s">
        <v>969</v>
      </c>
      <c r="D117" s="387">
        <v>1</v>
      </c>
      <c r="E117" s="385">
        <v>7</v>
      </c>
      <c r="F117" s="384">
        <v>10</v>
      </c>
      <c r="G117" s="384">
        <v>8</v>
      </c>
      <c r="H117" s="384">
        <v>18</v>
      </c>
      <c r="I117" s="385">
        <v>478</v>
      </c>
    </row>
    <row r="118" spans="1:9" ht="21.95" customHeight="1">
      <c r="A118" s="387" t="s">
        <v>765</v>
      </c>
      <c r="B118" s="387" t="s">
        <v>50</v>
      </c>
      <c r="C118" s="387" t="s">
        <v>966</v>
      </c>
      <c r="D118" s="387">
        <v>1</v>
      </c>
      <c r="E118" s="385">
        <v>4.5</v>
      </c>
      <c r="F118" s="384">
        <v>11</v>
      </c>
      <c r="G118" s="384">
        <v>1</v>
      </c>
      <c r="H118" s="384">
        <v>12</v>
      </c>
      <c r="I118" s="385">
        <v>171.5</v>
      </c>
    </row>
    <row r="119" spans="1:9" ht="21.95" customHeight="1">
      <c r="A119" s="387" t="s">
        <v>734</v>
      </c>
      <c r="B119" s="387" t="s">
        <v>78</v>
      </c>
      <c r="C119" s="387" t="s">
        <v>114</v>
      </c>
      <c r="D119" s="387">
        <v>1</v>
      </c>
      <c r="E119" s="385">
        <v>13.6</v>
      </c>
      <c r="F119" s="384">
        <v>11</v>
      </c>
      <c r="G119" s="384">
        <v>1</v>
      </c>
      <c r="H119" s="384">
        <v>12</v>
      </c>
      <c r="I119" s="385">
        <v>276.45999999999998</v>
      </c>
    </row>
    <row r="120" spans="1:9" ht="21.95" customHeight="1">
      <c r="A120" s="387" t="s">
        <v>719</v>
      </c>
      <c r="B120" s="387" t="s">
        <v>75</v>
      </c>
      <c r="C120" s="387" t="s">
        <v>985</v>
      </c>
      <c r="D120" s="387">
        <v>1</v>
      </c>
      <c r="E120" s="385">
        <v>1.4</v>
      </c>
      <c r="F120" s="384">
        <v>4</v>
      </c>
      <c r="G120" s="384">
        <v>2</v>
      </c>
      <c r="H120" s="384">
        <v>6</v>
      </c>
      <c r="I120" s="385">
        <v>71</v>
      </c>
    </row>
    <row r="121" spans="1:9" ht="21.95" customHeight="1">
      <c r="A121" s="387"/>
      <c r="B121" s="387" t="s">
        <v>441</v>
      </c>
      <c r="C121" s="387" t="s">
        <v>989</v>
      </c>
      <c r="D121" s="387">
        <v>1</v>
      </c>
      <c r="E121" s="385">
        <v>12.15</v>
      </c>
      <c r="F121" s="384">
        <v>4</v>
      </c>
      <c r="G121" s="384">
        <v>5</v>
      </c>
      <c r="H121" s="384">
        <v>9</v>
      </c>
      <c r="I121" s="385">
        <v>401</v>
      </c>
    </row>
    <row r="122" spans="1:9" ht="21.95" customHeight="1">
      <c r="A122" s="387" t="s">
        <v>24</v>
      </c>
      <c r="B122" s="387" t="s">
        <v>42</v>
      </c>
      <c r="C122" s="387" t="s">
        <v>959</v>
      </c>
      <c r="D122" s="387">
        <v>3</v>
      </c>
      <c r="E122" s="385">
        <v>12.799999999999999</v>
      </c>
      <c r="F122" s="384">
        <v>4</v>
      </c>
      <c r="G122" s="384">
        <v>0</v>
      </c>
      <c r="H122" s="384">
        <v>4</v>
      </c>
      <c r="I122" s="385">
        <v>640</v>
      </c>
    </row>
    <row r="123" spans="1:9" ht="21.95" customHeight="1">
      <c r="A123" s="387"/>
      <c r="B123" s="387" t="s">
        <v>22</v>
      </c>
      <c r="C123" s="387" t="s">
        <v>962</v>
      </c>
      <c r="D123" s="387">
        <v>1</v>
      </c>
      <c r="E123" s="385">
        <v>5.0999999999999996</v>
      </c>
      <c r="F123" s="384">
        <v>3</v>
      </c>
      <c r="G123" s="384">
        <v>0</v>
      </c>
      <c r="H123" s="384">
        <v>3</v>
      </c>
      <c r="I123" s="385">
        <v>392</v>
      </c>
    </row>
    <row r="124" spans="1:9" ht="21.95" customHeight="1">
      <c r="A124" s="387"/>
      <c r="B124" s="387" t="s">
        <v>1171</v>
      </c>
      <c r="C124" s="387" t="s">
        <v>1179</v>
      </c>
      <c r="D124" s="387">
        <v>1</v>
      </c>
      <c r="E124" s="385">
        <v>35</v>
      </c>
      <c r="F124" s="384">
        <v>4</v>
      </c>
      <c r="G124" s="384">
        <v>0</v>
      </c>
      <c r="H124" s="384">
        <v>4</v>
      </c>
      <c r="I124" s="385">
        <v>125</v>
      </c>
    </row>
    <row r="125" spans="1:9" ht="21.95" customHeight="1">
      <c r="A125" s="390" t="s">
        <v>735</v>
      </c>
      <c r="B125" s="390" t="s">
        <v>640</v>
      </c>
      <c r="C125" s="390" t="s">
        <v>972</v>
      </c>
      <c r="D125" s="390">
        <v>1</v>
      </c>
      <c r="E125" s="391">
        <v>24.793299999999999</v>
      </c>
      <c r="F125" s="392">
        <v>0</v>
      </c>
      <c r="G125" s="392">
        <v>0</v>
      </c>
      <c r="H125" s="392">
        <v>0</v>
      </c>
      <c r="I125" s="391">
        <v>2401.0279999999998</v>
      </c>
    </row>
    <row r="126" spans="1:9" ht="21.95" customHeight="1">
      <c r="A126" s="714" t="s">
        <v>131</v>
      </c>
      <c r="B126" s="714"/>
      <c r="C126" s="714"/>
      <c r="D126" s="559">
        <f>SUM(D5:D125)</f>
        <v>136</v>
      </c>
      <c r="E126" s="560">
        <f t="shared" ref="E126:I126" si="0">SUM(E5:E125)</f>
        <v>10652.855609159998</v>
      </c>
      <c r="F126" s="559">
        <f t="shared" si="0"/>
        <v>2386</v>
      </c>
      <c r="G126" s="559">
        <f t="shared" si="0"/>
        <v>1591</v>
      </c>
      <c r="H126" s="559">
        <f t="shared" si="0"/>
        <v>3977</v>
      </c>
      <c r="I126" s="560">
        <f t="shared" si="0"/>
        <v>70806.27800000002</v>
      </c>
    </row>
  </sheetData>
  <mergeCells count="4">
    <mergeCell ref="F3:H3"/>
    <mergeCell ref="A3:A4"/>
    <mergeCell ref="C3:C4"/>
    <mergeCell ref="A126:C126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7</vt:i4>
      </vt:variant>
    </vt:vector>
  </HeadingPairs>
  <TitlesOfParts>
    <vt:vector size="27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รายชื่อ.ประกอบ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2024-10-30T03:32:02Z</cp:lastPrinted>
  <dcterms:created xsi:type="dcterms:W3CDTF">2019-02-11T03:37:57Z</dcterms:created>
  <dcterms:modified xsi:type="dcterms:W3CDTF">2025-03-25T07:04:23Z</dcterms:modified>
</cp:coreProperties>
</file>