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7\6 Jun.67\"/>
    </mc:Choice>
  </mc:AlternateContent>
  <xr:revisionPtr revIDLastSave="0" documentId="13_ncr:1_{423315C7-8BBB-4032-87DB-AA3C2A00B6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รุป(1)" sheetId="14" r:id="rId1"/>
    <sheet name="สรุป(2)" sheetId="32" r:id="rId2"/>
    <sheet name="ขนาดวิสาหกิจ." sheetId="16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  <externalReference r:id="rId23"/>
  </externalReferences>
  <definedNames>
    <definedName name="Excel_BuiltIn_Print_Area_2">#REF!</definedName>
    <definedName name="Excel_BuiltIn_Print_Area_3">[1]สุดท้าย!$1:$1048576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[1]สุดท้าย!#REF!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27" l="1"/>
  <c r="D62" i="27"/>
  <c r="E62" i="27"/>
  <c r="F62" i="27"/>
  <c r="G62" i="27"/>
  <c r="B62" i="27"/>
  <c r="I62" i="27"/>
  <c r="J62" i="27"/>
  <c r="K62" i="27"/>
  <c r="L62" i="27"/>
  <c r="M62" i="27"/>
  <c r="H62" i="27"/>
  <c r="C47" i="26"/>
  <c r="D47" i="26"/>
  <c r="E47" i="26"/>
  <c r="F47" i="26"/>
  <c r="G47" i="26"/>
  <c r="B47" i="26"/>
  <c r="I47" i="26"/>
  <c r="J47" i="26"/>
  <c r="K47" i="26"/>
  <c r="L47" i="26"/>
  <c r="M47" i="26"/>
  <c r="H47" i="26"/>
  <c r="C25" i="8"/>
  <c r="D25" i="8"/>
  <c r="E25" i="8"/>
  <c r="F25" i="8"/>
  <c r="G25" i="8"/>
  <c r="B25" i="8"/>
  <c r="M18" i="29"/>
  <c r="J18" i="29"/>
  <c r="G18" i="29"/>
  <c r="D18" i="29"/>
  <c r="J17" i="28" l="1"/>
  <c r="G17" i="28"/>
  <c r="D17" i="28"/>
  <c r="J18" i="18" l="1"/>
  <c r="G18" i="18"/>
  <c r="D18" i="18"/>
  <c r="I18" i="29" l="1"/>
  <c r="L18" i="29"/>
  <c r="F18" i="29"/>
  <c r="C18" i="29"/>
  <c r="I17" i="28"/>
  <c r="F17" i="28"/>
  <c r="C17" i="28"/>
  <c r="I18" i="18"/>
  <c r="F18" i="18"/>
  <c r="C18" i="18"/>
  <c r="I23" i="14"/>
  <c r="D23" i="14"/>
  <c r="D24" i="14" s="1"/>
  <c r="F23" i="14"/>
  <c r="L25" i="32"/>
  <c r="I24" i="14" l="1"/>
  <c r="J23" i="14"/>
  <c r="G23" i="14"/>
  <c r="G24" i="14" s="1"/>
  <c r="L23" i="14" s="1"/>
  <c r="C23" i="14"/>
  <c r="C24" i="14" s="1"/>
  <c r="F24" i="14"/>
  <c r="E23" i="14"/>
  <c r="E24" i="14" s="1"/>
  <c r="K18" i="29"/>
  <c r="H18" i="29"/>
  <c r="E18" i="29"/>
  <c r="B18" i="29"/>
  <c r="H17" i="28"/>
  <c r="E17" i="28"/>
  <c r="B17" i="28"/>
  <c r="B18" i="18"/>
  <c r="E18" i="18"/>
  <c r="H18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H23" i="14" l="1"/>
  <c r="H24" i="14" s="1"/>
  <c r="K23" i="14"/>
  <c r="J24" i="14"/>
  <c r="L24" i="14"/>
  <c r="K24" i="14" l="1"/>
  <c r="M26" i="32" l="1"/>
  <c r="N26" i="32"/>
  <c r="O26" i="32"/>
  <c r="P26" i="32"/>
  <c r="L26" i="32"/>
  <c r="M19" i="32"/>
  <c r="N19" i="32"/>
  <c r="O19" i="32"/>
  <c r="P19" i="32"/>
  <c r="L19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</calcChain>
</file>

<file path=xl/sharedStrings.xml><?xml version="1.0" encoding="utf-8"?>
<sst xmlns="http://schemas.openxmlformats.org/spreadsheetml/2006/main" count="3586" uniqueCount="1996">
  <si>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</si>
  <si>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</si>
  <si>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</si>
  <si>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</si>
  <si>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</si>
  <si>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</si>
  <si>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</si>
  <si>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</si>
  <si>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</si>
  <si>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</si>
  <si>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</si>
  <si>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</si>
  <si>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</si>
  <si>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</si>
  <si>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</si>
  <si>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</si>
  <si>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</si>
  <si>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</si>
  <si>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</si>
  <si>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</si>
  <si>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</si>
  <si>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</si>
  <si>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</si>
  <si>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</si>
  <si>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</si>
  <si>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</si>
  <si>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</si>
  <si>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</si>
  <si>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</si>
  <si>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</si>
  <si>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</si>
  <si>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</si>
  <si>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</si>
  <si>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</si>
  <si>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</si>
  <si>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</si>
  <si>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</si>
  <si>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</si>
  <si>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</si>
  <si>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</si>
  <si>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</si>
  <si>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</si>
  <si>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</si>
  <si>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</si>
  <si>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</si>
  <si>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</si>
  <si>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</si>
  <si>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</si>
  <si>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</si>
  <si>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</si>
  <si>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</si>
  <si>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</si>
  <si>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</si>
  <si>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</si>
  <si>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</si>
  <si>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</si>
  <si>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</si>
  <si>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</si>
  <si>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</si>
  <si>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</si>
  <si>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</si>
  <si>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</si>
  <si>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</si>
  <si>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</si>
  <si>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</si>
  <si>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</si>
  <si>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</si>
  <si>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</si>
  <si>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</si>
  <si>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</si>
  <si>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</si>
  <si>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</si>
  <si>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</si>
  <si>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</si>
  <si>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</si>
  <si>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</si>
  <si>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</si>
  <si>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</si>
  <si>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</si>
  <si>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</si>
  <si>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</si>
  <si>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</si>
  <si>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</si>
  <si>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</si>
  <si>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</si>
  <si>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</si>
  <si>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</si>
  <si>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</si>
  <si>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</si>
  <si>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</si>
  <si>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</si>
  <si>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</si>
  <si>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</si>
  <si>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</si>
  <si>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</si>
  <si>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</si>
  <si>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</si>
  <si>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</si>
  <si>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</si>
  <si>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</si>
  <si>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</si>
  <si>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</si>
  <si>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</si>
  <si>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</si>
  <si>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</si>
  <si>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</si>
  <si>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</si>
  <si>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</si>
  <si>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</si>
  <si>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</si>
  <si>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</si>
  <si>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</si>
  <si>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</si>
  <si>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</si>
  <si>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</si>
  <si>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</si>
  <si>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</si>
  <si>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</si>
  <si>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</si>
  <si>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</si>
  <si>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</si>
  <si>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</si>
  <si>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</si>
  <si>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</si>
  <si>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</si>
  <si>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</si>
  <si>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</si>
  <si>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</si>
  <si>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</si>
  <si>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</si>
  <si>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</si>
  <si>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</si>
  <si>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</si>
  <si>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</si>
  <si>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</si>
  <si>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</si>
  <si>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</si>
  <si>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</si>
  <si>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</si>
  <si>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</si>
  <si>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</si>
  <si>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</si>
  <si>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</si>
  <si>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</si>
  <si>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</si>
  <si>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</si>
  <si>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</si>
  <si>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</si>
  <si>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</si>
  <si>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</si>
  <si>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</si>
  <si>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</si>
  <si>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</si>
  <si>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</si>
  <si>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</si>
  <si>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</si>
  <si>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</si>
  <si>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</si>
  <si>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</si>
  <si>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</si>
  <si>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</si>
  <si>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</si>
  <si>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</si>
  <si>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</si>
  <si>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</si>
  <si>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</si>
  <si>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</si>
  <si>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</si>
  <si>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</si>
  <si>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</si>
  <si>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</si>
  <si>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</si>
  <si>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</si>
  <si>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</si>
  <si>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</si>
  <si>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</si>
  <si>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</si>
  <si>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</si>
  <si>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</si>
  <si>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</si>
  <si>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</si>
  <si>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</si>
  <si>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</si>
  <si>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</si>
  <si>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</si>
  <si>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</si>
  <si>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</si>
  <si>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</si>
  <si>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</si>
  <si>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</si>
  <si>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</si>
  <si>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</si>
  <si>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</si>
  <si>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</si>
  <si>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</si>
  <si>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</si>
  <si>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</si>
  <si>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</si>
  <si>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</si>
  <si>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</si>
  <si>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</si>
  <si>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</si>
  <si>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</si>
  <si>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</si>
  <si>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</si>
  <si>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</si>
  <si>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</si>
  <si>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</si>
  <si>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</si>
  <si>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</si>
  <si>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</si>
  <si>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</si>
  <si>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</si>
  <si>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</si>
  <si>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</si>
  <si>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</si>
  <si>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</si>
  <si>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</si>
  <si>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</si>
  <si>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</si>
  <si>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</si>
  <si>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</si>
  <si>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</si>
  <si>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</si>
  <si>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</si>
  <si>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</si>
  <si>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</si>
  <si>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</si>
  <si>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</si>
  <si>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</si>
  <si>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</si>
  <si>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</si>
  <si>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</si>
  <si>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</si>
  <si>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</si>
  <si>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</si>
  <si>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</si>
  <si>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</si>
  <si>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</si>
  <si>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</si>
  <si>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</si>
  <si>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</si>
  <si>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</si>
  <si>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</si>
  <si>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</si>
  <si>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</si>
  <si>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</si>
  <si>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</si>
  <si>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</si>
  <si>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</si>
  <si>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</si>
  <si>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</si>
  <si>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</si>
  <si>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</si>
  <si>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</si>
  <si>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</si>
  <si>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</si>
  <si>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</si>
  <si>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</si>
  <si>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</si>
  <si>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</si>
  <si>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</si>
  <si>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</si>
  <si>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</si>
  <si>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</si>
  <si>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</si>
  <si>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</si>
  <si>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</si>
  <si>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</si>
  <si>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</si>
  <si>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</si>
  <si>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</si>
  <si>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</si>
  <si>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</si>
  <si>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</si>
  <si>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</si>
  <si>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</si>
  <si>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</si>
  <si>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</si>
  <si>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</si>
  <si>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</si>
  <si>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</si>
  <si>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</si>
  <si>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</si>
  <si>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</si>
  <si>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</si>
  <si>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</si>
  <si>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</si>
  <si>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</si>
  <si>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</si>
  <si>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</si>
  <si>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</si>
  <si>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</si>
  <si>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</si>
  <si>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</si>
  <si>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</si>
  <si>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</si>
  <si>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</si>
  <si>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</si>
  <si>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</si>
  <si>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</si>
  <si>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</si>
  <si>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</si>
  <si>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</si>
  <si>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</si>
  <si>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</si>
  <si>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</si>
  <si>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</si>
  <si>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</si>
  <si>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</si>
  <si>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</si>
  <si>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</si>
  <si>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</si>
  <si>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</si>
  <si>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</si>
  <si>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</si>
  <si>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</si>
  <si>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</si>
  <si>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</si>
  <si>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</si>
  <si>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</si>
  <si>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</si>
  <si>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</si>
  <si>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</si>
  <si>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</si>
  <si>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</si>
  <si>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</si>
  <si>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</si>
  <si>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</si>
  <si>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</si>
  <si>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</si>
  <si>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</si>
  <si>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</si>
  <si>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</si>
  <si>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</si>
  <si>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</si>
  <si>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</si>
  <si>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</si>
  <si>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</si>
  <si>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</si>
  <si>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</si>
  <si>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</si>
  <si>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</si>
  <si>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</si>
  <si>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</si>
  <si>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</si>
  <si>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</si>
  <si>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</si>
  <si>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</si>
  <si>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</si>
  <si>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</si>
  <si>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</si>
  <si>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</si>
  <si>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</si>
  <si>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</si>
  <si>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</si>
  <si>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</si>
  <si>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</si>
  <si>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</si>
  <si>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</si>
  <si>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</si>
  <si>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</si>
  <si>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</si>
  <si>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</si>
  <si>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</si>
  <si>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</si>
  <si>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</si>
  <si>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</si>
  <si>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</si>
  <si>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</si>
  <si>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</si>
  <si>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</si>
  <si>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</si>
  <si>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</si>
  <si>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</si>
  <si>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</si>
  <si>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</si>
  <si>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</si>
  <si>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</si>
  <si>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</si>
  <si>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</si>
  <si>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</si>
  <si>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</si>
  <si>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</si>
  <si>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</si>
  <si>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</si>
  <si>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</si>
  <si>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</si>
  <si>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</si>
  <si>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</si>
  <si>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</si>
  <si>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</si>
  <si>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</si>
  <si>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</si>
  <si>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</si>
  <si>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</si>
  <si>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</si>
  <si>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</si>
  <si>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</si>
  <si>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</si>
  <si>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</si>
  <si>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</si>
  <si>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</si>
  <si>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</si>
  <si>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</si>
  <si>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</si>
  <si>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</si>
  <si>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</si>
  <si>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</si>
  <si>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</si>
  <si>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</si>
  <si>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</si>
  <si>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</si>
  <si>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</si>
  <si>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</si>
  <si>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</si>
  <si>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</si>
  <si>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</si>
  <si>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</si>
  <si>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</si>
  <si>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</si>
  <si>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</si>
  <si>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</si>
  <si>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</si>
  <si>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</si>
  <si>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</si>
  <si>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</si>
  <si>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</si>
  <si>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</si>
  <si>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</si>
  <si>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</si>
  <si>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</si>
  <si>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</si>
  <si>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</si>
  <si>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</si>
  <si>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</si>
  <si>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</si>
  <si>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</si>
  <si>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</si>
  <si>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</si>
  <si>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</si>
  <si>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</si>
  <si>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</si>
  <si>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</si>
  <si>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</si>
  <si>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</si>
  <si>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</si>
  <si>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</si>
  <si>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</si>
  <si>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</si>
  <si>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</si>
  <si>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</si>
  <si>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</si>
  <si>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</si>
  <si>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</si>
  <si>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</si>
  <si>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</si>
  <si>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</si>
  <si>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</si>
  <si>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</si>
  <si>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</si>
  <si>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</si>
  <si>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</si>
  <si>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</si>
  <si>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</si>
  <si>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</si>
  <si>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</si>
  <si>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</si>
  <si>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</si>
  <si>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</si>
  <si>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</si>
  <si>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</si>
  <si>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</si>
  <si>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</si>
  <si>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</si>
  <si>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</si>
  <si>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</si>
  <si>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</si>
  <si>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</si>
  <si>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</si>
  <si>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</si>
  <si>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</si>
  <si>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</si>
  <si>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</si>
  <si>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</si>
  <si>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</si>
  <si>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</si>
  <si>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</si>
  <si>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</si>
  <si>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</si>
  <si>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</si>
  <si>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</si>
  <si>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</si>
  <si>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</si>
  <si>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</si>
  <si>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</si>
  <si>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</si>
  <si>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</si>
  <si>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</si>
  <si>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</si>
  <si>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</si>
  <si>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</si>
  <si>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</si>
  <si>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</si>
  <si>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</si>
  <si>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</si>
  <si>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</si>
  <si>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</si>
  <si>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</si>
  <si>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</si>
  <si>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</si>
  <si>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</si>
  <si>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</si>
  <si>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</si>
  <si>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</si>
  <si>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</si>
  <si>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</si>
  <si>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</si>
  <si>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</si>
  <si>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</si>
  <si>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</si>
  <si>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</si>
  <si>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</si>
  <si>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</si>
  <si>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</si>
  <si>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</si>
  <si>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</si>
  <si>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</si>
  <si>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</si>
  <si>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</si>
  <si>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</si>
  <si>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</si>
  <si>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</si>
  <si>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</si>
  <si>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</si>
  <si>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</si>
  <si>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</si>
  <si>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</si>
  <si>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</si>
  <si>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</si>
  <si>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</si>
  <si>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</si>
  <si>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</si>
  <si>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</si>
  <si>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</si>
  <si>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</si>
  <si>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</si>
  <si>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</si>
  <si>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</si>
  <si>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</si>
  <si>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</si>
  <si>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</si>
  <si>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</si>
  <si>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</si>
  <si>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</si>
  <si>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</si>
  <si>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</si>
  <si>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</si>
  <si>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</si>
  <si>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</si>
  <si>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</si>
  <si>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</si>
  <si>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</si>
  <si>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</si>
  <si>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</si>
  <si>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</si>
  <si>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</si>
  <si>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</si>
  <si>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</si>
  <si>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</si>
  <si>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</si>
  <si>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</si>
  <si>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</si>
  <si>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</si>
  <si>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</si>
  <si>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</si>
  <si>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</si>
  <si>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</si>
  <si>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</si>
  <si>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</si>
  <si>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</si>
  <si>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</si>
  <si>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</si>
  <si>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</si>
  <si>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</si>
  <si>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</si>
  <si>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</si>
  <si>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</si>
  <si>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</si>
  <si>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</si>
  <si>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</si>
  <si>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</si>
  <si>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</si>
  <si>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</si>
  <si>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</si>
  <si>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</si>
  <si>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</si>
  <si>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</si>
  <si>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</si>
  <si>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</si>
  <si>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</si>
  <si>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</si>
  <si>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</si>
  <si>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</si>
  <si>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</si>
  <si>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</si>
  <si>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</si>
  <si>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</si>
  <si>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</si>
  <si>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</si>
  <si>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</si>
  <si>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</si>
  <si>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</si>
  <si>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</si>
  <si>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</si>
  <si>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</si>
  <si>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</si>
  <si>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</si>
  <si>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</si>
  <si>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</si>
  <si>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</si>
  <si>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</si>
  <si>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</si>
  <si>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</si>
  <si>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</si>
  <si>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</si>
  <si>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</si>
  <si>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</si>
  <si>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</si>
  <si>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</si>
  <si>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</si>
  <si>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</si>
  <si>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</si>
  <si>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</si>
  <si>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</si>
  <si>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</si>
  <si>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</si>
  <si>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</si>
  <si>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</si>
  <si>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</si>
  <si>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</si>
  <si>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</si>
  <si>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</si>
  <si>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</si>
  <si>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</si>
  <si>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</si>
  <si>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</si>
  <si>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</si>
  <si>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</si>
  <si>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</si>
  <si>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</si>
  <si>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</si>
  <si>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</si>
  <si>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</si>
  <si>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</si>
  <si>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</si>
  <si>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</si>
  <si>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</si>
  <si>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</si>
  <si>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</si>
  <si>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</si>
  <si>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</si>
  <si>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</si>
  <si>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</si>
  <si>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</si>
  <si>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</si>
  <si>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</si>
  <si>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</si>
  <si>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</si>
  <si>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</si>
  <si>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</si>
  <si>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</si>
  <si>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</si>
  <si>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</si>
  <si>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</si>
  <si>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</si>
  <si>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</si>
  <si>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</si>
  <si>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</si>
  <si>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</si>
  <si>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</si>
  <si>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</si>
  <si>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</si>
  <si>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</si>
  <si>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</si>
  <si>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</si>
  <si>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</si>
  <si>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</si>
  <si>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</si>
  <si>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</si>
  <si>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</si>
  <si>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</si>
  <si>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</si>
  <si>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</si>
  <si>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</si>
  <si>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</si>
  <si>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</si>
  <si>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</si>
  <si>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</si>
  <si>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</si>
  <si>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</si>
  <si>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</si>
  <si>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</si>
  <si>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</si>
  <si>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</si>
  <si>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</si>
  <si>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</si>
  <si>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</si>
  <si>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</si>
  <si>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</si>
  <si>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</si>
  <si>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</si>
  <si>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</si>
  <si>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</si>
  <si>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</si>
  <si>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</si>
  <si>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</si>
  <si>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</si>
  <si>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</si>
  <si>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</si>
  <si>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</si>
  <si>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</si>
  <si>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</si>
  <si>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</si>
  <si>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</si>
  <si>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</si>
  <si>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</si>
  <si>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</si>
  <si>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</si>
  <si>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องค์กรปกครองส่วนท้องถิ่น</t>
  </si>
  <si>
    <t>อ่างทอง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</si>
  <si>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</si>
  <si>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</si>
  <si>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</si>
  <si>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</si>
  <si>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</si>
  <si>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</si>
  <si>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</si>
  <si>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</si>
  <si>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</si>
  <si>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</si>
  <si>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</si>
  <si>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</si>
  <si>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</si>
  <si>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</si>
  <si>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</si>
  <si>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</si>
  <si>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</si>
  <si>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</si>
  <si>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</si>
  <si>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</si>
  <si>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</si>
  <si>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</si>
  <si>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</si>
  <si>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</si>
  <si>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</si>
  <si>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</si>
  <si>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</si>
  <si>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</si>
  <si>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</si>
  <si>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</si>
  <si>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</si>
  <si>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</si>
  <si>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</si>
  <si>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</si>
  <si>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</si>
  <si>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</si>
  <si>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</si>
  <si>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</si>
  <si>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</si>
  <si>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</si>
  <si>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</si>
  <si>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</si>
  <si>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</si>
  <si>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</si>
  <si>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</si>
  <si>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</si>
  <si>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</si>
  <si>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</si>
  <si>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</si>
  <si>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08103</t>
  </si>
  <si>
    <t>เลิกประกอบกิจการ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</si>
  <si>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</si>
  <si>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</si>
  <si>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</si>
  <si>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</si>
  <si>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</si>
  <si>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</si>
  <si>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</si>
  <si>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</si>
  <si>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</si>
  <si>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</si>
  <si>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</si>
  <si>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</si>
  <si>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</si>
  <si>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</si>
  <si>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</si>
  <si>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</si>
  <si>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</si>
  <si>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</si>
  <si>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</si>
  <si>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</si>
  <si>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</si>
  <si>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</si>
  <si>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</si>
  <si>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</si>
  <si>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</si>
  <si>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</si>
  <si>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</si>
  <si>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</si>
  <si>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</si>
  <si>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</si>
  <si>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</si>
  <si>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</si>
  <si>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</si>
  <si>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</si>
  <si>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</si>
  <si>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</si>
  <si>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</si>
  <si>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</si>
  <si>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</si>
  <si>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</si>
  <si>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</si>
  <si>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</si>
  <si>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</si>
  <si>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</si>
  <si>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</si>
  <si>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</si>
  <si>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</si>
  <si>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</si>
  <si>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</si>
  <si>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</si>
  <si>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</si>
  <si>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</si>
  <si>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</si>
  <si>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</si>
  <si>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</si>
  <si>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</si>
  <si>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</si>
  <si>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</si>
  <si>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</si>
  <si>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</si>
  <si>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</si>
  <si>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</si>
  <si>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</si>
  <si>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</si>
  <si>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</si>
  <si>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</si>
  <si>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</si>
  <si>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</si>
  <si>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</si>
  <si>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</si>
  <si>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</si>
  <si>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</si>
  <si>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</si>
  <si>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</si>
  <si>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</si>
  <si>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</si>
  <si>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</si>
  <si>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</si>
  <si>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</si>
  <si>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</si>
  <si>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</si>
  <si>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</si>
  <si>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</si>
  <si>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</si>
  <si>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</si>
  <si>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</si>
  <si>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</si>
  <si>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</si>
  <si>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</si>
  <si>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</si>
  <si>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</si>
  <si>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</si>
  <si>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</si>
  <si>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</si>
  <si>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</si>
  <si>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</si>
  <si>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</si>
  <si>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</si>
  <si>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</si>
  <si>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</si>
  <si>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</si>
  <si>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</si>
  <si>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</si>
  <si>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</si>
  <si>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</si>
  <si>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</si>
  <si>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</si>
  <si>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</si>
  <si>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</si>
  <si>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</si>
  <si>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</si>
  <si>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</si>
  <si>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</si>
  <si>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</si>
  <si>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</si>
  <si>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</si>
  <si>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</si>
  <si>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</si>
  <si>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</si>
  <si>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</si>
  <si>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</si>
  <si>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</si>
  <si>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</si>
  <si>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</si>
  <si>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</si>
  <si>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</si>
  <si>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</si>
  <si>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</si>
  <si>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</si>
  <si>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</si>
  <si>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</si>
  <si>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</si>
  <si>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</si>
  <si>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</si>
  <si>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</si>
  <si>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</si>
  <si>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</si>
  <si>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</si>
  <si>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</si>
  <si>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</si>
  <si>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</si>
  <si>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</si>
  <si>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</si>
  <si>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</si>
  <si>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</si>
  <si>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</si>
  <si>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</si>
  <si>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</si>
  <si>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</si>
  <si>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</si>
  <si>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</si>
  <si>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</si>
  <si>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</si>
  <si>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</si>
  <si>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</si>
  <si>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</si>
  <si>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</si>
  <si>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</si>
  <si>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</si>
  <si>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</si>
  <si>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</si>
  <si>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</si>
  <si>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</si>
  <si>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</si>
  <si>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</si>
  <si>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สำนักงานคณะกรรมการกำกับกิจการพลังงาน</t>
  </si>
  <si>
    <t>2565</t>
  </si>
  <si>
    <t>บางพลี</t>
  </si>
  <si>
    <t xml:space="preserve">ตารางที่ 4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</si>
  <si>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 xml:space="preserve">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</si>
  <si>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r>
      <t>ตารางที่ 14</t>
    </r>
    <r>
      <rPr>
        <sz val="10"/>
        <rFont val="Tahoma"/>
        <family val="2"/>
      </rPr>
      <t xml:space="preserve">  </t>
    </r>
    <r>
      <rPr>
        <b/>
        <sz val="10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</si>
  <si>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</si>
  <si>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</si>
  <si>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</si>
  <si>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</si>
  <si>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42(3)</t>
  </si>
  <si>
    <t>42(4)</t>
  </si>
  <si>
    <t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</si>
  <si>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</t>
  </si>
  <si>
    <t>42(5)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</si>
  <si>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รวมกับวัตถุดิบที่ผลิตจากปิโตรเลียมและทำให้พลาสติกชีวภาพนั้นสลายตัวได้ทางชีวภาพ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</si>
  <si>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</t>
  </si>
  <si>
    <t>พนัสนิคม</t>
  </si>
  <si>
    <t>เมืองสมุทรปราการ</t>
  </si>
  <si>
    <t>อปท. หมายถึง องค์กรปกครองส่วนท้องถิ่น (เทศบาลนคร เทศบาลเมือง เทศบาลตำบล) และองค์กรปกครองส่วนท้องถิ่นพิเศษ (กรุงเทพมหานคร เมืองพัทยา) โดย กรอ.กระจายอำนาจให้ส่วนปกครองท้องถิ่นเป็นผู้พิจารณารับแจ้งการประกอบกิจการโรงงานจำพวกที่ 2 ตามรัฐธรรมนูญ พ.ศ.2550</t>
  </si>
  <si>
    <t>สกพ. หมายถึง สำนักงานคณะกรรมการกำกับกิจการพลังงาน</t>
  </si>
  <si>
    <t>2566</t>
  </si>
  <si>
    <t>พระสมุทรเจดีย์</t>
  </si>
  <si>
    <t>เทพารักษ์</t>
  </si>
  <si>
    <t>ลำลูกกา</t>
  </si>
  <si>
    <t>ศรีราชา</t>
  </si>
  <si>
    <t>คลองหลวง</t>
  </si>
  <si>
    <t>นิคมพัฒนา</t>
  </si>
  <si>
    <t>01630</t>
  </si>
  <si>
    <t>มะขามคู่</t>
  </si>
  <si>
    <t>ขุดตักดินเพื่อใช้ในการก่อสร้าง</t>
  </si>
  <si>
    <t>ไทรน้อย</t>
  </si>
  <si>
    <t>สามพราน</t>
  </si>
  <si>
    <t>โรงงานผลิตภาชนะบรรจุจากกระดาษทุกชนิดหรือแผ่นกระดาษไฟเบอร์ (Fibreboard)</t>
  </si>
  <si>
    <t>ขุดตักดินสำหรับใช้ในการก่อสร้าง</t>
  </si>
  <si>
    <t>2567</t>
  </si>
  <si>
    <t>การซ่อมแซมยานที่ขับเคลื่อนด้วยเครื่องยนต์หรือส่วนประกอบของยานดังกล่าว</t>
  </si>
  <si>
    <t>การผลิตพลังงานไฟฟ้าจากพลังงานแสงอาทิตย์ ยกเว้นที่ติดตั้งบนหลังคา ดาดฟ้า</t>
  </si>
  <si>
    <t>การขุดหรือลอกกรวด ทราย หรือดิน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</si>
  <si>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</si>
  <si>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การทำพลาสติกเป็นเม็ด แท่ง ท่อ หลอด แผ่น ชั้น ผง หรือรูปทรงต่าง ๆ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</si>
  <si>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</si>
  <si>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</si>
  <si>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</si>
  <si>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</si>
  <si>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การทำฝอยไม้ การบด ป่น หรือย่อยไม้</t>
  </si>
  <si>
    <t>02200</t>
  </si>
  <si>
    <t>ขุดดินในที่ดินกรรมสิทธิ์ใช้เพื่อการก่อสร้างและจำหน่าย</t>
  </si>
  <si>
    <t>กระทุ่มแบน</t>
  </si>
  <si>
    <t>ผลิตแอสฟัลท์ติกคอนกรีต</t>
  </si>
  <si>
    <t>สุขสวัสดิ์</t>
  </si>
  <si>
    <t>พระประแดง</t>
  </si>
  <si>
    <t>พหลโยธิน</t>
  </si>
  <si>
    <t>กรมอุตสาหกรรมพื้นฐานและการเหมืองแร่ อนุญาตให้ประกอบกิจการ  จำนวน  - โรงงาน  เงินลงทุน -  ล้านบาท   คนงานรวม  - คน  เป็นชาย  - คน และหญิง  - คน</t>
  </si>
  <si>
    <t>การทำภาชนะบรรจุ เช่น ถุง หรือกระสอบ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</si>
  <si>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</si>
  <si>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การเลื่อย ไส ซอย เซาะร่อง หรือการแปรรูปไม้ด้วยวิธีอื่นที่คล้ายคลึงกัน</t>
  </si>
  <si>
    <t>ในคลองบางปลากด</t>
  </si>
  <si>
    <t>บางเสาธง</t>
  </si>
  <si>
    <t>คลองหนึ่ง</t>
  </si>
  <si>
    <t>ลาดหลุมแก้ว</t>
  </si>
  <si>
    <t>คลองกิ่ว</t>
  </si>
  <si>
    <t>ขุดตักดิน สำหรับใช้ในการก่อสร้าง</t>
  </si>
  <si>
    <t>บ่อทอง</t>
  </si>
  <si>
    <t>โรงงานประกอบกิจการเกี่ยวกับการทำ ตัด ซอย บด หรือย่อยน้ำแข็ง</t>
  </si>
  <si>
    <t>โรงงานผลิต ประกอบหรือซ่อมแซมเครื่องคำนวณ เครื่องทำบัญชี หรือเครื่องอิเล็กทรอนิกส์</t>
  </si>
  <si>
    <t>การตัด พับ  หรือม้วนโลหะ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</si>
  <si>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</si>
  <si>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โรงงานประกอบกิจการเกี่ยวกับอุปกรณ์ไฟฟ้า การทำหลอดไฟฟ้า หรือดวงโคมไฟฟ้า</t>
  </si>
  <si>
    <t>การทำเคมีภัณฑ์ สารเคมี หรือวัสดุเคมี ที่มิใช่ (3)</t>
  </si>
  <si>
    <t>โรงงานผลิต ตบแต่ง ดัดแปลง หรือซ่อมแซมเครื่องมือหรือเครื่องใช้ที่ทำด้วยเหล็กหรือเหล็กกล้า</t>
  </si>
  <si>
    <t>ศรีมหาโพธิ</t>
  </si>
  <si>
    <t>บางปะกง</t>
  </si>
  <si>
    <t>เมืองสงขลา</t>
  </si>
  <si>
    <t>บ้านโพธิ์</t>
  </si>
  <si>
    <t>ท่าทราย</t>
  </si>
  <si>
    <t>ละแม</t>
  </si>
  <si>
    <t>ขุดตักดินในที่ดินกรรมสิทธิ์</t>
  </si>
  <si>
    <t>พนมสารคาม</t>
  </si>
  <si>
    <t>ทุ่งเสลี่ยม</t>
  </si>
  <si>
    <t>ห้วยโป่ง</t>
  </si>
  <si>
    <t>เมืองระยอง</t>
  </si>
  <si>
    <t>แพรกษา</t>
  </si>
  <si>
    <t>หนองชาก</t>
  </si>
  <si>
    <t>เอกชัย</t>
  </si>
  <si>
    <t>ท่าข้าม</t>
  </si>
  <si>
    <t>สุขุมวิท</t>
  </si>
  <si>
    <t>หนองเหียง</t>
  </si>
  <si>
    <t>จำนวน          23      โรงงาน</t>
  </si>
  <si>
    <t xml:space="preserve"> จำนวน           20      โรงงาน</t>
  </si>
  <si>
    <t>โรงงานคัดแยกหรือฝังกลบสิ่งปฏิกูลหรือวัสดุที่ไม่ใช้แล้ว</t>
  </si>
  <si>
    <t>โรงงานทำเครื่องเรือนหรือเครื่องตบแต่งภายในอาคารจากไม้ แก้ว ยาง หรืออโลหะอื่น</t>
  </si>
  <si>
    <t>การเก็บรักษา ลำเลียง แยก คัดเลือก หรือแบ่งบรรจุ เฉพาะเคมีภัณฑ์อันตราย</t>
  </si>
  <si>
    <t>การเก็บรักษาหรือลำเลียงพืช เมล็ดพืช หรือผลิตผลจากพืชในไซโล โกดังหรือคลังสินค้า</t>
  </si>
  <si>
    <t>การถนอมเนื้อสัตว์โดยวิธีอบ รมควัน ใส่เกลือ ดอง ตากแห้งหรือทำให้เยือกแข็งโดยฉับพลัน</t>
  </si>
  <si>
    <t>การถนอมผัก พืช หรือผลไม้โดยวิธีกวน ตากแห้ง ดอง หรือทำให้เยือกแข็งโดยฉับพลันหรือแห้ง</t>
  </si>
  <si>
    <t>การต่อ ซ่อมแซม ทาสี หรือตอกหมันเรือในอู่ต่อเรือนอกจากเรือยาง</t>
  </si>
  <si>
    <t>การผลิตพลังงานไฟฟ้าจากพลังงานความร้อน</t>
  </si>
  <si>
    <t>คีรีรัฐนิคม</t>
  </si>
  <si>
    <t>ชากกลาง-มิตรประชา</t>
  </si>
  <si>
    <t>111/1</t>
  </si>
  <si>
    <t>บางกระเจ้า</t>
  </si>
  <si>
    <t>บางนา-ตราด กม.19</t>
  </si>
  <si>
    <t>พัฒนานิคม</t>
  </si>
  <si>
    <t>แกลง</t>
  </si>
  <si>
    <t>นาดี</t>
  </si>
  <si>
    <t>เขาหินซ้อน</t>
  </si>
  <si>
    <t>มาบข่า</t>
  </si>
  <si>
    <t>ปลวกแดง</t>
  </si>
  <si>
    <t>คัดแยกวัสดุที่ไม่ใช้แล้วที่ไม่เป็นของเสียอันตราย</t>
  </si>
  <si>
    <t>หัวหว้า</t>
  </si>
  <si>
    <t>เมืองชัยนาท</t>
  </si>
  <si>
    <t>บริษัท สุนีย์พันธุ์ข้าว จำกัด</t>
  </si>
  <si>
    <t>ขุดตักดิน</t>
  </si>
  <si>
    <t>นาทวี</t>
  </si>
  <si>
    <t>ราชกรูด</t>
  </si>
  <si>
    <t>เมืองระนอง</t>
  </si>
  <si>
    <t>ไพรวัน</t>
  </si>
  <si>
    <t>ตากใบ</t>
  </si>
  <si>
    <t>บางเลน</t>
  </si>
  <si>
    <t>อุทัย</t>
  </si>
  <si>
    <t>เมืองสกลนคร</t>
  </si>
  <si>
    <t>ผลิตน้ำแข็ง</t>
  </si>
  <si>
    <t>อ้อมน้อย</t>
  </si>
  <si>
    <t>มาบยางพร</t>
  </si>
  <si>
    <t>หนองบอนแดง</t>
  </si>
  <si>
    <t>บ่อวิน</t>
  </si>
  <si>
    <t>หนองไผ่แก้ว</t>
  </si>
  <si>
    <t>คูบางหลวง</t>
  </si>
  <si>
    <t>บางพลีใหญ่</t>
  </si>
  <si>
    <t>ตะพานหิน</t>
  </si>
  <si>
    <t>บึงคำพร้อย</t>
  </si>
  <si>
    <t>พุนพิน</t>
  </si>
  <si>
    <t>99/4</t>
  </si>
  <si>
    <t>ท่าไม้</t>
  </si>
  <si>
    <t>ลำไทร</t>
  </si>
  <si>
    <t>วังน้อย</t>
  </si>
  <si>
    <t>ธัญบุรี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</si>
  <si>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เดือนมิถุนายน  2567</t>
  </si>
  <si>
    <t>TSIC</t>
  </si>
  <si>
    <t>3-3(2)-100/67นฐ</t>
  </si>
  <si>
    <t>บ่อทรายขุมทรัพย์</t>
  </si>
  <si>
    <t>ขุด ตัก ดิน ทราย และดูดทรายในที่ดินกรรมสิทธิ์</t>
  </si>
  <si>
    <t>20/06/2024</t>
  </si>
  <si>
    <t>โฉนดที่ดินเลขที่ 36414, 36415, 36428, 61370</t>
  </si>
  <si>
    <t>สระพัฒนา</t>
  </si>
  <si>
    <t>กำแพงแสน</t>
  </si>
  <si>
    <t>089-796-9777</t>
  </si>
  <si>
    <t>3-4(2)-5/67นฐ</t>
  </si>
  <si>
    <t>บริษัท ซุ้นง่วนโภคภัณฑ์ จำกัด</t>
  </si>
  <si>
    <t>ถนอมเนื้อสัตว์โดยวิธีอบ รมควัน ใส่เกลือ ดอง ตากแห้งหรือทำให้เยือกแข็ง</t>
  </si>
  <si>
    <t>14/06/2024</t>
  </si>
  <si>
    <t>88/9</t>
  </si>
  <si>
    <t>บ้านหลวง</t>
  </si>
  <si>
    <t>ดอนตูม</t>
  </si>
  <si>
    <t>3-8(1)-10/67นบ</t>
  </si>
  <si>
    <t>บริษัท เคทูเจ มาร์เก็ตติ้ง จำกัด</t>
  </si>
  <si>
    <t>ผลิตน้ำผลไม้ และเครื่องดื่มที่ไม่มีแอลกอฮอล์</t>
  </si>
  <si>
    <t>06/06/2024</t>
  </si>
  <si>
    <t>โฉนดที่ดินเลขที่ 39365, 39386</t>
  </si>
  <si>
    <t>หนองเพรางาย</t>
  </si>
  <si>
    <t>3-8(1)-11/67ปท</t>
  </si>
  <si>
    <t>ห้างหุ้นส่วนจำกัด เฉาก๊วยดอนเมือง</t>
  </si>
  <si>
    <t xml:space="preserve">ผลิตเฉาก๊วยและน้ำเชื่อม </t>
  </si>
  <si>
    <t>27/06/2024</t>
  </si>
  <si>
    <t>48/8</t>
  </si>
  <si>
    <t>084-3437137</t>
  </si>
  <si>
    <t>3-9(1)-6/67นฐ</t>
  </si>
  <si>
    <t>บริษัท นราธิปไรว์มิล 1989 จำกัด</t>
  </si>
  <si>
    <t>ปรับปรุงคุณภาพข้าว</t>
  </si>
  <si>
    <t>04/06/2024</t>
  </si>
  <si>
    <t>66/9</t>
  </si>
  <si>
    <t>ลำเหย</t>
  </si>
  <si>
    <t>3-14-14/67นว</t>
  </si>
  <si>
    <t>บริษัท ธาราทิพย์ ลาดยาว จำกัด</t>
  </si>
  <si>
    <t>ผลิตน้ำแข็งหลอด กำลังการผลิต 340 ตัน/วัน</t>
  </si>
  <si>
    <t>21/06/2024</t>
  </si>
  <si>
    <t xml:space="preserve">โฉนดที่ดินเลขที่ 46627 </t>
  </si>
  <si>
    <t>บ้านไร่</t>
  </si>
  <si>
    <t>ลาดยาว</t>
  </si>
  <si>
    <t>3-34(1)-10/67นศ</t>
  </si>
  <si>
    <t>แปรรูปไม้ยางพาราและไม้ที่ปลูกขึ้นโดยเฉพาะ 13 ชนิด ตามมติคณะรัฐมนตรีเพื่อจำหน่าย</t>
  </si>
  <si>
    <t>25/06/2024</t>
  </si>
  <si>
    <t>โฉนดที่ดินเลขที่ 11461 เลขที่ดิน 45</t>
  </si>
  <si>
    <t>ท่าประจะ</t>
  </si>
  <si>
    <t>ชะอวด</t>
  </si>
  <si>
    <t>3-37-10/67ปจ</t>
  </si>
  <si>
    <t>บริษัท ยูนิคาบิเนต อินดัสทรี จำกัด</t>
  </si>
  <si>
    <t>ผลิตเครื่องเรือนจากไม้หรือเครื่องตกแต่งภายในอาคารจากไม้</t>
  </si>
  <si>
    <t>07/06/2024</t>
  </si>
  <si>
    <t>3-50(4)-27/67ตง</t>
  </si>
  <si>
    <t>ห้างหุ้นส่วนจำกัด ป. สมศรี ตรัง การโยธา</t>
  </si>
  <si>
    <t>11/06/2024</t>
  </si>
  <si>
    <t>น.ส. 3 ก. เลขที่ 2076 เล่ม 21ข หน้า 26 เลขที่ดิน 216, น.ส. 3 ก. เลขที่ 2088 เล่ม 21ข หน้า 38 เลขที่ดิน 217</t>
  </si>
  <si>
    <t>นาเมืองเพชร</t>
  </si>
  <si>
    <t>สิเกา</t>
  </si>
  <si>
    <t>081 - 979 - 7973</t>
  </si>
  <si>
    <t>3-50(4)-28/67พง</t>
  </si>
  <si>
    <t>บริษัท เลิศณรินทร์ คอนสตรัคชั่น จำกัด</t>
  </si>
  <si>
    <t>โฉนดที่ดินเลขที่21329เลขที่ดิน26</t>
  </si>
  <si>
    <t>ทุ่งมะพร้าว</t>
  </si>
  <si>
    <t>ท้ายเหมือง</t>
  </si>
  <si>
    <t>3-50(4)-30/67พย</t>
  </si>
  <si>
    <t>ห้างหุ้นส่วนจำกัด แพร่วิศวกรรม</t>
  </si>
  <si>
    <t>ผลิตแอสฟัลท์ติกคอนกรีตเพื่อจำหน่าย</t>
  </si>
  <si>
    <t>แม่ปืม</t>
  </si>
  <si>
    <t>เมืองพะเยา</t>
  </si>
  <si>
    <t>085-4013643</t>
  </si>
  <si>
    <t>3-53(1)-22/67ปท</t>
  </si>
  <si>
    <t>บริษัท เค เอ็ม อินเตอร์แพคเกจจิ้ง จำกัด</t>
  </si>
  <si>
    <t xml:space="preserve">ผลิตบรรจุภัณฑ์ที่เป็นพลาสติกทุกชนิด </t>
  </si>
  <si>
    <t>88/88</t>
  </si>
  <si>
    <t>3-61-6/67</t>
  </si>
  <si>
    <t>บริษัท สุพีเรีย ฟู้ด เซอร์วิส จำกัด</t>
  </si>
  <si>
    <t>ผลิต ตบแต่ง ดัดแปลง หรือซ่อมแซม เครื่องมือ เครื่องใช้ และอุปกรณ์เครื่องใช้งานในครัวเรือน ร้านอาหาร โรงแรท ทุกชนิด ทุกประเภท ที่ทำด้วยเหล็กหรือเหล็กกล้า หรือโลหะเป็นส่วนใหญ่ และรวมถึงส่วนประกอบหรืออุปกรณ์ดังกล่าวด้วย</t>
  </si>
  <si>
    <t>1013/9</t>
  </si>
  <si>
    <t>ประชาพัฒนา</t>
  </si>
  <si>
    <t>ทับยาว</t>
  </si>
  <si>
    <t>ลาดกระบัง</t>
  </si>
  <si>
    <t>3-66-2/67อย</t>
  </si>
  <si>
    <t>ห้างหุ้นส่วนจำกัด ส. สยามแทรคเตอร์</t>
  </si>
  <si>
    <t xml:space="preserve">ซ่อมแซมเครื่องจักรกลที่ใช้งานกสิกรรม เช่น รถไถ รถตัก รถแทรกเตอร์ รถเกลี่ยดิน และอุปกรณ์เครื่องมือทางการเกษตร     </t>
  </si>
  <si>
    <t>05/06/2024</t>
  </si>
  <si>
    <t>เชียงรากน้อย</t>
  </si>
  <si>
    <t>บางปะอิน</t>
  </si>
  <si>
    <t>089-1682300</t>
  </si>
  <si>
    <t>3-70-23/67ชบ</t>
  </si>
  <si>
    <t>บริษัท แฮนด์ดีแจ็ค อีควิปเมนท์ จำกัด</t>
  </si>
  <si>
    <t>ผลิตแม่แรงรถยนต์ ขาตั้งรถยนต์</t>
  </si>
  <si>
    <t>26/06/2024</t>
  </si>
  <si>
    <t>77/1</t>
  </si>
  <si>
    <t>085-8291666</t>
  </si>
  <si>
    <t>3-88(1)-44/67รบ</t>
  </si>
  <si>
    <t xml:space="preserve">บริษัท กรีนเยลโล่ โซล่าร์ 3 (ไทยแลนด์) จำกัด </t>
  </si>
  <si>
    <t xml:space="preserve">ผลิตกระแสไฟฟ้าจากพลังงานแสงอาทิตย์ (แบบติดตั้งบนหลังคา ของสหกรณ์โคนมหนองโพ-ราชบุรี จำกัด (ในพระบรมราชูปถัมภ์) กำลังการผลิต 3,439.495 กิโลวัตต์  </t>
  </si>
  <si>
    <t>เพชรเกษมสายใหม่</t>
  </si>
  <si>
    <t>หนองโพ</t>
  </si>
  <si>
    <t>โพธาราม</t>
  </si>
  <si>
    <t>3-88(1)-46/67ปท</t>
  </si>
  <si>
    <t>บริษัท เอสซีจี เปเปอร์ เอ็นเนอร์ยี่ จำกัด</t>
  </si>
  <si>
    <t>ผลิตไฟฟ้าจากพลังงานแสงอาทิตย์แบบติดตั้งบนหลังคา ขนาดกำลังการผลิตติดตั้ง 1.573 เมกะวัตต์</t>
  </si>
  <si>
    <t>10/06/2024</t>
  </si>
  <si>
    <t>101/66</t>
  </si>
  <si>
    <t>3-88(1)-47/67นม</t>
  </si>
  <si>
    <t>บริษัท อิเรเดี๊ยน โซล่าเพาเวอร์3 จำกัด</t>
  </si>
  <si>
    <t>ผลิตพลังงานไฟฟ้าจากพลังงานแสงอาทิตย์ แบบติดตั้งบนหลังคา (Solar Rooftop) กำลังการผลิต 1.40 เมกะวัตต์</t>
  </si>
  <si>
    <t>18/06/2024</t>
  </si>
  <si>
    <t>ท่าลาด</t>
  </si>
  <si>
    <t>ชุมพวง</t>
  </si>
  <si>
    <t>3-88(1)-48/67นม</t>
  </si>
  <si>
    <t>บริษัท ไพร์ม เอสโค่ จำกัด</t>
  </si>
  <si>
    <t>ผลิตไฟฟ้าพลังงานแสงอาทิตย์แบบติดตั้งบนทุ่นลอยน้ำ ขนาดกำลังการผลิต 997.92 กิโลวัตต์</t>
  </si>
  <si>
    <t>12/06/2024</t>
  </si>
  <si>
    <t>โฉนดที่ดินเลขที่ 2260</t>
  </si>
  <si>
    <t>ลาดบัวขาว</t>
  </si>
  <si>
    <t>สีคิ้ว</t>
  </si>
  <si>
    <t>3-88(1)-49/67ปท</t>
  </si>
  <si>
    <t>บริษัท บี.กริม เพาเวอร์ สมาร์ท โซลูชั่น จำกัด</t>
  </si>
  <si>
    <t>ผลิตไฟฟ้าพลังงานแสงอาทิตย์แบบติดตั้งบนหลังคาขนาดกำลังการผลิต 2,002.15 กิโลวัตต์</t>
  </si>
  <si>
    <t>144/1</t>
  </si>
  <si>
    <t>บางกะดี</t>
  </si>
  <si>
    <t>เมืองปทุมธานี</t>
  </si>
  <si>
    <t>3-88(1)-50/67รย</t>
  </si>
  <si>
    <t>บริษัท อินกริดิออน (ประเทศไทย) จำกัด</t>
  </si>
  <si>
    <t>ผลิตพลังงานไฟฟ้าจากพลังงานแสงอาทิตย์แบบติดตั้งบนพื้นดิน ขนาดกำลังการผลิต 3.214 เมกะวัตต์</t>
  </si>
  <si>
    <t>โฉนดที่ดินเลขที่ 19690</t>
  </si>
  <si>
    <t>ทุ่งควายกิน</t>
  </si>
  <si>
    <t>3-88(2)-6/67สข</t>
  </si>
  <si>
    <t>บริษัท ทีพีไอ โพลีน เพาเวอร์ จำกัด (มหาชน)</t>
  </si>
  <si>
    <t>โรงงานผลิตพลังงานไฟฟ้า (ขนาดกำลังการผลิตติดตั้ง 9.950 เมกะวัตต์)</t>
  </si>
  <si>
    <t>โฉนดเลขที่ 95625,72975,72976,100975,100976,100977,100978,100979,100980,72977,72978, และ 72979</t>
  </si>
  <si>
    <t>เกาะแต้ว</t>
  </si>
  <si>
    <t xml:space="preserve">02-2855090 </t>
  </si>
  <si>
    <t>3-92-14/67สค</t>
  </si>
  <si>
    <t>บริษัท คิงเวลล์ เฟิร์ส จำกัด</t>
  </si>
  <si>
    <t>ห้องเย็น แปรรูปสัตว์น้ำ เเละการถนอมผัก พืชหรือผลไม้</t>
  </si>
  <si>
    <t>28/06/2024</t>
  </si>
  <si>
    <t>โฉนดที่ดินเลขที่ 24460,24461,24462,25927,46473,121973,121975</t>
  </si>
  <si>
    <t>โคกขาม</t>
  </si>
  <si>
    <t>3-95(1)-12/67</t>
  </si>
  <si>
    <t>บี-ควิก สาขาบางจาก ศรีนครินทร์</t>
  </si>
  <si>
    <t>ศูนย์บริการซ่อมแซมรถยนต์</t>
  </si>
  <si>
    <t>โฉนดที่ดินเลขที่ 95983,192437,192438,192439,192782</t>
  </si>
  <si>
    <t>ศรีนครินทร์</t>
  </si>
  <si>
    <t>พัฒนาการ</t>
  </si>
  <si>
    <t>สวนหลวง</t>
  </si>
  <si>
    <t>3-105-24/67ปท</t>
  </si>
  <si>
    <t>บริษัท ที.ยู.เค อีเลคทรอนิกส์ คอมพิวเตอร์ รีไซเคิ้ล จำกัด</t>
  </si>
  <si>
    <t>ถอดแยกและบดย่อยเครื่องใช้ไฟฟ้าและชิ้นส่วนอิเล็กทรอนิกส์ และคัดแยกวัสดุที่ไม่ใช้แล้วที่ไม่เป็นของเสียอันตราย</t>
  </si>
  <si>
    <t>29/29</t>
  </si>
  <si>
    <t>กรุงเทพฯ-ปทุมธานี 307</t>
  </si>
  <si>
    <t>บางเดื่อ</t>
  </si>
  <si>
    <t>3-105-25/67อย</t>
  </si>
  <si>
    <t>คัดแยกสิ่งปฏิกูลหรือวัสดุที่ไม่ใช้แล้วที่ไม่เป็นของเสียอันตราย</t>
  </si>
  <si>
    <t>โฉนดที่ดินเลขที่ 27137</t>
  </si>
  <si>
    <t>บ้านแถว</t>
  </si>
  <si>
    <t>เสนา</t>
  </si>
  <si>
    <t>089-0890013</t>
  </si>
  <si>
    <t>3-105-26/67สค</t>
  </si>
  <si>
    <t>ภาณุพงศ์รีไซเคิล</t>
  </si>
  <si>
    <t>คัดแยกเศษวัสดุที่ไม่ใช้แล้วที่ไม่เป็นอันตราย</t>
  </si>
  <si>
    <t>16/5,18/9</t>
  </si>
  <si>
    <t>คลองมะเดื่อ</t>
  </si>
  <si>
    <t>3-105-27/67รย</t>
  </si>
  <si>
    <t>ห้างหุ้นส่วนจำกัด เหนือบูรพา ค้าของเก่า</t>
  </si>
  <si>
    <t>โฉนดที่ดินเลขที่ 25681</t>
  </si>
  <si>
    <t>กระแสบน</t>
  </si>
  <si>
    <t>3-105-29/67สค</t>
  </si>
  <si>
    <t>สมยศ รีไซเคิล</t>
  </si>
  <si>
    <t>81/7</t>
  </si>
  <si>
    <t>บ้านเกาะ</t>
  </si>
  <si>
    <t>3-105-30/67รย</t>
  </si>
  <si>
    <t>บริษัท ระยอง มาบยางพรกรุ๊ป จำกัด</t>
  </si>
  <si>
    <t>3-105-31/67สป</t>
  </si>
  <si>
    <t>บริษัท ถุงเงินศิริ จำกัด</t>
  </si>
  <si>
    <t>คัดแยกสิ่งปฏิกูลหรือวัสดุที่ไม่ใช้แล้วเฉพาะของเสียที่่ไม่เป็นอันตราย</t>
  </si>
  <si>
    <t>โฉนดที่ดินเลขที่ 193500, 12415 ,12416, 85357</t>
  </si>
  <si>
    <t>ราชาเทวะ</t>
  </si>
  <si>
    <t>3-105-32/67ชบ</t>
  </si>
  <si>
    <t xml:space="preserve">บริษัท นิวซัน ดีเวลล็อปเม้นท์ จำกัด </t>
  </si>
  <si>
    <t xml:space="preserve">คัดแยกวัสดุที่ไม่ใช้แล้วที่ไม่เป็นของเสียอันตราย </t>
  </si>
  <si>
    <t>204/1</t>
  </si>
  <si>
    <t>3-105-33/67รย</t>
  </si>
  <si>
    <t>บริษัท แวน (ประเทศไทย) จำกัด</t>
  </si>
  <si>
    <t>ราษฎร์บำรุง</t>
  </si>
  <si>
    <t>3-105-34/67รย</t>
  </si>
  <si>
    <t>บริษัท อริยะ (2020) จำกัด</t>
  </si>
  <si>
    <t>3-105-35/67ชบ</t>
  </si>
  <si>
    <t>บริษัท ธัญรัศม์ รีไซเคิล จำกัด</t>
  </si>
  <si>
    <t>โฉนดที่ดินเลขที่ 29284</t>
  </si>
  <si>
    <t>3-105-36/67ปจ</t>
  </si>
  <si>
    <t>บริษัท หยงซิง สตีล (ไทยแลนด์) จำกัด</t>
  </si>
  <si>
    <t>คัดแยกสิ่งปฏิกูลหรือวัสดุที่ไม่ใช้แล้ว เช่น เศษเหล็ก สังกะสี ทองแดง ทองเหลือง อลูมิเนียม</t>
  </si>
  <si>
    <t xml:space="preserve">โฉนดที่ดินเลขที่ 69314 เลขที่ดิน 453 </t>
  </si>
  <si>
    <t>063-6510881</t>
  </si>
  <si>
    <t>3-105-37/67ชบ</t>
  </si>
  <si>
    <t>บริษัท ฉัตรเทพ รุ่งเรืองทรัพย์ จำกัด</t>
  </si>
  <si>
    <t>59/5</t>
  </si>
  <si>
    <t>หมอนนาง</t>
  </si>
  <si>
    <t>3-105-38/67นม</t>
  </si>
  <si>
    <t>บริษัท คิวมิวเลส พลัส จำกัด</t>
  </si>
  <si>
    <t>คัดแยกสิ่งปฏิกูลหรือวัสดุที่ไม่ใช้แล้วที่ไม่เป็นอันตราย ตามประกาศกระทรวงอุตสาหกรรม เช่น เศษโลหะทุกชนิด กระดาษ พลาสติก ไม้ ยางคิ้วขอบประตูรถยนต์ เป็นต้น บดหรือย่อยพลาสติกและยางและหลอมพลาสติกเป็นเม็ด</t>
  </si>
  <si>
    <t>โฉนดที่ดินเลขที่ 38809</t>
  </si>
  <si>
    <t>ท่าจะหลุง</t>
  </si>
  <si>
    <t>โชคชัย</t>
  </si>
  <si>
    <t>3-105-39/67รย</t>
  </si>
  <si>
    <t>บริษัท ดี.ดี.สตีล จำกัด</t>
  </si>
  <si>
    <t>101/8</t>
  </si>
  <si>
    <t>ทางหลวงระยอง-สาย3191</t>
  </si>
  <si>
    <t>3-105-40/67อย</t>
  </si>
  <si>
    <t>บริษัท เอ็ม เอส ดี เม็ททัล จำกัด</t>
  </si>
  <si>
    <t>คัดแยกสิ่งปฏิกูลหรือวัสดุที่ไม่ใช้แล้วที่ไม่เป็นของเสียอันตราย ตามประกาศกระทรวงอุตสาหกรรม เรื่องการกำจัดสิ่งปฏิกูลหรือวัสดุที่ไม่ใช้แล้ว พ.ศ.2548 อัดเศษกระดาษ, บดย่อยพลาสติก และอัดเศษโลหะ</t>
  </si>
  <si>
    <t>085-1961112</t>
  </si>
  <si>
    <t>3-105-41/67รย</t>
  </si>
  <si>
    <t>เวิล์ดเทค อุตสาหกรรม</t>
  </si>
  <si>
    <t>โฉนดที่ดินเลขที่ 31724 เลขที่ดิน 152</t>
  </si>
  <si>
    <t>3-105-42/67ปจ</t>
  </si>
  <si>
    <t>บริษัท ไทยรุ่งเรืองกิจ จำกัด</t>
  </si>
  <si>
    <t>อัดเศษโลหะ บดสายไฟ และคัดแยกวัสดุที่ไม่ใช้แล้วที่ไม่เป็นของเสียอันตราย</t>
  </si>
  <si>
    <t>90/4</t>
  </si>
  <si>
    <t>หนองโพรง</t>
  </si>
  <si>
    <t>3-105-43/67นภ</t>
  </si>
  <si>
    <t>ห้างหุ้นส่วน อธิกพลาสติก</t>
  </si>
  <si>
    <t>ด่านช้าง</t>
  </si>
  <si>
    <t>นากลาง</t>
  </si>
  <si>
    <t>3-105-44/67ฉช</t>
  </si>
  <si>
    <t>บริษัท เจลี่ อะลูมิเนียม จำกัด</t>
  </si>
  <si>
    <t>โฉนดที่ดินเลขที่ 25944</t>
  </si>
  <si>
    <t>080-7858767</t>
  </si>
  <si>
    <t>3-106-21/67ปท</t>
  </si>
  <si>
    <t>บริษัท ปราบขยะ รีไซเคิล จำกัด</t>
  </si>
  <si>
    <t>ผลิตเชื้อเพลิงแข็งจากวัสดุที่ไม่ใช้แล้วที่ไม่เป็นของเสียอันตรายและผลิตภัณฑ์จากอุตสาหกรรม</t>
  </si>
  <si>
    <t>3-106-22/67ปท</t>
  </si>
  <si>
    <t xml:space="preserve">บริษัท แก้วทอง ออยล์ จำกัด </t>
  </si>
  <si>
    <t xml:space="preserve">ผลิตเชื้อเพลิงทดแทนจากน้ำมันใช้แล้ว </t>
  </si>
  <si>
    <t>15/301</t>
  </si>
  <si>
    <t>คลองสาม</t>
  </si>
  <si>
    <t>3-106-23/67นบ</t>
  </si>
  <si>
    <t>บริษัท ไทยคลอไรด์ แมนูแฟคเจอร์ริ่ง จำกัด</t>
  </si>
  <si>
    <t>ผลิตและแบ่งบรรจุสารเคมีบำบัดน้ำ และเคมีอุตสาหกรรม เช่น สารพอลิอะลูมิเนียมคลอไรด์ เฟอรัสคลอไรด์ เฟอร์ริกคลอไรด์ อะลูมิเนียมซัลเฟต อะลูมิเนียมคลอโรไฮเดรต โซเดียมไบซัลไฟต์ เป็นต้น ปรับสภาพกรดที่ใช้แล้ว ล้างบรรจุภัณฑ์ที่ใช้แล้ว</t>
  </si>
  <si>
    <t>92/10</t>
  </si>
  <si>
    <t>ไทรใหญ่</t>
  </si>
  <si>
    <t>3-106-24/67สค</t>
  </si>
  <si>
    <t>บริษัท ชัยรุ่ง อุตสาหกรรม จำกัด</t>
  </si>
  <si>
    <t>บดย่อยและล้างชิ้นส่วนอุปกรณ์ไฟฟ้า ชิ้นส่วนอุปกรณ์อิเล็กทรอนิกส์และเศษโลหะต่างๆ หลอมหล่อเศษและตะกรันโลหะที่มีทองเหลือง ทองแดง อลูมิเนียมเป็นส่วนประกอบ และคัดแยกสิ่งปฏิกูลหรือวัสดุที่ไม่ใช้แล้วที่ไม่เป็นอันตราย เช่ย เศษโลหะ เศษทองแดง ทองเหลือง เป็นต้น</t>
  </si>
  <si>
    <t>โฉนดที่ดินเลขที่ 145733 , 145734</t>
  </si>
  <si>
    <t>นาโคก</t>
  </si>
  <si>
    <t>3-106-25/67อย</t>
  </si>
  <si>
    <t>ห้างหุ้นส่วนจำกัด พีพีเค รีไซเคิล</t>
  </si>
  <si>
    <t>ผลิตเชื้อเพลิงผสมและเชื้อเพลิงทดแทนจากน้ำมันหล่อลื่นใช้แล้ว วัสดุดูดซับปนเปื้อน ตัวทำละลายใช้แล้ว กากตะกอนน้ำมัน น้ำมันหล่อเย็น เป็นต้น ซ่อมและล้างถังบรรจุภัณฑ์ปนเปื้อน บดย่อยชิ้นส่วนอุปกรณ์ไฟฟ้า-อิเล็กทรอนิกส์ และเก็บรวบรวมแบตเตอรี่โดยไม่มีการแปรสภาพ</t>
  </si>
  <si>
    <t>ชะแมบ</t>
  </si>
  <si>
    <t>3-106-26/67อท</t>
  </si>
  <si>
    <t>บริษัท นาส เมททอลส์ จำกัด</t>
  </si>
  <si>
    <t>หลอมหล่ออลูมิเนียมจากตะกรันอลูมิเนียม คัดแยกวัสดุที่ไม่ใช้แล้วที่ไม่เป็นของเสียอันตราย</t>
  </si>
  <si>
    <t>โฉนดที่ดินเลขที่ 19079</t>
  </si>
  <si>
    <t>โรงช้าง</t>
  </si>
  <si>
    <t>ป่าโมก</t>
  </si>
  <si>
    <t>099-9494789</t>
  </si>
  <si>
    <t>3-106-27/67ชบ</t>
  </si>
  <si>
    <t>บริษัท บลู วอเตอร์ แทงค์ เดโป้ เซอร์วิส จำกัด</t>
  </si>
  <si>
    <t>ทำเชื้อเพลิงทดแทนจากน้ำมันหล่อลื่นใช้แล้วและตัวทำละลายใช้แล้ว ผลิตเชื้อเพลิงผสมชนิดแข็งและเหลว (Blending) จากวัสดุที่ไม่ใช้แล้วที่มีค่าความร้อน ซ่อมและล้างถังหรือภาชนะบรรจุต่างๆ ด้วยตัวทำละลา</t>
  </si>
  <si>
    <t>โฉนดที่ดินเลขที่ 64045, 140596</t>
  </si>
  <si>
    <t>หนองขาม</t>
  </si>
  <si>
    <t>3-106-28/67ชบ</t>
  </si>
  <si>
    <t>บริษัท วาย.ดี อินดัสเทรียล จำกัด</t>
  </si>
  <si>
    <t>หลอมหล่อทองแดงจากกากตะกอนของเสียที่มีทองแดงเป็นส่วนประกอบ และตะกรันทองแดง บดย่อยชิ้นส่วนอุปกรณ์เครื่องใช้ไฟฟ้าและอิเล็กทรอนิกส์ คัดแยกวัสดุที่ไม่ใช้แล้วที่ไม่เป็นของเสียอันตราย</t>
  </si>
  <si>
    <t>โฉนดที่ดินเลขที่ 29965, 34472, 34473, 34928</t>
  </si>
  <si>
    <t>3-106-29/67รย</t>
  </si>
  <si>
    <t>บดย่อย สกัดโลหะมีค่าจากเศษชิ้นส่วนอุปกรณ์ไฟฟ้าและอิเล็กทรอนิกส์</t>
  </si>
  <si>
    <t>3-106-30/67ชบ</t>
  </si>
  <si>
    <t>บริษัท เจริญดี กรีน กรุ๊ป จำกัด</t>
  </si>
  <si>
    <t>นำน้ำมันพืชใช้แล้ว ไขมันพืช และไขมันสัตว์มาผ่านกรรมวิธีทางอุตสาหกรรมเพื่อเป็นวัตถุดิบในการผลิตไบโอดีเซล ผลิตเชื้อเพลิงทดแทนจากน้ำมันที่ใช้แล้วและตัวทำละลายที่ใช้แล้ว ผลิตเชื้อเพลิงผสมจากวัสดุที่ไม่ใช้แล้วที่มีค่าความร้อน ซ่อมและล้างบรรจุภัณฑ์ด้วยตัวทำละลายใช้แล้ว</t>
  </si>
  <si>
    <t>โฉนดที่ดินเลขที่ 34763</t>
  </si>
  <si>
    <t>3-106-31/67ฉช</t>
  </si>
  <si>
    <t>บริษัท โอริกซ์ สเตนเลส (ประเทศไทย) จำกัด</t>
  </si>
  <si>
    <t>คัดแยกย่อยบดอัด-ล้างทำความสะอาดชิ้นงานสแตนเลส, เครื่องจักร-อุปกรณ์เก่า และถอดแยกชิ้นส่วนอีเล็กทรอนิกส์</t>
  </si>
  <si>
    <t>โฉนดที่ดินเลขที่ 1779</t>
  </si>
  <si>
    <t>หอมศีล</t>
  </si>
  <si>
    <t>3-106-32/67นบ</t>
  </si>
  <si>
    <t>บริษัท เจซี เมทัล จำกัด</t>
  </si>
  <si>
    <t>ถอดแยกบดย่อยแผงวงจรและชิ้นส่วนอุปกรณ์ไฟฟ้าและอิเล็กทรอนิกส์ หลอมหล่อกากตะกอน ตะกรันทองแดง อลูมิเนียม ทองเหลือง และดีบุก เพื่อนำกลับมาใช้ประโยชน์ใหม่ และคัดแยกวัสดุที่ไม่ใช้แล้วที่ไม่เป็นของเสียอันตราย</t>
  </si>
  <si>
    <t>13/06/2024</t>
  </si>
  <si>
    <t>โฉนดเลขที่ 61796</t>
  </si>
  <si>
    <t>3-106-33/67สค</t>
  </si>
  <si>
    <t xml:space="preserve">นายบุญรอด สีลาคำ </t>
  </si>
  <si>
    <t>ล้างและซ่อมแซมถัง</t>
  </si>
  <si>
    <t>3-106-34/67สค</t>
  </si>
  <si>
    <t>บริษัท โชคทรัพย์เจริญ อลูมิเนียม จำกัด</t>
  </si>
  <si>
    <t>นำเศษและตะกรันโลหะมาบดย่อย หลอมหล่อ เพื่อนำกลับมาใช้ประโยชน์ใหม่ คัดแยกวัสดุที่ไม่ใช้แล้วที่ไม่เป็นของเสียอันตราย</t>
  </si>
  <si>
    <t>138/8</t>
  </si>
  <si>
    <t>บางน้ำจืด</t>
  </si>
  <si>
    <t>3-106-35/67ปท</t>
  </si>
  <si>
    <t>บริษัท น้ำมันพืชปทุม จำกัด</t>
  </si>
  <si>
    <t>ผลิตไบโอดีเซลจากน้ำมันพืชใช้แล้ว</t>
  </si>
  <si>
    <t>ปทุมธานี-ลาดหลุมแก้ว</t>
  </si>
  <si>
    <t>3-106-36/67ฉช</t>
  </si>
  <si>
    <t>บริษัท ไท่กั๋ว ลองเทอม ก๊าส เอ็นไวรอนเม้นทอล โพรเทคชั่น เทคโนโลยี จำกัด</t>
  </si>
  <si>
    <t>นำเศษพลาสติกและเศษยางที่ผ่านการใช้งานแล้วมาผ่านกรรมวิธีทางอุตสาหกรรม เพื่อผลิตเป็นเชื้อเพลิงทดแทน และคัดแยกสิ่งปฏิกูลหรือวัสดุที่ไม่ใช้แล้วที่ไม่เป็นของเสียอันตราย</t>
  </si>
  <si>
    <t>โฉนดที่ดินเลขที่ 31566</t>
  </si>
  <si>
    <t>3-106-37/67รย</t>
  </si>
  <si>
    <t>บริษัท 3P รีไซเคิล จำกัด</t>
  </si>
  <si>
    <t>ซ่อมบรรจุภัณฑ์ที่ปนเปื้อนด้วยตัวทำละลายผลิตเชื้อเพลิงผสมจากวัสดุที่ปนเปื้อนต่างๆ ผลิตเชื้อเพลิงทดแทนจากน้ำมันหล่อลื่นที่ใช้แล้ว ตัวทำละลายที่ใช้แล้ว สารเคมีที่ใช้แล้ว บดย่อยชิ้นส่วนอุปกรณ์เครื่องใช้ไฟฟ้าหรืออิเล็กทรอนิกส์ที่ใช้แล้วเก็บรวบรวมแบตเตอรี่โดยไม่มีการแปรสภาพ ผลิตวัตถุดิบทดแทนสำหรับการผลิตปูนซีเมนต์</t>
  </si>
  <si>
    <t>142/59</t>
  </si>
  <si>
    <t>ห้วยโป่ง-หนองบอน</t>
  </si>
  <si>
    <t>3-106-38/67ปจ</t>
  </si>
  <si>
    <t>บริษัท พงษ์เทพ กรุ๊ป รีไซเคิ้ล จำกัด</t>
  </si>
  <si>
    <t>ผลิตเชื้อเพลิงแข็ง และคัดแยกวัสดุที่ไม่ใช้แล้วที่ไม่เป็นของเสียอันตราย</t>
  </si>
  <si>
    <t>โฉนดที่ดินเลขที่ 9132</t>
  </si>
  <si>
    <t>ท่าตูม</t>
  </si>
  <si>
    <t>3-106-39/67สบ</t>
  </si>
  <si>
    <t>บริษัท เอเชีย พัฒนาพลังงาน จำกัด</t>
  </si>
  <si>
    <t>ผลิตวัตถุดิบทดแทนสำหรับการผลิตปูนซีเมนต์ ผลิตน้ำมันเชื้อเพลิงทดแทนจากยางรถยนต์ โดยกระบวนการไพโรไลซีส (Pyrolysis) รีไซเคิลกระป๋องสีสเปรย์ เก็บรวบรวมแบตเตอรี่โดยไม่มีการแปรสภาพ</t>
  </si>
  <si>
    <t>โฉนดที่ดินเลขที่ 51679</t>
  </si>
  <si>
    <t>พุกร่าง</t>
  </si>
  <si>
    <t>พระพุทธบาท</t>
  </si>
  <si>
    <t>3-106-40/67</t>
  </si>
  <si>
    <t>โรงงานผลิตน้ำมันเชื้้อเพลิงชีวภาพบีเอสจีเอฟ</t>
  </si>
  <si>
    <t>โรงงานผลิตน้ำมันเชื้้อเพลิงอาวกาศยานยั่งยืนจากน้ำมันพืชใช้แล้ว</t>
  </si>
  <si>
    <t>สุขุมวิท 64</t>
  </si>
  <si>
    <t>พระโขนงใต้</t>
  </si>
  <si>
    <t>พระโขนง</t>
  </si>
  <si>
    <t>จ3-2(1)-7/67พจ</t>
  </si>
  <si>
    <t>การเก็บรักษาหรือลำเลียงพืช เมล็ดพืช หรือผลิตผลจากพืชใน โกดังหรือคลังสินค้า, อบข้าวเปลือก</t>
  </si>
  <si>
    <t>ทับหมัน</t>
  </si>
  <si>
    <t>จ3-2(1)-8/67สร</t>
  </si>
  <si>
    <t>บริษัท กิจเจริญพรชัย ชุมพล สุรินทร์ จำกัด</t>
  </si>
  <si>
    <t>อบข้าวเปลือก</t>
  </si>
  <si>
    <t>24/06/2024</t>
  </si>
  <si>
    <t>กระเบื้อง</t>
  </si>
  <si>
    <t>ชุมพลบุรี</t>
  </si>
  <si>
    <t>จ3-2(5)-4/67ชน</t>
  </si>
  <si>
    <t>เก็บรักษาหรือลำเลียงพืช เมล็ดพืช หรือผลิตผลจากพืชในไซโล โกดังหรือคลังสินค้า,ร่อน ล้าง คัด หรือแยกขนาดหรือคุณภาพของข้าวเปลือก</t>
  </si>
  <si>
    <t>โฉนดที่ดินเลขที่ 48946,46700,29734</t>
  </si>
  <si>
    <t>หาดท่าเสา</t>
  </si>
  <si>
    <t>จ2-2(9)-7/67รบ</t>
  </si>
  <si>
    <t>ห้างหุ้นส่วนจำกัด บีเอ็น กรีน โคโค่นัท</t>
  </si>
  <si>
    <t>คัด หรือแยกขนาดคุณภาพของผลิตผลเกษตรกรรม เช่น มะพร้าว หรือ มะพร้าวปลอกเปลือก</t>
  </si>
  <si>
    <t>ตาหลวง</t>
  </si>
  <si>
    <t>ดำเนินสะดวก</t>
  </si>
  <si>
    <t>จ3-3(2)-92/67ตง</t>
  </si>
  <si>
    <t>โฉนดที่ดินเลขที่ 8278 , 14056 , 14057</t>
  </si>
  <si>
    <t>ละมอ</t>
  </si>
  <si>
    <t>นาโยง</t>
  </si>
  <si>
    <t>064-0478018</t>
  </si>
  <si>
    <t>จ3-3(2)-93/67จบ</t>
  </si>
  <si>
    <t>นายศิรเมศร์ สิริวรเศรษฐกุล</t>
  </si>
  <si>
    <t>ขุดดินเพื่่อจำหน่าย</t>
  </si>
  <si>
    <t>โฉนดที่ดิน น.ส.3 ก. เลขที่ 2612</t>
  </si>
  <si>
    <t>อ่างคีรี</t>
  </si>
  <si>
    <t>มะขาม</t>
  </si>
  <si>
    <t>จ3-3(2)-95/67นธ</t>
  </si>
  <si>
    <t>ขุดตักดิน ทราย เพื่อใช้ในการก่อสร้าง</t>
  </si>
  <si>
    <t>โฉนดที่ดินเลขที่ 163 และ 164 เลขที่ดิน 503 และ 502</t>
  </si>
  <si>
    <t>จ3-3(2)-96/67สฎ</t>
  </si>
  <si>
    <t>บ่อดินสุพจน์</t>
  </si>
  <si>
    <t>ขุดตักดินเพื่อจำหน่าย</t>
  </si>
  <si>
    <t>น.ส. 3ก. เลขที่ 851 เล่ม 9ข. หน้า 1 (บางส่วน)</t>
  </si>
  <si>
    <t>ทุ่งกง</t>
  </si>
  <si>
    <t>กาญจนดิษฐ์</t>
  </si>
  <si>
    <t>089-7297349</t>
  </si>
  <si>
    <t>จ3-3(2)-97/67กบ</t>
  </si>
  <si>
    <t>โฉนดที่ดินเลขที่ 12444 เลขที่ดิน 1,โฉนดที่ดินเลขที่ 13959 เลขที่ดิน 9 และโฉนดที่ดินเลขที่ 27</t>
  </si>
  <si>
    <t>ทับปริก</t>
  </si>
  <si>
    <t>เมืองกระบี่</t>
  </si>
  <si>
    <t>จ3-3(2)-98/67ชพ</t>
  </si>
  <si>
    <t>โฉนดที่ดินเลขที่ 57154</t>
  </si>
  <si>
    <t>บางลึก</t>
  </si>
  <si>
    <t>เมืองชุมพร</t>
  </si>
  <si>
    <t>จ3-3(2)-99/67ยล</t>
  </si>
  <si>
    <t>โฉนดที่ดินเลขที่ 102592</t>
  </si>
  <si>
    <t>สะเตงนอก</t>
  </si>
  <si>
    <t>เมืองยะลา</t>
  </si>
  <si>
    <t>094-0520061</t>
  </si>
  <si>
    <t>จ3-3(2)-101/67สห</t>
  </si>
  <si>
    <t>บ่อดินบุญนำ 2</t>
  </si>
  <si>
    <t>ขุด ตัก ดิน</t>
  </si>
  <si>
    <t>โฉนดที่ดินเลขที่ 17234,17235,17236,10514,10526</t>
  </si>
  <si>
    <t>อินทร์บุรี</t>
  </si>
  <si>
    <t>จ3-3(2)-102/67ตร</t>
  </si>
  <si>
    <t>นางจรินทร์ ลังเก</t>
  </si>
  <si>
    <t xml:space="preserve">ตักและขุดดินในที่ดินกรรมสิทธิ์ </t>
  </si>
  <si>
    <t>โฉนดที่ดินเลขที่ 37015 เลขที่ดิน 126 หน้าสำรวจ 1516</t>
  </si>
  <si>
    <t>แหลมกลัด</t>
  </si>
  <si>
    <t>เมืองตราด</t>
  </si>
  <si>
    <t>092-4417113 , 099-7569980</t>
  </si>
  <si>
    <t>จ3-3(2)-103/67สข</t>
  </si>
  <si>
    <t>ที่ดิน น.ส.3 ก. เลขที่ 3075 เลขที่ดิน 76</t>
  </si>
  <si>
    <t>ฉาง</t>
  </si>
  <si>
    <t>085-5515978</t>
  </si>
  <si>
    <t>จ3-3(2)-104/67สท</t>
  </si>
  <si>
    <t>นายประเสริฐ หม่องเม็ง</t>
  </si>
  <si>
    <t>น.ส.3 ก. เลขที่ 5721 เลขที่ดิน 95</t>
  </si>
  <si>
    <t>จ3-3(2)-105/67นศ</t>
  </si>
  <si>
    <t>ขุดตักดิน ทราย และคัดแยกขนาดทราย สำหรับใช้ในการก่อสร้าง</t>
  </si>
  <si>
    <t>โฉนดที่ดินเลขที่ 5142 เลขที่ดิน 1</t>
  </si>
  <si>
    <t>ถ้ำพรรณรา</t>
  </si>
  <si>
    <t>จ3-3(4)-16/67สฎ</t>
  </si>
  <si>
    <t>บ่อทรายเอกชัย</t>
  </si>
  <si>
    <t>ดูดทราย</t>
  </si>
  <si>
    <t>086-4883588</t>
  </si>
  <si>
    <t>จ3-3(4)-17/67สฎ</t>
  </si>
  <si>
    <t>ท่าทรายผู้ใหญ่ยุทธ</t>
  </si>
  <si>
    <t>ดูดทรายในคลองพุมดวง</t>
  </si>
  <si>
    <t>ย่านยาว</t>
  </si>
  <si>
    <t>080-6972646</t>
  </si>
  <si>
    <t>จ3-3(4)-18/67ชร</t>
  </si>
  <si>
    <t>ทรัพย์ใจดี</t>
  </si>
  <si>
    <t>แม่น้ำกก</t>
  </si>
  <si>
    <t>ดงมหาวัน</t>
  </si>
  <si>
    <t>เวียงเชียงรุ้ง</t>
  </si>
  <si>
    <t>จ2-4(3)-8/67สค</t>
  </si>
  <si>
    <t>บริษัท ต้อย ซุปเปอร์มาร์เก็ต จำกัด</t>
  </si>
  <si>
    <t>หมูสไลด์ หมูตัดแต่ง หมูปรุงรส</t>
  </si>
  <si>
    <t>ท่าเสา</t>
  </si>
  <si>
    <t>083-2456354</t>
  </si>
  <si>
    <t>จ3-6(1)-1/67นฐ</t>
  </si>
  <si>
    <t>ห้างหุ้นส่วนจำกัด วานิไทย</t>
  </si>
  <si>
    <t>ผลิตและจำหน่ายเลือดจระเข้แคปซูม ซีรั่มเลือดจระเข้แคปซูล ผงกระดูกจระเข้แคปซูล ผงมะม่วงหาวมะนาวโห่ ผงมะนาว ผงมะพร้าว</t>
  </si>
  <si>
    <t>19/06/2024</t>
  </si>
  <si>
    <t>โฉนดที่ดิน น.ส.3 ก เลขที่ 857 เล่ม 9ข หน้า 07</t>
  </si>
  <si>
    <t>สามง่าม</t>
  </si>
  <si>
    <t>จ2-8(2)-4/67กจ</t>
  </si>
  <si>
    <t>บริษัท ไทย โคคอน ฟู้ด จำกัด</t>
  </si>
  <si>
    <t>ผลิตผลไม้อบแห้ง</t>
  </si>
  <si>
    <t>39/57</t>
  </si>
  <si>
    <t>แสนตอ</t>
  </si>
  <si>
    <t>ท่ามะกา</t>
  </si>
  <si>
    <t>061-6506132</t>
  </si>
  <si>
    <t>จ3-8(2)-5/67จบ</t>
  </si>
  <si>
    <t>บริษัท ล็องห่าว เหลียงฉวง อินเตอร์เนชั่นแนล (ไทยแลนด์) จำกัด</t>
  </si>
  <si>
    <t>ทุเรียนแช่แข็ง</t>
  </si>
  <si>
    <t>ทรายขาว</t>
  </si>
  <si>
    <t>สอยดาว</t>
  </si>
  <si>
    <t>จ3-9(2)-1/67ลบ</t>
  </si>
  <si>
    <t xml:space="preserve">บริษัท รัตนทิพย์ ฟลาวร์มิลล์ จำกัด </t>
  </si>
  <si>
    <t>ผลิตแป้งมันสำปะหลัง</t>
  </si>
  <si>
    <t>โฉนดที่ดินเลขที่ 16069</t>
  </si>
  <si>
    <t>สาย5-6 ซ้าย</t>
  </si>
  <si>
    <t>จ3-9(4)-5/67ปท</t>
  </si>
  <si>
    <t>บริษัท รังสิต พรอสเพอร์ เอสเตท จำกัด</t>
  </si>
  <si>
    <t xml:space="preserve">ผลิตอาหารสำเร็จรูป เช่น กระเทียมผง สาหร่ายผงบรรจุแคปซูล หรือทำเป็นเม็ด </t>
  </si>
  <si>
    <t>9/18, 9/19, 9/20</t>
  </si>
  <si>
    <t>02-6551082-3</t>
  </si>
  <si>
    <t>จ3-14-15/67อบ</t>
  </si>
  <si>
    <t>โรงงานพีรพงษ์</t>
  </si>
  <si>
    <t>เมืองเดช</t>
  </si>
  <si>
    <t>เดชอุดม</t>
  </si>
  <si>
    <t>จ3-15(1)-11/67สค</t>
  </si>
  <si>
    <t>บริษัท เอ็มอาจีเอ็น เพ็ทแคร์ จำกัด</t>
  </si>
  <si>
    <t>ทำอาหารสัตว์, ทำอาหารผสมหรืออาหารสำเร็จรูปสำหรับเลี้ยงสัตว์</t>
  </si>
  <si>
    <t>57/37</t>
  </si>
  <si>
    <t>จ3-20(1)-13/67รย</t>
  </si>
  <si>
    <t>บริษัท บีเค มั่งมี จำกัด</t>
  </si>
  <si>
    <t>ผลิตน้ำดื่ม</t>
  </si>
  <si>
    <t>115/126</t>
  </si>
  <si>
    <t>บ้านฉาง</t>
  </si>
  <si>
    <t>จ3-20(2)-4/67สค</t>
  </si>
  <si>
    <t>บริษัท ดีเฟรช ฟู้ดส์ แอนด์ เบฟเวอร์เรจ จำกัด</t>
  </si>
  <si>
    <t>ผลิตเครื่องดื่ม</t>
  </si>
  <si>
    <t>จ2-28(1)-11/67สป</t>
  </si>
  <si>
    <t>บริษัท แฟร์เท็กซ์ อีควิปเม้นท์ จำกัด</t>
  </si>
  <si>
    <t>ตัดเย็บเสื้อผ้าสำเร็จรูป</t>
  </si>
  <si>
    <t>จ3-34(4)-13/67ชบ</t>
  </si>
  <si>
    <t>บริษัท ไทย ซัสเทน รีซอร์สเซส จำกัด</t>
  </si>
  <si>
    <t>ทำเชื้อเพลิงไม้อัดเม็ด (Wood Pellet)</t>
  </si>
  <si>
    <t>จ3-34(6)-1/67รบ</t>
  </si>
  <si>
    <t>บริษัท จีแอล เน็กซัส อินเตอร์เนชั่นแนล จำกัด</t>
  </si>
  <si>
    <t>เขาชะงุ้ม</t>
  </si>
  <si>
    <t>จ3-34(6)-2/67รย</t>
  </si>
  <si>
    <t>บริษัท จิงซวน นิว เอ็นเนอยี่ เทคโนโลยี่ (ประเทศไทย) จำกัด</t>
  </si>
  <si>
    <t>ผลิต และจำหน่ายเชื้อเพลิงชีวมวลที่เหลือ และเชื้อเพลิงชีวมวลไม้ เชื้อเพลิงขนาดเล็ก</t>
  </si>
  <si>
    <t>70/2</t>
  </si>
  <si>
    <t>พนานิคม</t>
  </si>
  <si>
    <t>จ3-36(1)-4/67ชบ</t>
  </si>
  <si>
    <t>บริษัท เจดี วู้ด อินดัสทรี (ไทยแลนด์) จำกัด</t>
  </si>
  <si>
    <t>ทำภาชนะบรรจุจากไม้แปรรูป เช่น ลังไม้ พาเลทไม้</t>
  </si>
  <si>
    <t>ธาตุทอง</t>
  </si>
  <si>
    <t>จ3-36(1)-5/67ชบ</t>
  </si>
  <si>
    <t>บริษัท เซนไท่ คอนสตรัคชั่น เอ็นจิเนียริ่ง จำกัด</t>
  </si>
  <si>
    <t>ผลิตลังไม้และพาเลทไม้</t>
  </si>
  <si>
    <t>17/06/2024</t>
  </si>
  <si>
    <t>จ3-36(1)-6/67ชบ</t>
  </si>
  <si>
    <t>บริษัท จงโจว แพ็คกิ้ง แมททีเรียล (ประเทศไทย) จำกัด</t>
  </si>
  <si>
    <t>ผลิตพาเลทไม้และกล่องไม้</t>
  </si>
  <si>
    <t>204/11</t>
  </si>
  <si>
    <t>จ3-36(1)-7/67ฉช</t>
  </si>
  <si>
    <t>บริษัท สยามรีลส์ จำกัด</t>
  </si>
  <si>
    <t>ประกอบล้อไม้ม้วนสายไฟฟ้า</t>
  </si>
  <si>
    <t>29/06/2024</t>
  </si>
  <si>
    <t>39/4</t>
  </si>
  <si>
    <t>แสนภูดาษ</t>
  </si>
  <si>
    <t>จ3-36(1)-8/67นม</t>
  </si>
  <si>
    <t>บริษัท ปิยชัยค้าไม้ จำกัด</t>
  </si>
  <si>
    <t>ทำเครื่องใช้จากไม้ เช่น พาเลท</t>
  </si>
  <si>
    <t>จ2-39-26/67รบ</t>
  </si>
  <si>
    <t>บริษัท หัวหยาง เปเปอร์ จำกัด</t>
  </si>
  <si>
    <t>ผลิตภาชนะบรรจุจากกระดาษทุกชนิด เช่นกล่องสำเร็จรูป</t>
  </si>
  <si>
    <t>หัวโพ</t>
  </si>
  <si>
    <t>บางแพ</t>
  </si>
  <si>
    <t>จ3-39-24/67สค</t>
  </si>
  <si>
    <t>บริษัท เอิร์ธ เอ็นไวรอนเมนทอล โพรเทคชั่น เทคโนโลยี (ประเทศไทย) จำกัด</t>
  </si>
  <si>
    <t>ทำภาชนะบรรจุจากกระดาษ</t>
  </si>
  <si>
    <t>159/2-3</t>
  </si>
  <si>
    <t>จ3-39-25/67ปท</t>
  </si>
  <si>
    <t>บริษัท เจ – แพ็คไทย 2006 จำกัด</t>
  </si>
  <si>
    <t>ผลิตภาชนะบรรจุจากกระดาษทุกชนิด</t>
  </si>
  <si>
    <t>ท้ายเกาะ</t>
  </si>
  <si>
    <t>สามโคก</t>
  </si>
  <si>
    <t>จ3-39-27/67สค</t>
  </si>
  <si>
    <t>บริษัท ประสิทธิ์การพิมพ์(พีเอสที) จำกัด</t>
  </si>
  <si>
    <t>ผลิตภาชนะบรรจุ และสิ่งพิมพ์</t>
  </si>
  <si>
    <t>35/443</t>
  </si>
  <si>
    <t>จ3-39-28/67สป</t>
  </si>
  <si>
    <t>บริษัท ฟอร์ต้า คาร์ตัน จำกัด</t>
  </si>
  <si>
    <t>ผลิตกล่องกระดาษลูกฟูก และบรรจุภัณฑ์ทุกชนิดที่ทำจากกระดาษลูกฟูก</t>
  </si>
  <si>
    <t>บางครุ</t>
  </si>
  <si>
    <t>จ3-39-29/67ชบ</t>
  </si>
  <si>
    <t>บริษัท เมทัล เซ็นทรัล จำกัด</t>
  </si>
  <si>
    <t>ผลิตภาชนะบรรจุจากกระดาษทุกชนิดหรือแผ่นกระดาษไฟเบอร์ (Fiber board)</t>
  </si>
  <si>
    <t>090-5622227</t>
  </si>
  <si>
    <t>จ3-40(1)-1/67สน</t>
  </si>
  <si>
    <t>อาทิตย์รีไซเคิล</t>
  </si>
  <si>
    <t>อัดเศษกระดาษ เศษพลาสติก และเศษโลหะ</t>
  </si>
  <si>
    <t>โฉนดที่ดินเลขที่่ 18033, 18034</t>
  </si>
  <si>
    <t>สกลนคร - นาแก</t>
  </si>
  <si>
    <t>งิ้วด่อน</t>
  </si>
  <si>
    <t>จ3-40(2)-3/67รย</t>
  </si>
  <si>
    <t>บริษัท เอสจี อีเลคทริค วีฮิเคิล (ประเทศไทย) จำกัด</t>
  </si>
  <si>
    <t>ตัดกระดาษทรายตามขนาด</t>
  </si>
  <si>
    <t>จ3-41(1)-6/67สป</t>
  </si>
  <si>
    <t>บริษัท สินชัย เพรส (2001) จำกัด</t>
  </si>
  <si>
    <t>พิมพ์สิ่งพิมพ์ต่างๆ</t>
  </si>
  <si>
    <t>55/5</t>
  </si>
  <si>
    <t>ศีรษะจรเข้ใหญ่</t>
  </si>
  <si>
    <t>จ3-41(1)-7/67ชบ</t>
  </si>
  <si>
    <t>บริษัท แบล็คร็อค นิว แมททีเรียล จำกัด</t>
  </si>
  <si>
    <t>พิมพ์ลายกระดาษ PVC</t>
  </si>
  <si>
    <t>บ้านช้าง</t>
  </si>
  <si>
    <t>097-2396812</t>
  </si>
  <si>
    <t>จ3-42(1)-7/67ปท</t>
  </si>
  <si>
    <t>บริษัท กรีนแพค เทคโนโลยี จำกัด</t>
  </si>
  <si>
    <t>ผลิตสเปรย์อุตสาหกรรม, เคมีภัณฑ์งานซ่อมบำรุง</t>
  </si>
  <si>
    <t>โฉนดที่ดินเลขที่ 151466</t>
  </si>
  <si>
    <t>จ3-42(2)-2/67รย</t>
  </si>
  <si>
    <t>แบ่งบรรจุสารเคมี</t>
  </si>
  <si>
    <t>จ3-43(1)-10/67พท</t>
  </si>
  <si>
    <t>บริษัท จงรวยมั่งคั่ง กรุ๊ป จำกัด</t>
  </si>
  <si>
    <t>ผลิตปุ๋ยอินทรีย์</t>
  </si>
  <si>
    <t>01/06/2024</t>
  </si>
  <si>
    <t>เขาชัยสน</t>
  </si>
  <si>
    <t>จ3-43(1)-11/67สค</t>
  </si>
  <si>
    <t>บริษัท อังธนา ดีล จำกัด</t>
  </si>
  <si>
    <t>ทำสารปรับปรุงดิน</t>
  </si>
  <si>
    <t>จ3-46(3)-3/67สป</t>
  </si>
  <si>
    <t>บริษัท นูทริชั่น โปรเฟส จำกัด</t>
  </si>
  <si>
    <t>ผลิตเครื่องสำอาง</t>
  </si>
  <si>
    <t>55/51-52</t>
  </si>
  <si>
    <t>บางปูใหม่</t>
  </si>
  <si>
    <t>จ3-50(4)-29/67ลย</t>
  </si>
  <si>
    <t xml:space="preserve"> บริษัท สยาม ไลม์ จำกัด (โรงงานท่าลี่ 2)</t>
  </si>
  <si>
    <t>โฉนดที่ดินเลขที่ 3595</t>
  </si>
  <si>
    <t>หนองผือ</t>
  </si>
  <si>
    <t>ท่าลี่</t>
  </si>
  <si>
    <t>089 569 5477</t>
  </si>
  <si>
    <t>จ3-53(1)-20/67สป</t>
  </si>
  <si>
    <t>บริษัท ฮั๋วรุ่ยซิง อินดัสเตรียล (ไทยแลนด์) จำกัด</t>
  </si>
  <si>
    <t>ผลิตผลิตภัณฑ์ฮาร์ดแวร์ชนิดพลาสติก เช่น อุปกรณ์จ่ายไฟเคสพลาสติกของเราเตอร์</t>
  </si>
  <si>
    <t>884/1</t>
  </si>
  <si>
    <t>จ3-53(1)-21/67ปท</t>
  </si>
  <si>
    <t xml:space="preserve">บริษัท เจทีที พลัส อินดัสเทรียล จำกัด </t>
  </si>
  <si>
    <t>ผลิต ผลิตภัณฑ์พลาสติก เช่น กระเป๋าเดินทาง, ท่อ ABS</t>
  </si>
  <si>
    <t>42/27</t>
  </si>
  <si>
    <t>02-1992588</t>
  </si>
  <si>
    <t>จ3-53(4)-25/67อบ</t>
  </si>
  <si>
    <t>บริษัท ทีเอ็น คอร์ปอเรชั่น จำกัด</t>
  </si>
  <si>
    <t>ทำผลิตภัณฑ์ภาชนะบรรจุจากพลาสติก เช่น ขวดพลาสติก ฝาขวด ฯลฯ</t>
  </si>
  <si>
    <t>โฉนดที่ดินเลขที่ 135498, 135499 เลขที่ดิน 1946, 1947</t>
  </si>
  <si>
    <t>ขามใหญ่</t>
  </si>
  <si>
    <t>เมืองอุบลราชธานี</t>
  </si>
  <si>
    <t>จ3-53(4)-26/67ปท</t>
  </si>
  <si>
    <t>บริษัท ยู-แพค (ประเทศไทย) จำกัด</t>
  </si>
  <si>
    <t xml:space="preserve">การผลิตบรรจุภัณฑ์พลาสติก </t>
  </si>
  <si>
    <t>62/21 ห้องเลขที่ ซี4,62/22 ,ห้องเลขที่ ซี5</t>
  </si>
  <si>
    <t>02-157-2102</t>
  </si>
  <si>
    <t>จ3-53(4)-27/67สร</t>
  </si>
  <si>
    <t>ห้างหุ้นส่วนจำกัด โชติพัฒน์ วอเตอร์ แอนด์ แบรนดิ้ง</t>
  </si>
  <si>
    <t>ผลิตขวดพลาสติกและน้ำดื่ม</t>
  </si>
  <si>
    <t>โฉนดที่ดินเลขที่ 181323 และ 181328</t>
  </si>
  <si>
    <t>สลักได</t>
  </si>
  <si>
    <t>เมืองสุรินทร์</t>
  </si>
  <si>
    <t>095 459 6228</t>
  </si>
  <si>
    <t>จ3-53(4)-28/67สร</t>
  </si>
  <si>
    <t>ผลิตขวดพลาสติก</t>
  </si>
  <si>
    <t>จ3-53(4)-29/67สป</t>
  </si>
  <si>
    <t>บริษัท ฟีฟ่าแพ็คส์ จำกัด</t>
  </si>
  <si>
    <t>ผลิตบรรจุภัณฑ์จากพลาสติก เช่น พลาสติกกันกระแทก, ฟิล์มยืด</t>
  </si>
  <si>
    <t>คู่สร้าง</t>
  </si>
  <si>
    <t>จ3-53(4)-30/67อย</t>
  </si>
  <si>
    <t>บริษัท โกโค่ โกลบอล จำกัด</t>
  </si>
  <si>
    <t>ผลิตภาชนะบรรจุพลาสติก เช่น แก้วพลาสติก</t>
  </si>
  <si>
    <t>จ3-53(5)-30/67สร</t>
  </si>
  <si>
    <t>ฉีดหลอดฟรีฟอร์ม</t>
  </si>
  <si>
    <t>จ3-53(5)-31/67สร</t>
  </si>
  <si>
    <t>โฉนดที่ดินเลขที่ 181321, 181326</t>
  </si>
  <si>
    <t>จ3-53(5)-32/67สห</t>
  </si>
  <si>
    <t>บริษัท เอชบีซี เทเลคอม จำกัด</t>
  </si>
  <si>
    <t>ฉีดพลาสติกเป็นรูปทรงต่างๆ เช่น อุปกรณ์ป้องกันสัตว์ขึ้นเสาไฟ</t>
  </si>
  <si>
    <t>น้ำตาล</t>
  </si>
  <si>
    <t>จ3-53(5)-33/67ชบ</t>
  </si>
  <si>
    <t>บริษัท ซึ่งฉิง จำกัด</t>
  </si>
  <si>
    <t>ผลิตเม็ดพลาสติก</t>
  </si>
  <si>
    <t>จ3-53(5)-34/67สค</t>
  </si>
  <si>
    <t>บริษัท จี๋ลี่ซัน พลาสติก รีไซเคิล (2018) จำกัด</t>
  </si>
  <si>
    <t>จ3-53(5)-35/67สค</t>
  </si>
  <si>
    <t>บริษัท โบเฉิง พลาสติก (ประเทศไทย) จำกัด</t>
  </si>
  <si>
    <t>ผลิตผลิคภัณฑ์พลาสติกสำหรับอุตสาหกรรม</t>
  </si>
  <si>
    <t>55/18-55/19</t>
  </si>
  <si>
    <t>จ3-53(5)-36/67ขก</t>
  </si>
  <si>
    <t>บริษัท หยกพลาสติก 2020 จำกัด</t>
  </si>
  <si>
    <t>ฉีดขึ้นรูปพลาสติก เช่น พรีฟอร์ม ฝาขวด และผลิตภัณฑ์พลาสติกอื่นๆ</t>
  </si>
  <si>
    <t>ศิลา</t>
  </si>
  <si>
    <t>เมืองขอนแก่น</t>
  </si>
  <si>
    <t>จ3-54-2/67สป</t>
  </si>
  <si>
    <t>บริษัท ดี.ไอ.ซี.อินเตอร์เทรด จำกัด</t>
  </si>
  <si>
    <t>ผลิตประตูกระจก หน้าต่างกระจกกันเสียง</t>
  </si>
  <si>
    <t>100/15</t>
  </si>
  <si>
    <t>จ2-58(1)-94/67ชพ</t>
  </si>
  <si>
    <t xml:space="preserve">ห้างหุ้นส่วนจำกัด ธนวิชญ์ ก่อสร้าง </t>
  </si>
  <si>
    <t xml:space="preserve">ผลิตคอนกรีตผสมเสร็จ </t>
  </si>
  <si>
    <t xml:space="preserve">โฉนดที่ดินเลขที่ 8794 </t>
  </si>
  <si>
    <t>จ3-58(1)-91/67ปท</t>
  </si>
  <si>
    <t>บริษัท ทุนเร้นท์ เซอร์วิส จำกัด</t>
  </si>
  <si>
    <t>คอนกรีตผสมเสร็จ</t>
  </si>
  <si>
    <t>โฉนดที่ดินเลขที่ 23385, 69522</t>
  </si>
  <si>
    <t>จ3-58(1)-92/67นพ</t>
  </si>
  <si>
    <t>บริษัท ส.เขมราฐ อินดัสตรี้ จำกัด</t>
  </si>
  <si>
    <t>โฉนดที่ดินเลขที่ 85454</t>
  </si>
  <si>
    <t>อาจสามารถ</t>
  </si>
  <si>
    <t>เมืองนครพนม</t>
  </si>
  <si>
    <t>จ3-58(1)-93/67ชร</t>
  </si>
  <si>
    <t>ร้านฝั่งหมิ่น คอนกรีต</t>
  </si>
  <si>
    <t>แม่กรณ์</t>
  </si>
  <si>
    <t>เมืองเชียงราย</t>
  </si>
  <si>
    <t>จ3-58(1)-96/67อจ</t>
  </si>
  <si>
    <t>นพรัตน์คอนกรีต</t>
  </si>
  <si>
    <t>ทำผลิตภัณฑ์คอนกรีตผสมเสร็จ</t>
  </si>
  <si>
    <t>โฉนดที่ดินเลขที่ 2533</t>
  </si>
  <si>
    <t>ชานุมาน</t>
  </si>
  <si>
    <t>จ3-58(1)-97/67พล</t>
  </si>
  <si>
    <t>ช.วัสดุคอนกรีต</t>
  </si>
  <si>
    <t>ผลิตท่อคอนกรีตผสมเสร็จ</t>
  </si>
  <si>
    <t>ท่านางงาม</t>
  </si>
  <si>
    <t>บางระกำ</t>
  </si>
  <si>
    <t>จ3-58(1)-98/67ปจ</t>
  </si>
  <si>
    <t>เค.ซี.เรดดี้มิกซ์ 304</t>
  </si>
  <si>
    <t>จ3-58(1)-99/67ชร</t>
  </si>
  <si>
    <t>บริษัท บัญชากิจ จำกัด</t>
  </si>
  <si>
    <t>15/06/2024</t>
  </si>
  <si>
    <t>โฉนดที่ดินเลขที่ 2077, 20379</t>
  </si>
  <si>
    <t>ดงมะดะ</t>
  </si>
  <si>
    <t>แม่ลาว</t>
  </si>
  <si>
    <t>จ3-58(1)-100/67อบ</t>
  </si>
  <si>
    <t>บริษัท เทอดไทยคอนกรีต จำกัด</t>
  </si>
  <si>
    <t>ผลิตคอนกรีตผสมเสร็จ และผลิตภัณฑ์เกี่ยวกับคอนกรีต เช่น เสา ท่อ แผ่นพื้น ฯลฯ</t>
  </si>
  <si>
    <t>ไร่น้อย</t>
  </si>
  <si>
    <t>จ3-58(1)-101/67รย</t>
  </si>
  <si>
    <t>ห้างหุ้นส่วนจำกัด สิงห์ทอง2014 ก่อสร้าง</t>
  </si>
  <si>
    <t>โฉนดที่ดินเลขที่ 72065 72066</t>
  </si>
  <si>
    <t>จ3-58(1)-103/67ขก</t>
  </si>
  <si>
    <t>ห้างหุ้นส่วนจำกัด อัสนี 999 คอนสตรัคชั่น</t>
  </si>
  <si>
    <t>ชนบท</t>
  </si>
  <si>
    <t>จ3-58(1)-104/67พบ</t>
  </si>
  <si>
    <t>บริษัท แอล เอช เอ็ม พรีคาสท์ จำกัด</t>
  </si>
  <si>
    <t>ทำผลิตภัณฑ์คอนกรีต</t>
  </si>
  <si>
    <t>ต้นมะพร้าว</t>
  </si>
  <si>
    <t>เมืองเพชรบุรี</t>
  </si>
  <si>
    <t>จ3-58(1)-105/67รน</t>
  </si>
  <si>
    <t>กิจการร่วมค้า บี. พี. ซี</t>
  </si>
  <si>
    <t>โฉนดที่ดินเลขที่ 14526 เลขที่ดิน 8</t>
  </si>
  <si>
    <t>จ3-58(1)-106/67สบ</t>
  </si>
  <si>
    <t>บริษัท ยูนิค เอ็นจิเนียริ่ง แอนด์ คอนสตรัคชั่น จำกัด (มหาชน)</t>
  </si>
  <si>
    <t>ผลิตคอนกรีตผสมเสร็จ และผลิตภัณฑ์คอนกรีต</t>
  </si>
  <si>
    <t>โฉนดที่ดินเลขที่ 26381</t>
  </si>
  <si>
    <t>หนองแก</t>
  </si>
  <si>
    <t>จ3-58(1)-107/67รย</t>
  </si>
  <si>
    <t>บริษัท เทอร์ร่า สโตน จำกัด</t>
  </si>
  <si>
    <t>โฉนดที่ดินเลขที่ 39180</t>
  </si>
  <si>
    <t>จ3-58(1)-108/67นม</t>
  </si>
  <si>
    <t>บริษัท 999 ส.รุ่งเรือง จำกัด</t>
  </si>
  <si>
    <t>สัมฤทธิ์</t>
  </si>
  <si>
    <t>พิมาย</t>
  </si>
  <si>
    <t>จ3-58(4)-1/67สป</t>
  </si>
  <si>
    <t>บริษัท ทีโรลิท โอลิมปัส จำกัด</t>
  </si>
  <si>
    <t>ผลิตแผ่นเจียร แผ่นตัด ผลิตภัณฑ์ขัดถู และแผ่นตัดเพชร</t>
  </si>
  <si>
    <t>โฉนดที่ดินเลขที่ 340498</t>
  </si>
  <si>
    <t>02-7036672-5</t>
  </si>
  <si>
    <t>จ3-61-7/67ปท</t>
  </si>
  <si>
    <t xml:space="preserve"> บริษัท รังสิต พรอสเพอร์ เอสเตท จำกัด </t>
  </si>
  <si>
    <t xml:space="preserve">ผลิต ประกอบ ติดตั้ง เครื่องมือ เครื่องจักร ที่ใช้ในอุตสาหกรรมทุกชนิด และงานอื่นๆ ที่เกี่ยวข้องทุกประเภท </t>
  </si>
  <si>
    <t>จ3-62-2/67สป</t>
  </si>
  <si>
    <t>ทำของใช้ในครัวเรือนจากสแตนเลส</t>
  </si>
  <si>
    <t>199/1</t>
  </si>
  <si>
    <t>บางพลี-ตำหรุ</t>
  </si>
  <si>
    <t>แพรกษาใหม่</t>
  </si>
  <si>
    <t>จ3-63(2)-5/67รย</t>
  </si>
  <si>
    <t>นางสาวจันจิรา  บุตรสิงขรณ์</t>
  </si>
  <si>
    <t>ผลิตแผ่นหลังคาเมทัลชีท</t>
  </si>
  <si>
    <t>จ3-63(2)-6/67สบ</t>
  </si>
  <si>
    <t>ห้างหุ้นส่วนจำกัด ก.พัฒนาสุขภัณฑ์</t>
  </si>
  <si>
    <t>การทำผลิตภัณฑ์โลหะสำหรับใช้ในงานก่อสร้างและงานจราจร เช่น ราวกันอันตราย , เสาไฟฟ้า , เสาไฟสัญญาณจราจร และอุปกรณ์ที่เกี่ยวข้องกับการจราจรต่างๆ</t>
  </si>
  <si>
    <t xml:space="preserve">โฉนดที่ดินเลขที่ 28424 </t>
  </si>
  <si>
    <t>พุคำจาน</t>
  </si>
  <si>
    <t>จ3-63(2)-7/67รย</t>
  </si>
  <si>
    <t>367/8</t>
  </si>
  <si>
    <t>จ3-63(2)-8/67รย</t>
  </si>
  <si>
    <t>บริษัท สตาร์ เทค สตีล จำกัด</t>
  </si>
  <si>
    <t>ผลิตและจำหน่ายแผ่นหลังคาเหล็กรีดลอน</t>
  </si>
  <si>
    <t>66/17</t>
  </si>
  <si>
    <t>ทับมา</t>
  </si>
  <si>
    <t>จ3-63(5)-2/67ปท</t>
  </si>
  <si>
    <t xml:space="preserve">บริษัท ศิลป์พัฒน์ จำกัด	</t>
  </si>
  <si>
    <t>ผลิต และประกอบเครื่องควบคุมสภาวะอากาศปลอดเชื้อ ภายในอาคารโรงพยาบาล และโรงงาน</t>
  </si>
  <si>
    <t>36/46</t>
  </si>
  <si>
    <t>จ3-64(2)-7/67ชบ</t>
  </si>
  <si>
    <t>บริษัท ดี ซี แอล โมลด์แอนด์ออโต้ พาร์ทส จำกัด</t>
  </si>
  <si>
    <t>ปั๊มโลหะ เพื่อใช้เป็นชิ้นส่วนอุปกรณ์รถยนต์และเครื่องใช้ไฟฟ้า</t>
  </si>
  <si>
    <t>033-046157</t>
  </si>
  <si>
    <t>จ3-64(12)-8/67นฐ</t>
  </si>
  <si>
    <t>บริษัท ไลน์เมกเกอร์ เอ็นจิเนียริ่ง จำกัด</t>
  </si>
  <si>
    <t xml:space="preserve">ผลิตเกี่ยวกับโลหะ กลึง ตัด พับ ม้วน เจาะ เชื่อม สำหรับผลิต ประกอบชิ้นส่วนและเครื่องจักรต่าง ๆ </t>
  </si>
  <si>
    <t>40/9</t>
  </si>
  <si>
    <t>ทรงคนอง</t>
  </si>
  <si>
    <t>จ2-64(13)-33/67ปท</t>
  </si>
  <si>
    <t xml:space="preserve">บริษัท บี ที อี จำกัด </t>
  </si>
  <si>
    <t>ประกอบ เจาะ หรือเชื่อมโลหะ</t>
  </si>
  <si>
    <t>02-1910244-7</t>
  </si>
  <si>
    <t>จ3-64(13)-34/67สป</t>
  </si>
  <si>
    <t>นางสาวอุษา แซ่ลือ</t>
  </si>
  <si>
    <t>ทำ ดัดแปลง หรือซ่อมแซมแบบแม่พิมพ์ และอุปกรณ์จับยึดสำหรับใช้กับเครื่องมือกล</t>
  </si>
  <si>
    <t>109/21</t>
  </si>
  <si>
    <t>จ3-64(13)-35/67รย</t>
  </si>
  <si>
    <t>บริษัท เอสเอ็นซี ครีเอติวิตี้ แอนโทโลจี จำกัด</t>
  </si>
  <si>
    <t>ผลิตชิ้นส่วนเหล็กขึ้นรูป ประกอบเครื่องปรับอากาศ</t>
  </si>
  <si>
    <t>88/999</t>
  </si>
  <si>
    <t>จ3-64(13)-36/67รย</t>
  </si>
  <si>
    <t>บริษัท เจ.เอ็ม เอ็นจิเนียริ่ง แอนด์ เซอร์วิส จำกัด</t>
  </si>
  <si>
    <t>กลึง เจาะ คว้าน กัด ไส เจียร หรือเชื่อมโลหะทั่วไป</t>
  </si>
  <si>
    <t>92/15</t>
  </si>
  <si>
    <t>จ3-64(13)-37/67ชบ</t>
  </si>
  <si>
    <t>บริษัท เซี่ยงซิน พรีซิชั่น (ไทยแลนด์) จำกัด</t>
  </si>
  <si>
    <t>กลึง เจาะ คว้าน กัด ไส เจียน เชื่อมโลหะ และปั๊มโลหะทั่วไป</t>
  </si>
  <si>
    <t>โฉนดที่ดินเลขที่ 43422</t>
  </si>
  <si>
    <t>จ3-64(13)-39/67อย</t>
  </si>
  <si>
    <t>บริษัท วายวายเค อินเทลลิเจนท์ เทคโนโลยี จำกัด</t>
  </si>
  <si>
    <t xml:space="preserve">กลึง เจาะ คว้าน กัด ไส หรือเชื่อมโลหะทั่วไป ผลิตชิ้นส่วนหรืออุปกรณ์ของผลิตภัณฑ์โลหะ เช่น ชิ้นส่วนหรืออุปกรณ์เครื่องจักร ชิ้นส่วนโลหะต่างๆ </t>
  </si>
  <si>
    <t>โฉนดที่ดินเลขที่ 19088</t>
  </si>
  <si>
    <t>หนองไม้ซุง</t>
  </si>
  <si>
    <t>จ3-66-3/67ลบ</t>
  </si>
  <si>
    <t>บริษัท ยูเค เทคนิก้า จำกัด</t>
  </si>
  <si>
    <t>การผลิตประกอบดัดแปลงหรือซ่อมแซมเครื่องจักรที่ใช้ในการเกษตร ยานยนต์ รถยนต์ รถพ่วง รถรางไฟฟ้า กระเช้าไฟฟ้า รวมถึงผลิตชิ้นส่วนอุปกรณ์ต่างๆ โดยการพับ ม้วน กลึง เจาะ คว้าน กัด ไส เจียร เชื่อมโลหะ และพ่นสี</t>
  </si>
  <si>
    <t>ม่วงค่อม</t>
  </si>
  <si>
    <t>ชัยบาดาล</t>
  </si>
  <si>
    <t>02-9011034-5</t>
  </si>
  <si>
    <t>จ3-69-4/67สค</t>
  </si>
  <si>
    <t>บริษัท สมาร์ท โปร อินสทรูเมนท์ จำกัด</t>
  </si>
  <si>
    <t>จำหน่ายอุปกรณ์อิเล็กทรอนิกส์เกี่ยวกับงานจิวเวลรี่</t>
  </si>
  <si>
    <t>56/10</t>
  </si>
  <si>
    <t>จ2-70-22/67ปจ</t>
  </si>
  <si>
    <t xml:space="preserve">ตงชุน </t>
  </si>
  <si>
    <t>ผลิตชิ้นส่วนปั๊มน้ำ</t>
  </si>
  <si>
    <t>จ3-70-21/67อย</t>
  </si>
  <si>
    <t>บริษัท หัวตั้น แมชชินเนอรี่ แมนูแฟคเจอร์ริ่ง (ประเทศไทย) จำกัด</t>
  </si>
  <si>
    <t>ผลิตชิ้นส่วนสำหรับเครื่องใช้ไฟฟ้า เช่น ชิ้นส่วนคอมเพรสเซอร์ตู้เย็น</t>
  </si>
  <si>
    <t>จ3-72-12/67ฉช</t>
  </si>
  <si>
    <t>บริษัท คอมมิวเวล เอ็นเตอร์ไพรส์ (ไทยแลนด์) จำกัด</t>
  </si>
  <si>
    <t>ผลิตชิ้นส่วนโลหะและชิ้นส่วนอุปกรณ์อิเล็กทรอนิกส์สำหรับเครื่องใช้ไฟฟ้า</t>
  </si>
  <si>
    <t>78/7</t>
  </si>
  <si>
    <t>จ3-74(1)-6/67ปท</t>
  </si>
  <si>
    <t>บริษัท อัตถสาร จำกัด</t>
  </si>
  <si>
    <t>ผลิต ประกอบอุปกรณ์ไฟฟ้า, โคมไฟฟ้า</t>
  </si>
  <si>
    <t>48/6</t>
  </si>
  <si>
    <t>080-9795953</t>
  </si>
  <si>
    <t>จ3-75(1)-3/67รย</t>
  </si>
  <si>
    <t>บริษัท กรุ๊ป ไอแลนด์ สปีริต เมนูแฟคเจอริ่ง จำกัด</t>
  </si>
  <si>
    <t>ต่อเรือไฟเบอร์กลาส</t>
  </si>
  <si>
    <t>14/19</t>
  </si>
  <si>
    <t>จ3-77(2)-13/67สค</t>
  </si>
  <si>
    <t>บริษัท อาร์ เอส บี พลาสติก จำกัด</t>
  </si>
  <si>
    <t>พ่นสีชิ้นส่วนรถยนต์ทุกชนิด</t>
  </si>
  <si>
    <t>35/371</t>
  </si>
  <si>
    <t>จ3-87(2)-2/67สค</t>
  </si>
  <si>
    <t>บริษัท พรีเมี่ยม เพอร์เฟค จำกัด</t>
  </si>
  <si>
    <t>ผลิตของสมนาคุณ เช่น ปากกา แก้วน้ำ ร่ม กระเป๋า</t>
  </si>
  <si>
    <t>จ3-87(5)-4/67นฐ</t>
  </si>
  <si>
    <t>บริษัท คอนเซ็ป คอนโทรล จำกัด</t>
  </si>
  <si>
    <t xml:space="preserve">ผลิต ประกอบ ทำเครื่องเรือน เครื่องใช้จากไม้ ชั้นวางแสดงสินค้า เฟอร์นิเจอร์ บูธจัดเเสดงสินค้า และอุปกรณ์จัดแสดงสินค้าต่าง ๆ </t>
  </si>
  <si>
    <t>โฉนดที่ดินเลขที่ 85341</t>
  </si>
  <si>
    <t>ไร่ขิง</t>
  </si>
  <si>
    <t>จ3-91(1)-5/67ชบ</t>
  </si>
  <si>
    <t>บริษัท มั่งมี เอเซีย ฟรุ๊ต จำกัด</t>
  </si>
  <si>
    <t>แบ่งบรรจุสินค้า เช่น มะม่วงอบแห้ง สับปะรดอบแห้ง และห้องเย็น</t>
  </si>
  <si>
    <t>โฉนดที่ดินเลขที่ 24818</t>
  </si>
  <si>
    <t>จ3-92-11/67นฐ</t>
  </si>
  <si>
    <t>ห้องเย็นแช่สินค้า</t>
  </si>
  <si>
    <t>โฉนดที่ดินเลขที่ 6891</t>
  </si>
  <si>
    <t>จ3-92-12/67สป</t>
  </si>
  <si>
    <t>บริษัท อีสท์เวสท์เทรดดิ้งแอนด์เอเย่นซีส์ จำกัด</t>
  </si>
  <si>
    <t>บางโฉลง</t>
  </si>
  <si>
    <t>จ3-92-13/67รย</t>
  </si>
  <si>
    <t>บริษัท อู๋ เจี่ย มู่ ไทย เทรดดิ้ง จำกัด</t>
  </si>
  <si>
    <t>ห้องเย็นถนอมผักหรือผลไม้ และแปรรูปผักหรือผลไม้แช่แข็ง</t>
  </si>
  <si>
    <t>จ3-95(3)-1/67ปท</t>
  </si>
  <si>
    <t>บริษัท อีซูซุนครหลวง จำกัด</t>
  </si>
  <si>
    <t>การพ่นสีกันสนิมยานพาหนะที่ขับเคลื่อนด้วยเครื่องยนต์</t>
  </si>
  <si>
    <t>80/13</t>
  </si>
  <si>
    <t>บึงสนั่น</t>
  </si>
  <si>
    <t>จ3-100(1)-8/67รย</t>
  </si>
  <si>
    <t>บริษัท สตีลเมอร์ จำกัด</t>
  </si>
  <si>
    <t>พ่นสี พ่นทราย อุตสาหกรรม</t>
  </si>
  <si>
    <t>อ2-4(3)-9/67นม</t>
  </si>
  <si>
    <t>บริษัท ผลิตภัณฑ์อาหารสุนี จำกัด</t>
  </si>
  <si>
    <t>ผลิตภัณฑ์อาหารสำเร็จรูปจากเนื้อสัตว์</t>
  </si>
  <si>
    <t>140/10</t>
  </si>
  <si>
    <t>มิตรภาพ</t>
  </si>
  <si>
    <t>นางวาสนา เดชบุญช่วย</t>
  </si>
  <si>
    <t>นางสาววรรณฤดี สังขรัตน์</t>
  </si>
  <si>
    <t>นายมนตรี นวนทอง</t>
  </si>
  <si>
    <t>นายมาหะมะ เจ๊ะมะแอ</t>
  </si>
  <si>
    <t>นางสาววาริ  พรบัณฑิตย์ปัทมา</t>
  </si>
  <si>
    <t>นายนิยม สังมรรทร</t>
  </si>
  <si>
    <t>นายดุลลอหะ อาแว</t>
  </si>
  <si>
    <t>นายไพโรจน์ พิมจันทร์</t>
  </si>
  <si>
    <t>นางสาวสุดาวรรณ ผานะวงศ์</t>
  </si>
  <si>
    <t>นายธนธัช  มิตรพันธ์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</si>
  <si>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เดือนมิถุนายน  2567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</si>
  <si>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เดือนมิถุนายน 2567</t>
  </si>
  <si>
    <t xml:space="preserve">      เดือนมิถุนายน 2567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</si>
  <si>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เดือนมิถุนายน 2567</t>
  </si>
  <si>
    <r>
      <t xml:space="preserve">เดือนมิถุนายน 2567 </t>
    </r>
    <r>
      <rPr>
        <sz val="10"/>
        <rFont val="Tahoma"/>
        <family val="2"/>
        <scheme val="minor"/>
      </rPr>
      <t xml:space="preserve"> โรงงานอุตสาหกรรมได้รับใบอนุญาตและแจ้งประกอบกิจการ จำนวน 183 โรงงาน  เงินลงทุน 20,870.47 ล้านบาท  คนงาน 5,609 คน  ดังนี้  </t>
    </r>
  </si>
  <si>
    <r>
      <t xml:space="preserve">จำนวนโรงงาน กรุงเทพมหานครและปริมณฑล </t>
    </r>
    <r>
      <rPr>
        <sz val="9.5"/>
        <rFont val="Tahoma"/>
        <family val="2"/>
        <scheme val="minor"/>
      </rPr>
      <t xml:space="preserve">ได้รับใบอนุญาตและแจ้งประกอบกิจการ จำนวน 61 โรงงาน คิดเป็นร้อยละ 33.33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จำนวน 122 โรงงาน คิดเป็นร้อยละ 66.67</t>
    </r>
  </si>
  <si>
    <r>
      <rPr>
        <b/>
        <sz val="9.5"/>
        <rFont val="Tahoma"/>
        <family val="2"/>
        <scheme val="minor"/>
      </rPr>
      <t>โดย กรุงเทพมหานครและปริมณฑล</t>
    </r>
    <r>
      <rPr>
        <sz val="9.5"/>
        <rFont val="Tahoma"/>
        <family val="2"/>
        <scheme val="minor"/>
      </rPr>
      <t xml:space="preserve"> ได้รับใบอนุญาตและแจ้งประกอบกิจการมากที่สุด จำนวน 61 โรงงาน คิดเป็นร้อยละ 33.33 </t>
    </r>
    <r>
      <rPr>
        <b/>
        <sz val="9.5"/>
        <rFont val="Tahoma"/>
        <family val="2"/>
        <scheme val="minor"/>
      </rPr>
      <t xml:space="preserve">ภาคเหนือ </t>
    </r>
    <r>
      <rPr>
        <sz val="9.5"/>
        <rFont val="Tahoma"/>
        <family val="2"/>
        <scheme val="minor"/>
      </rPr>
      <t>น้อยที่สุด จำนวน 8 โรงงาน คิดเป็นร้อยละ 4.37</t>
    </r>
  </si>
  <si>
    <r>
      <rPr>
        <b/>
        <sz val="9.5"/>
        <rFont val="Tahoma"/>
        <family val="2"/>
        <scheme val="minor"/>
      </rPr>
      <t>จำนวนเงินลงทุน กรุงเทพมหานครและปริมณฑล</t>
    </r>
    <r>
      <rPr>
        <sz val="9.5"/>
        <rFont val="Tahoma"/>
        <family val="2"/>
        <scheme val="minor"/>
      </rPr>
      <t xml:space="preserve"> มีการลงทุนเป็นจำนวนเงิน 14,125.71 ล้านบาท คิดเป็นร้อยละ 67.68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จำนวนเงินทุน 6,744.76 ล้านบาท คิดเป็นร้อยละ 32.32</t>
    </r>
  </si>
  <si>
    <r>
      <rPr>
        <b/>
        <sz val="9.5"/>
        <rFont val="Tahoma"/>
        <family val="2"/>
        <scheme val="minor"/>
      </rPr>
      <t xml:space="preserve">โดยกรุงเทพมหานครและปริมณฑล </t>
    </r>
    <r>
      <rPr>
        <sz val="9.5"/>
        <rFont val="Tahoma"/>
        <family val="2"/>
        <scheme val="minor"/>
      </rPr>
      <t>มีการลงทุนมากที่สุด เงินลงทุน 14,125.71 ล้านบาท คิดเป็นร้อยละ 67.68 และ</t>
    </r>
    <r>
      <rPr>
        <b/>
        <sz val="9.5"/>
        <rFont val="Tahoma"/>
        <family val="2"/>
        <scheme val="minor"/>
      </rPr>
      <t xml:space="preserve">ภาคเหนือ </t>
    </r>
    <r>
      <rPr>
        <sz val="9.5"/>
        <rFont val="Tahoma"/>
        <family val="2"/>
        <scheme val="minor"/>
      </rPr>
      <t xml:space="preserve"> น้อยที่สุด เงินลงทุน 119.39  ล้านบาท คิดเป็นร้อยละ 0.57</t>
    </r>
  </si>
  <si>
    <r>
      <rPr>
        <b/>
        <sz val="9.5"/>
        <rFont val="Tahoma"/>
        <family val="2"/>
        <scheme val="minor"/>
      </rPr>
      <t>จำนวนการจ้างงาน</t>
    </r>
    <r>
      <rPr>
        <sz val="9.5"/>
        <rFont val="Tahoma"/>
        <family val="2"/>
        <scheme val="minor"/>
      </rPr>
      <t xml:space="preserve">  มีการจ้างคนงาน จำนวน 5,609 คน  เป็นคนงานชาย จำนวน 3,626 คน คิดเป็นร้อยละ 64.64  และคนงานหญิง จำนวน 1,983 คน คิดเป็นร้อยละ 35.36</t>
    </r>
  </si>
  <si>
    <r>
      <rPr>
        <b/>
        <sz val="9.5"/>
        <rFont val="Tahoma"/>
        <family val="2"/>
        <scheme val="minor"/>
      </rPr>
      <t>กรุงเทพมหานครและปริมณฑล</t>
    </r>
    <r>
      <rPr>
        <sz val="9.5"/>
        <rFont val="Tahoma"/>
        <family val="2"/>
        <scheme val="minor"/>
      </rPr>
      <t xml:space="preserve"> มีการจ้างคนงาน จำนวน 2,182 คน คิดเป็นร้อยละ 38.90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มีการจ้างคนงาน จำนวน 3,427 คน คิดเป็นร้อยละ 61.10</t>
    </r>
  </si>
  <si>
    <r>
      <rPr>
        <b/>
        <sz val="9.5"/>
        <rFont val="Tahoma"/>
        <family val="2"/>
        <scheme val="minor"/>
      </rPr>
      <t>โดยกรุงเทพมหานครและปริมณฑล</t>
    </r>
    <r>
      <rPr>
        <sz val="9.5"/>
        <rFont val="Tahoma"/>
        <family val="2"/>
        <scheme val="minor"/>
      </rPr>
      <t xml:space="preserve"> มีการจ้างคนงานมากที่สุด จำนวน 2,182 คน คิดเป็นร้อยละ 38.90 และ</t>
    </r>
    <r>
      <rPr>
        <b/>
        <sz val="9.5"/>
        <rFont val="Tahoma"/>
        <family val="2"/>
        <scheme val="minor"/>
      </rPr>
      <t xml:space="preserve">ภาคเหนือ </t>
    </r>
    <r>
      <rPr>
        <sz val="9.5"/>
        <rFont val="Tahoma"/>
        <family val="2"/>
        <scheme val="minor"/>
      </rPr>
      <t>น้อยที่สุด จำนวน 82 คน คิดเป็นร้อยละ 1.46</t>
    </r>
  </si>
  <si>
    <r>
      <t>กรมโรงงานอุตสาหกรรม อนุญาตให้โรงงานประกอบกิจการ จำนวน 57</t>
    </r>
    <r>
      <rPr>
        <sz val="10"/>
        <color indexed="8"/>
        <rFont val="Tahoma"/>
        <family val="2"/>
        <scheme val="minor"/>
      </rPr>
      <t xml:space="preserve"> โรงงาน  เงินลงทุน  14,240.64  ล้านบาท   คนงานรวม  2,363 คน  เป็นชาย  1,427 คน และหญิง  936 คน</t>
    </r>
  </si>
  <si>
    <t>สำนักงานคณะกรรมการกำกับกิจการพลังงาน อนุญาตให้ประกอบกิจการ  จำนวน  7 โรงงาน  เงินลงทุน  2,016.94  ล้านบาท   คนงานรวม  67  คน  เป็นชาย  67  คน และหญิง  -  คน</t>
  </si>
  <si>
    <t>สำนักงานอุตสาหกรรมจังหวัด อนุญาตให้ประกอบกิจการ  จำนวน  118 โรงงาน  เงินลงทุน  4,609.89  ล้านบาท   คนงานรวม  3,163 คน  เป็นชาย 2,126 คน และหญิง  1,037 คน</t>
  </si>
  <si>
    <r>
      <t>องค์กรปกครองส่วนท้องถิ่น อนุญาตให้โรงงานประกอบกิจการ จำนวน 1</t>
    </r>
    <r>
      <rPr>
        <sz val="10"/>
        <color indexed="8"/>
        <rFont val="Tahoma"/>
        <family val="2"/>
        <scheme val="minor"/>
      </rPr>
      <t xml:space="preserve"> โรงงาน  เงินลงทุน  3.00  ล้านบาท   คนงานรวม  16 คน  เป็นชาย  6 คน และหญิง  10 คน</t>
    </r>
  </si>
  <si>
    <t>โรงงานจำพวกที่ 2  จำนวน  9 โรงงาน   เงินลงทุน  165.39 ล้านบาท   คนงานรวม  283 คน เป็นชาย  119 คน และหญิง 164 คน</t>
  </si>
  <si>
    <r>
      <t>โรงงานจำพวกที่ 3</t>
    </r>
    <r>
      <rPr>
        <sz val="10"/>
        <color indexed="8"/>
        <rFont val="Tahoma"/>
        <family val="2"/>
        <scheme val="minor"/>
      </rPr>
      <t xml:space="preserve">  จำนวน  174 โรงงาน   เงินลงทุน  20,705.08 ล้านบาท   คนงานรวม 5,326 คน เป็นชาย  3,507 คน และหญิง 1,819 คน</t>
    </r>
  </si>
  <si>
    <r>
      <rPr>
        <b/>
        <sz val="10"/>
        <color rgb="FF0000FF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46</t>
    </r>
    <r>
      <rPr>
        <sz val="10"/>
        <color indexed="8"/>
        <rFont val="Tahoma"/>
        <family val="2"/>
        <scheme val="minor"/>
      </rPr>
      <t xml:space="preserve"> โรงงาน   เงินลงทุน  5,161.80 ล้านบาท   คนงานรวม 4,836 คน เป็นชาย  1,738 คน และหญิง  3,098 คน</t>
    </r>
  </si>
  <si>
    <r>
      <rPr>
        <b/>
        <sz val="10"/>
        <color rgb="FF0000FF"/>
        <rFont val="Tahoma"/>
        <family val="2"/>
        <scheme val="minor"/>
      </rPr>
      <t>โรงงานที่เลิกประกอบกิจการ</t>
    </r>
    <r>
      <rPr>
        <b/>
        <sz val="10"/>
        <rFont val="Tahoma"/>
        <family val="2"/>
        <scheme val="minor"/>
      </rPr>
      <t xml:space="preserve"> </t>
    </r>
    <r>
      <rPr>
        <sz val="10"/>
        <rFont val="Tahoma"/>
        <family val="2"/>
        <scheme val="minor"/>
      </rPr>
      <t xml:space="preserve"> จำนวน  100 โรงงาน   เงินลงทุน  2,521.33 ล้านบาท   คนงานรวม  2,332 คน เป็นชาย  1,386 คน และหญิง  946 คน ตามลำดับ</t>
    </r>
  </si>
  <si>
    <t xml:space="preserve">  เดือนมิถุนายน 2567   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</si>
  <si>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เดือนมิถุนายน 2567  ดังนี้   </t>
  </si>
  <si>
    <t xml:space="preserve">   จังหวัด สมุทรสาคร                                                                              </t>
  </si>
  <si>
    <t xml:space="preserve">   จังหวัด ปทุมธานี                                                                   </t>
  </si>
  <si>
    <t xml:space="preserve">   จังหวัด ระยอง                                                                                                              </t>
  </si>
  <si>
    <t xml:space="preserve">จำนวน          19      โรงงาน </t>
  </si>
  <si>
    <t>จำนวน          17       โรงงาน</t>
  </si>
  <si>
    <t xml:space="preserve">   จังหวัด กรุงเทพมหานคร                                                                            </t>
  </si>
  <si>
    <t xml:space="preserve">   จังหวัด สงขลา                                                                                                     </t>
  </si>
  <si>
    <t xml:space="preserve">   จังหวัด สมุทรสาคร                                                                       </t>
  </si>
  <si>
    <t>จำนวนเงินลงทุน          10,109.74    ล้านบาท</t>
  </si>
  <si>
    <t>จำนวนเงินลงทุน            1,753.63    ล้านบาท</t>
  </si>
  <si>
    <t>จำนวนเงินลงทุน            1,334.83    ล้านบาท</t>
  </si>
  <si>
    <t xml:space="preserve">   จังหวัด สมุทรสาคร                                                                          </t>
  </si>
  <si>
    <t xml:space="preserve">   จังหวัด ชลบุรี                                                                                        </t>
  </si>
  <si>
    <t xml:space="preserve">   จังหวัด ระยอง                                                                                                 </t>
  </si>
  <si>
    <t xml:space="preserve">จำนวนคนงาน           1,045  คน  </t>
  </si>
  <si>
    <t xml:space="preserve">จำนวนคนงาน              902  คน  </t>
  </si>
  <si>
    <t xml:space="preserve">จำนวนคนงาน              576  คน  </t>
  </si>
  <si>
    <t xml:space="preserve">   ประเภทอุตสาหกรรมลำดับที่ 106 การนำผลิตภัณฑ์อุตสาหกรรมที่ไม่ใช้แล้วหรือของเสียจากโรงงานมาผลิตเป็นวัตถุดิบ</t>
  </si>
  <si>
    <t xml:space="preserve">   ประเภทอุตสาหกรรมลำดับที่ 105 โรงงานคัดแยกหรือฝังกลบสิ่งปฏิกูลหรือวัสดุที่ไม่ใช้แล้ว</t>
  </si>
  <si>
    <t xml:space="preserve"> จำนวน           16      โรงงาน</t>
  </si>
  <si>
    <t xml:space="preserve">   ประเภทอุตสาหกรรมลำดับที่ 88(2) การผลิตพลังงานไฟฟ้าจากพลังงานความร้อน</t>
  </si>
  <si>
    <t xml:space="preserve">   ประเภทอุตสาหกรรมลำดับที่ 92 โรงงานห้องเย็น</t>
  </si>
  <si>
    <t xml:space="preserve">จำนวนเงินทุน    10,804.73   ล้านบาท </t>
  </si>
  <si>
    <t xml:space="preserve">จำนวนเงินทุน      1,744.63   ล้านบาท </t>
  </si>
  <si>
    <t xml:space="preserve">จำนวนเงินทุน         892.30   ล้านบาท </t>
  </si>
  <si>
    <t xml:space="preserve">   ประเภทอุตสาหกรรมลำดับที่ 37 โรงงานทำเครื่องเรือนหรือเครื่องตบแต่งภายในอาคารจากไม้ แก้ว ยาง หรืออโลหะอื่น</t>
  </si>
  <si>
    <t>จำนวนคนงาน         542   คน</t>
  </si>
  <si>
    <t>จำนวนคนงาน         539   คน</t>
  </si>
  <si>
    <t>จำนวนคนงาน         465   คน</t>
  </si>
  <si>
    <t xml:space="preserve">     ตารางที่ 5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เดือนมิถุนายน 2567</t>
  </si>
  <si>
    <t>ตารางที่ 6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เดือนมิถุนายน 2567</t>
  </si>
  <si>
    <t>การทำภาชนะบรรจุ เครื่องมือ หรือเครื่องใช้จากไม้ และรวมถึงชิ้นส่วนของผลิตภัณฑ์</t>
  </si>
  <si>
    <t>การทำป้าย ตรา เครื่องหมาย ป้ายติดของ หรือเครื่องโฆษณาสินค้า ตราโลหะ หรือยางแม่พิมพ์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</si>
  <si>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</si>
  <si>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การพ่นสีกันสนิมยานที่ขับเคลื่อนด้วยเครื่องยนต์</t>
  </si>
  <si>
    <t>โรงงานผลิต ประกอบ ดัดแปลง หรือซ่อมแซมเครื่องจักรสำหรับใช้ในการกสิกรรมหรือการเลี้ยงสัตว์</t>
  </si>
  <si>
    <t>การทำผลิตภัณฑ์ซึ่งมิใช่ภาชนะบรรจุจากเยื่อกระดาษ หรือกระดาษแข็ง</t>
  </si>
  <si>
    <t>การตัดหรือเย็บเครื่องนุ่งห่ม เข็มขัด ผ้าเช็ดหน้า ผ้าพันคอ เนกไท หูกระต่าย  ปลอกแขน ถุงมือ</t>
  </si>
  <si>
    <t>การผลิตวัตถุที่มุ่งหมายสำหรับให้เกิดผลแก่สุขภาพ โครงสร้าง หรือการกระทำหน้าที่ใดๆ</t>
  </si>
  <si>
    <t>การทำผลิตภัณฑ์สำหรับขัดถู (Abrasives)</t>
  </si>
  <si>
    <t>โรงงานผลิต ตบแต่ง ดัดแปลง หรือซ่อมแซม เครื่องเรือนหรือเครื่องตบแต่งภายในอาคาร</t>
  </si>
  <si>
    <t>การทำชิ้นส่วนพิเศษหรืออุปกรณ์สำหรับรถยนต์ หรือรถพ่วง</t>
  </si>
  <si>
    <t>ตารางที่ 8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เดือนมิถุนายน 2567</t>
  </si>
  <si>
    <t>ตารางที่ 9  สถิติจำนวนโรงงานอุตสาหกรรมที่ได้รับอนุญาตขยายกิจการ จำแนกเป็นรายจังหวัด  เดือนมิถุนายน 2567</t>
  </si>
  <si>
    <t>ตารางที่ 10   สถิติจำนวนโรงงานอุตสาหกรรมที่ได้รับอนุญาตขยายกิจการ จำแนกเป็นรายประเภทอุตสาหกรรม  เดือนมิถุนายน 2567</t>
  </si>
  <si>
    <t>ตารางที่ 11  สถิติจำนวนโรงงานอุตสาหกรรมที่เลิกประกอบกิจการ  จำแนกเป็นรายจังหวัด  เดือนมิถุนายน 2567</t>
  </si>
  <si>
    <t>ตารางที่ 12   สถิติจำนวนโรงงานอุตสาหกรรมที่เลิกประกอบกิจการ  จำแนกเป็นรายประเภทอุตสาหกรรม  เดือนมิถุนายน 2567</t>
  </si>
  <si>
    <t>การฉาบ ขัดมัน หรือทากาวกระดาษหรือกระดาษแข็ง หรือการอัดกระดาษหรือกระดาษแข็งหลายชันเข้าด้วยกัน</t>
  </si>
  <si>
    <t>ปรับปรุงข้อมูลวันที่ 20 กันยายน 2567</t>
  </si>
  <si>
    <t>เป็นรายเดือน ระหว่างปี 2565-2567</t>
  </si>
  <si>
    <t>ตารางที่  13   รายงานเปรียบเทียบจำนวนโรงงาน จำนวนเงินลงทุน และจำนวนคนงาน ที่เลิกประกอบกิจการ ระหว่างปี 2565-2567</t>
  </si>
  <si>
    <t>ระหว่างปี 2565-2567</t>
  </si>
  <si>
    <t>ทะเบียนโรงงานรูปแบบใหม่ (14 หลัก) FID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</si>
</sst>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6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1"/>
      <color rgb="FF0000FF"/>
      <name val="Tahoma"/>
      <family val="2"/>
      <scheme val="minor"/>
    </font>
    <font>
      <b/>
      <sz val="11"/>
      <color rgb="FF0000FF"/>
      <name val="Tahoma"/>
      <family val="2"/>
    </font>
    <font>
      <b/>
      <sz val="10"/>
      <name val="Calibri"/>
      <family val="2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0"/>
      <color rgb="FF9900CC"/>
      <name val="Tahoma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10"/>
      <color theme="1"/>
      <name val="Calibri"/>
      <family val="2"/>
    </font>
    <font>
      <sz val="8"/>
      <name val="Tahoma"/>
      <family val="2"/>
      <charset val="222"/>
      <scheme val="minor"/>
    </font>
    <font>
      <b/>
      <sz val="9.5"/>
      <name val="Tahoma"/>
      <family val="2"/>
      <scheme val="minor"/>
    </font>
    <font>
      <sz val="9.5"/>
      <name val="Tahoma"/>
      <family val="2"/>
      <scheme val="minor"/>
    </font>
    <font>
      <sz val="10"/>
      <name val="Calibri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4" fillId="0" borderId="0"/>
    <xf numFmtId="188" fontId="4" fillId="0" borderId="0" applyFill="0" applyBorder="0" applyAlignment="0" applyProtection="0"/>
  </cellStyleXfs>
  <cellXfs count="931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89" fontId="6" fillId="0" borderId="19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89" fontId="6" fillId="0" borderId="0" xfId="5" applyNumberFormat="1" applyFont="1" applyFill="1" applyBorder="1" applyAlignment="1" applyProtection="1"/>
    <xf numFmtId="188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3" fontId="14" fillId="0" borderId="19" xfId="1" applyNumberFormat="1" applyFont="1" applyFill="1" applyBorder="1" applyAlignment="1" applyProtection="1">
      <alignment horizontal="center"/>
    </xf>
    <xf numFmtId="4" fontId="14" fillId="0" borderId="19" xfId="1" applyNumberFormat="1" applyFont="1" applyFill="1" applyBorder="1" applyAlignment="1" applyProtection="1">
      <alignment horizontal="center"/>
    </xf>
    <xf numFmtId="189" fontId="14" fillId="0" borderId="41" xfId="1" applyNumberFormat="1" applyFont="1" applyFill="1" applyBorder="1" applyAlignment="1" applyProtection="1">
      <alignment horizontal="center"/>
    </xf>
    <xf numFmtId="188" fontId="14" fillId="0" borderId="5" xfId="1" applyNumberFormat="1" applyFont="1" applyFill="1" applyBorder="1" applyAlignment="1" applyProtection="1">
      <alignment horizontal="center"/>
    </xf>
    <xf numFmtId="0" fontId="14" fillId="0" borderId="41" xfId="15" applyFont="1" applyBorder="1" applyAlignment="1">
      <alignment horizontal="right"/>
    </xf>
    <xf numFmtId="0" fontId="14" fillId="0" borderId="39" xfId="15" applyFont="1" applyBorder="1" applyAlignment="1">
      <alignment horizontal="right"/>
    </xf>
    <xf numFmtId="0" fontId="14" fillId="0" borderId="41" xfId="15" applyFont="1" applyBorder="1" applyAlignment="1">
      <alignment horizontal="center"/>
    </xf>
    <xf numFmtId="187" fontId="14" fillId="0" borderId="41" xfId="15" applyNumberFormat="1" applyFont="1" applyBorder="1" applyAlignment="1">
      <alignment horizontal="center"/>
    </xf>
    <xf numFmtId="3" fontId="14" fillId="0" borderId="41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1" xfId="15" applyNumberFormat="1" applyFont="1" applyBorder="1" applyAlignment="1">
      <alignment horizontal="center"/>
    </xf>
    <xf numFmtId="3" fontId="14" fillId="0" borderId="39" xfId="15" applyNumberFormat="1" applyFont="1" applyBorder="1" applyAlignment="1">
      <alignment horizontal="center"/>
    </xf>
    <xf numFmtId="4" fontId="14" fillId="0" borderId="41" xfId="1" applyNumberFormat="1" applyFont="1" applyFill="1" applyBorder="1" applyAlignment="1" applyProtection="1">
      <alignment horizontal="center"/>
    </xf>
    <xf numFmtId="3" fontId="14" fillId="0" borderId="5" xfId="15" applyNumberFormat="1" applyFont="1" applyBorder="1" applyAlignment="1">
      <alignment horizontal="center"/>
    </xf>
    <xf numFmtId="187" fontId="6" fillId="0" borderId="6" xfId="16" applyNumberFormat="1" applyFont="1" applyFill="1" applyBorder="1" applyAlignment="1">
      <alignment horizontal="right"/>
    </xf>
    <xf numFmtId="189" fontId="6" fillId="0" borderId="0" xfId="4" applyNumberFormat="1" applyFont="1" applyFill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7" xfId="7" applyFont="1" applyBorder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3" xfId="2" applyNumberFormat="1" applyFont="1" applyBorder="1"/>
    <xf numFmtId="189" fontId="7" fillId="0" borderId="15" xfId="3" applyNumberFormat="1" applyFont="1" applyFill="1" applyBorder="1" applyAlignment="1" applyProtection="1">
      <alignment horizontal="center"/>
    </xf>
    <xf numFmtId="188" fontId="7" fillId="0" borderId="12" xfId="3" applyFont="1" applyFill="1" applyBorder="1" applyAlignment="1" applyProtection="1">
      <alignment horizontal="center"/>
    </xf>
    <xf numFmtId="49" fontId="7" fillId="0" borderId="18" xfId="2" applyNumberFormat="1" applyFont="1" applyBorder="1" applyAlignment="1">
      <alignment horizontal="left" vertical="center"/>
    </xf>
    <xf numFmtId="189" fontId="7" fillId="0" borderId="19" xfId="3" applyNumberFormat="1" applyFont="1" applyFill="1" applyBorder="1" applyAlignment="1" applyProtection="1">
      <alignment horizontal="center"/>
    </xf>
    <xf numFmtId="188" fontId="7" fillId="0" borderId="17" xfId="3" applyFont="1" applyFill="1" applyBorder="1" applyAlignment="1" applyProtection="1">
      <alignment horizontal="center"/>
    </xf>
    <xf numFmtId="189" fontId="7" fillId="0" borderId="20" xfId="3" applyNumberFormat="1" applyFont="1" applyFill="1" applyBorder="1" applyAlignment="1" applyProtection="1">
      <alignment horizontal="center"/>
    </xf>
    <xf numFmtId="0" fontId="7" fillId="0" borderId="21" xfId="2" applyFont="1" applyBorder="1" applyAlignment="1">
      <alignment horizontal="center"/>
    </xf>
    <xf numFmtId="188" fontId="6" fillId="0" borderId="19" xfId="4" applyFont="1" applyFill="1" applyBorder="1" applyAlignment="1" applyProtection="1">
      <alignment horizontal="right"/>
    </xf>
    <xf numFmtId="189" fontId="6" fillId="0" borderId="27" xfId="8" applyNumberFormat="1" applyFont="1" applyFill="1" applyBorder="1" applyAlignment="1" applyProtection="1"/>
    <xf numFmtId="188" fontId="6" fillId="0" borderId="27" xfId="8" applyNumberFormat="1" applyFont="1" applyFill="1" applyBorder="1" applyAlignment="1" applyProtection="1"/>
    <xf numFmtId="0" fontId="6" fillId="0" borderId="27" xfId="7" applyFont="1" applyBorder="1"/>
    <xf numFmtId="0" fontId="7" fillId="0" borderId="0" xfId="7" applyFont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0" fontId="5" fillId="0" borderId="17" xfId="7" applyFont="1" applyBorder="1"/>
    <xf numFmtId="189" fontId="6" fillId="0" borderId="17" xfId="8" applyNumberFormat="1" applyFont="1" applyFill="1" applyBorder="1" applyAlignment="1" applyProtection="1"/>
    <xf numFmtId="188" fontId="6" fillId="0" borderId="17" xfId="8" applyNumberFormat="1" applyFont="1" applyFill="1" applyBorder="1" applyAlignment="1" applyProtection="1"/>
    <xf numFmtId="0" fontId="6" fillId="0" borderId="17" xfId="7" applyFont="1" applyBorder="1"/>
    <xf numFmtId="189" fontId="7" fillId="0" borderId="16" xfId="8" applyNumberFormat="1" applyFont="1" applyFill="1" applyBorder="1" applyAlignment="1" applyProtection="1">
      <alignment horizontal="center"/>
    </xf>
    <xf numFmtId="188" fontId="7" fillId="0" borderId="16" xfId="8" applyNumberFormat="1" applyFont="1" applyFill="1" applyBorder="1" applyAlignment="1" applyProtection="1">
      <alignment horizontal="center"/>
    </xf>
    <xf numFmtId="189" fontId="7" fillId="0" borderId="20" xfId="8" applyNumberFormat="1" applyFont="1" applyFill="1" applyBorder="1" applyAlignment="1" applyProtection="1">
      <alignment horizontal="center"/>
    </xf>
    <xf numFmtId="188" fontId="7" fillId="0" borderId="20" xfId="8" applyNumberFormat="1" applyFont="1" applyFill="1" applyBorder="1" applyAlignment="1" applyProtection="1">
      <alignment horizontal="center"/>
    </xf>
    <xf numFmtId="189" fontId="6" fillId="0" borderId="16" xfId="8" applyNumberFormat="1" applyFont="1" applyFill="1" applyBorder="1" applyAlignment="1" applyProtection="1">
      <alignment horizontal="right"/>
    </xf>
    <xf numFmtId="43" fontId="6" fillId="0" borderId="16" xfId="1" applyFont="1" applyFill="1" applyBorder="1" applyAlignment="1" applyProtection="1">
      <alignment horizontal="right"/>
    </xf>
    <xf numFmtId="43" fontId="6" fillId="0" borderId="0" xfId="7" applyNumberFormat="1" applyFont="1"/>
    <xf numFmtId="189" fontId="6" fillId="0" borderId="19" xfId="8" applyNumberFormat="1" applyFont="1" applyFill="1" applyBorder="1" applyAlignment="1" applyProtection="1">
      <alignment horizontal="right"/>
    </xf>
    <xf numFmtId="188" fontId="6" fillId="0" borderId="19" xfId="8" applyNumberFormat="1" applyFont="1" applyFill="1" applyBorder="1" applyAlignment="1" applyProtection="1">
      <alignment horizontal="right"/>
    </xf>
    <xf numFmtId="189" fontId="7" fillId="0" borderId="21" xfId="8" applyNumberFormat="1" applyFont="1" applyFill="1" applyBorder="1" applyAlignment="1" applyProtection="1">
      <alignment horizontal="center"/>
    </xf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0" fontId="18" fillId="0" borderId="0" xfId="7" applyFont="1"/>
    <xf numFmtId="43" fontId="14" fillId="0" borderId="45" xfId="1" applyFont="1" applyFill="1" applyBorder="1" applyAlignment="1" applyProtection="1">
      <alignment horizontal="center"/>
    </xf>
    <xf numFmtId="187" fontId="14" fillId="0" borderId="44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9" fontId="14" fillId="0" borderId="41" xfId="15" applyNumberFormat="1" applyFont="1" applyBorder="1" applyAlignment="1">
      <alignment horizontal="center"/>
    </xf>
    <xf numFmtId="189" fontId="14" fillId="0" borderId="39" xfId="15" applyNumberFormat="1" applyFont="1" applyBorder="1" applyAlignment="1">
      <alignment horizontal="center"/>
    </xf>
    <xf numFmtId="187" fontId="14" fillId="0" borderId="41" xfId="1" applyNumberFormat="1" applyFont="1" applyFill="1" applyBorder="1" applyAlignment="1" applyProtection="1">
      <alignment horizontal="center"/>
    </xf>
    <xf numFmtId="187" fontId="14" fillId="0" borderId="41" xfId="1" applyNumberFormat="1" applyFont="1" applyFill="1" applyBorder="1" applyAlignment="1">
      <alignment horizontal="center"/>
    </xf>
    <xf numFmtId="187" fontId="14" fillId="0" borderId="39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43" fontId="13" fillId="0" borderId="6" xfId="1" applyFont="1" applyBorder="1" applyAlignment="1">
      <alignment horizontal="right"/>
    </xf>
    <xf numFmtId="187" fontId="13" fillId="0" borderId="6" xfId="1" applyNumberFormat="1" applyFont="1" applyBorder="1"/>
    <xf numFmtId="43" fontId="13" fillId="0" borderId="6" xfId="1" applyFont="1" applyBorder="1"/>
    <xf numFmtId="187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87" fontId="5" fillId="0" borderId="35" xfId="1" applyNumberFormat="1" applyFont="1" applyFill="1" applyBorder="1" applyAlignment="1" applyProtection="1">
      <alignment horizontal="center"/>
    </xf>
    <xf numFmtId="43" fontId="5" fillId="0" borderId="33" xfId="1" applyFont="1" applyFill="1" applyBorder="1" applyAlignment="1" applyProtection="1">
      <alignment horizontal="center"/>
    </xf>
    <xf numFmtId="187" fontId="5" fillId="0" borderId="40" xfId="1" applyNumberFormat="1" applyFont="1" applyFill="1" applyBorder="1" applyAlignment="1" applyProtection="1">
      <alignment horizontal="center"/>
    </xf>
    <xf numFmtId="43" fontId="5" fillId="0" borderId="41" xfId="1" applyFont="1" applyFill="1" applyBorder="1" applyAlignment="1" applyProtection="1">
      <alignment horizontal="center"/>
    </xf>
    <xf numFmtId="187" fontId="5" fillId="0" borderId="41" xfId="1" applyNumberFormat="1" applyFont="1" applyFill="1" applyBorder="1" applyAlignment="1">
      <alignment horizontal="right"/>
    </xf>
    <xf numFmtId="187" fontId="5" fillId="0" borderId="41" xfId="1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87" fontId="22" fillId="0" borderId="0" xfId="1" applyNumberFormat="1" applyFont="1"/>
    <xf numFmtId="43" fontId="22" fillId="0" borderId="0" xfId="1" applyFont="1"/>
    <xf numFmtId="189" fontId="24" fillId="0" borderId="53" xfId="1" applyNumberFormat="1" applyFont="1" applyFill="1" applyBorder="1" applyAlignment="1" applyProtection="1">
      <alignment horizontal="center"/>
    </xf>
    <xf numFmtId="43" fontId="24" fillId="0" borderId="54" xfId="1" applyFont="1" applyFill="1" applyBorder="1" applyAlignment="1" applyProtection="1">
      <alignment horizontal="center"/>
    </xf>
    <xf numFmtId="189" fontId="24" fillId="0" borderId="53" xfId="15" applyNumberFormat="1" applyFont="1" applyBorder="1" applyAlignment="1">
      <alignment horizontal="center"/>
    </xf>
    <xf numFmtId="187" fontId="24" fillId="0" borderId="53" xfId="1" applyNumberFormat="1" applyFont="1" applyFill="1" applyBorder="1" applyAlignment="1" applyProtection="1">
      <alignment horizontal="center"/>
    </xf>
    <xf numFmtId="187" fontId="24" fillId="0" borderId="19" xfId="1" applyNumberFormat="1" applyFont="1" applyFill="1" applyBorder="1" applyAlignment="1" applyProtection="1">
      <alignment horizontal="center"/>
    </xf>
    <xf numFmtId="43" fontId="24" fillId="0" borderId="19" xfId="1" applyFont="1" applyFill="1" applyBorder="1" applyAlignment="1" applyProtection="1">
      <alignment horizontal="center"/>
    </xf>
    <xf numFmtId="189" fontId="24" fillId="0" borderId="41" xfId="1" applyNumberFormat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9" fontId="24" fillId="0" borderId="41" xfId="15" applyNumberFormat="1" applyFont="1" applyBorder="1" applyAlignment="1">
      <alignment horizontal="center"/>
    </xf>
    <xf numFmtId="189" fontId="24" fillId="0" borderId="39" xfId="15" applyNumberFormat="1" applyFont="1" applyBorder="1" applyAlignment="1">
      <alignment horizontal="center"/>
    </xf>
    <xf numFmtId="187" fontId="24" fillId="0" borderId="41" xfId="1" applyNumberFormat="1" applyFont="1" applyFill="1" applyBorder="1" applyAlignment="1" applyProtection="1">
      <alignment horizontal="center"/>
    </xf>
    <xf numFmtId="187" fontId="24" fillId="0" borderId="41" xfId="1" applyNumberFormat="1" applyFont="1" applyFill="1" applyBorder="1" applyAlignment="1">
      <alignment horizontal="center"/>
    </xf>
    <xf numFmtId="187" fontId="24" fillId="0" borderId="39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189" fontId="14" fillId="0" borderId="53" xfId="1" applyNumberFormat="1" applyFont="1" applyFill="1" applyBorder="1" applyAlignment="1" applyProtection="1">
      <alignment horizontal="center"/>
    </xf>
    <xf numFmtId="188" fontId="14" fillId="0" borderId="54" xfId="1" applyNumberFormat="1" applyFont="1" applyFill="1" applyBorder="1" applyAlignment="1" applyProtection="1">
      <alignment horizontal="center"/>
    </xf>
    <xf numFmtId="187" fontId="14" fillId="0" borderId="53" xfId="15" applyNumberFormat="1" applyFont="1" applyBorder="1" applyAlignment="1">
      <alignment horizontal="center"/>
    </xf>
    <xf numFmtId="3" fontId="14" fillId="0" borderId="53" xfId="1" applyNumberFormat="1" applyFont="1" applyFill="1" applyBorder="1" applyAlignment="1" applyProtection="1">
      <alignment horizontal="center"/>
    </xf>
    <xf numFmtId="4" fontId="14" fillId="0" borderId="54" xfId="1" applyNumberFormat="1" applyFont="1" applyFill="1" applyBorder="1" applyAlignment="1" applyProtection="1">
      <alignment horizontal="center"/>
    </xf>
    <xf numFmtId="3" fontId="14" fillId="0" borderId="59" xfId="15" applyNumberFormat="1" applyFont="1" applyBorder="1" applyAlignment="1">
      <alignment horizontal="center"/>
    </xf>
    <xf numFmtId="43" fontId="24" fillId="0" borderId="45" xfId="1" applyFont="1" applyFill="1" applyBorder="1" applyAlignment="1" applyProtection="1">
      <alignment horizontal="center"/>
    </xf>
    <xf numFmtId="187" fontId="24" fillId="0" borderId="44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22" xfId="18" applyNumberFormat="1" applyFont="1" applyFill="1" applyBorder="1" applyAlignment="1" applyProtection="1">
      <alignment horizontal="right"/>
    </xf>
    <xf numFmtId="189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7" fontId="13" fillId="0" borderId="6" xfId="1" applyNumberFormat="1" applyFont="1" applyBorder="1" applyAlignment="1">
      <alignment horizontal="right"/>
    </xf>
    <xf numFmtId="187" fontId="20" fillId="0" borderId="0" xfId="1" applyNumberFormat="1" applyFont="1"/>
    <xf numFmtId="43" fontId="20" fillId="0" borderId="0" xfId="1" applyFont="1"/>
    <xf numFmtId="187" fontId="24" fillId="0" borderId="39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187" fontId="6" fillId="0" borderId="6" xfId="1" applyNumberFormat="1" applyFont="1" applyFill="1" applyBorder="1" applyAlignment="1">
      <alignment horizontal="right"/>
    </xf>
    <xf numFmtId="49" fontId="14" fillId="0" borderId="0" xfId="11" applyNumberFormat="1" applyFont="1"/>
    <xf numFmtId="1" fontId="6" fillId="0" borderId="0" xfId="12" applyNumberFormat="1" applyFont="1" applyFill="1" applyBorder="1" applyAlignment="1" applyProtection="1">
      <alignment horizontal="left"/>
    </xf>
    <xf numFmtId="43" fontId="6" fillId="0" borderId="19" xfId="1" applyFont="1" applyFill="1" applyBorder="1" applyAlignment="1" applyProtection="1">
      <alignment horizontal="right"/>
    </xf>
    <xf numFmtId="0" fontId="13" fillId="0" borderId="0" xfId="0" applyFont="1" applyAlignment="1">
      <alignment horizontal="left"/>
    </xf>
    <xf numFmtId="189" fontId="6" fillId="0" borderId="0" xfId="2" applyNumberFormat="1" applyFont="1"/>
    <xf numFmtId="43" fontId="6" fillId="0" borderId="0" xfId="1" applyFont="1" applyFill="1" applyBorder="1"/>
    <xf numFmtId="187" fontId="6" fillId="0" borderId="24" xfId="16" applyNumberFormat="1" applyFont="1" applyFill="1" applyBorder="1" applyAlignment="1">
      <alignment horizontal="right"/>
    </xf>
    <xf numFmtId="43" fontId="6" fillId="0" borderId="24" xfId="1" applyFont="1" applyFill="1" applyBorder="1" applyAlignment="1">
      <alignment horizontal="right"/>
    </xf>
    <xf numFmtId="187" fontId="6" fillId="0" borderId="24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189" fontId="16" fillId="0" borderId="68" xfId="5" applyNumberFormat="1" applyFont="1" applyFill="1" applyBorder="1" applyAlignment="1" applyProtection="1">
      <alignment horizontal="center"/>
    </xf>
    <xf numFmtId="188" fontId="16" fillId="0" borderId="65" xfId="5" applyNumberFormat="1" applyFont="1" applyFill="1" applyBorder="1" applyAlignment="1" applyProtection="1">
      <alignment horizontal="center"/>
    </xf>
    <xf numFmtId="189" fontId="16" fillId="0" borderId="20" xfId="5" applyNumberFormat="1" applyFont="1" applyFill="1" applyBorder="1" applyAlignment="1" applyProtection="1">
      <alignment horizontal="center"/>
    </xf>
    <xf numFmtId="188" fontId="16" fillId="0" borderId="64" xfId="5" applyNumberFormat="1" applyFont="1" applyFill="1" applyBorder="1" applyAlignment="1" applyProtection="1">
      <alignment horizontal="center"/>
    </xf>
    <xf numFmtId="0" fontId="16" fillId="0" borderId="20" xfId="2" applyFont="1" applyBorder="1" applyAlignment="1">
      <alignment horizontal="right"/>
    </xf>
    <xf numFmtId="0" fontId="16" fillId="0" borderId="21" xfId="2" applyFont="1" applyBorder="1" applyAlignment="1">
      <alignment horizontal="right"/>
    </xf>
    <xf numFmtId="0" fontId="16" fillId="0" borderId="20" xfId="2" applyFont="1" applyBorder="1" applyAlignment="1">
      <alignment horizontal="center"/>
    </xf>
    <xf numFmtId="0" fontId="16" fillId="0" borderId="21" xfId="2" applyFont="1" applyBorder="1" applyAlignment="1">
      <alignment horizontal="center"/>
    </xf>
    <xf numFmtId="188" fontId="16" fillId="0" borderId="20" xfId="5" applyNumberFormat="1" applyFont="1" applyFill="1" applyBorder="1" applyAlignment="1" applyProtection="1">
      <alignment horizontal="center"/>
    </xf>
    <xf numFmtId="0" fontId="16" fillId="0" borderId="64" xfId="2" applyFont="1" applyBorder="1" applyAlignment="1">
      <alignment horizontal="right"/>
    </xf>
    <xf numFmtId="188" fontId="6" fillId="0" borderId="19" xfId="5" applyNumberFormat="1" applyFont="1" applyFill="1" applyBorder="1" applyAlignment="1" applyProtection="1"/>
    <xf numFmtId="189" fontId="6" fillId="0" borderId="19" xfId="5" applyNumberFormat="1" applyFont="1" applyFill="1" applyBorder="1" applyAlignment="1" applyProtection="1"/>
    <xf numFmtId="188" fontId="6" fillId="0" borderId="19" xfId="4" applyFont="1" applyFill="1" applyBorder="1" applyAlignment="1" applyProtection="1"/>
    <xf numFmtId="189" fontId="41" fillId="0" borderId="19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5" xfId="2" applyNumberFormat="1" applyFont="1" applyFill="1" applyBorder="1"/>
    <xf numFmtId="189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3" fillId="0" borderId="0" xfId="2" applyFont="1"/>
    <xf numFmtId="187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0" fontId="44" fillId="0" borderId="69" xfId="2" applyFont="1" applyBorder="1"/>
    <xf numFmtId="0" fontId="44" fillId="0" borderId="68" xfId="2" applyFont="1" applyBorder="1"/>
    <xf numFmtId="43" fontId="41" fillId="0" borderId="19" xfId="1" applyFont="1" applyFill="1" applyBorder="1" applyAlignment="1" applyProtection="1"/>
    <xf numFmtId="43" fontId="8" fillId="0" borderId="0" xfId="2" applyNumberFormat="1" applyFont="1"/>
    <xf numFmtId="187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0" fontId="24" fillId="0" borderId="61" xfId="15" applyFont="1" applyBorder="1"/>
    <xf numFmtId="187" fontId="24" fillId="0" borderId="74" xfId="1" applyNumberFormat="1" applyFont="1" applyFill="1" applyBorder="1" applyAlignment="1" applyProtection="1">
      <alignment horizontal="center"/>
    </xf>
    <xf numFmtId="43" fontId="24" fillId="0" borderId="74" xfId="1" applyFont="1" applyFill="1" applyBorder="1" applyAlignment="1" applyProtection="1">
      <alignment horizontal="center"/>
    </xf>
    <xf numFmtId="187" fontId="24" fillId="0" borderId="84" xfId="1" applyNumberFormat="1" applyFont="1" applyFill="1" applyBorder="1" applyAlignment="1" applyProtection="1">
      <alignment horizontal="center"/>
    </xf>
    <xf numFmtId="43" fontId="24" fillId="0" borderId="84" xfId="1" applyFont="1" applyFill="1" applyBorder="1" applyAlignment="1" applyProtection="1">
      <alignment horizontal="center"/>
    </xf>
    <xf numFmtId="187" fontId="24" fillId="0" borderId="85" xfId="1" applyNumberFormat="1" applyFont="1" applyFill="1" applyBorder="1" applyAlignment="1">
      <alignment horizontal="center"/>
    </xf>
    <xf numFmtId="0" fontId="14" fillId="0" borderId="80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14" fillId="0" borderId="61" xfId="15" applyFont="1" applyBorder="1" applyAlignment="1">
      <alignment horizontal="center"/>
    </xf>
    <xf numFmtId="0" fontId="24" fillId="0" borderId="87" xfId="15" applyFont="1" applyBorder="1"/>
    <xf numFmtId="1" fontId="27" fillId="0" borderId="63" xfId="17" applyNumberFormat="1" applyFont="1" applyBorder="1" applyAlignment="1">
      <alignment horizontal="center"/>
    </xf>
    <xf numFmtId="189" fontId="14" fillId="0" borderId="94" xfId="23" applyNumberFormat="1" applyFont="1" applyFill="1" applyBorder="1" applyAlignment="1" applyProtection="1">
      <alignment horizontal="center"/>
    </xf>
    <xf numFmtId="189" fontId="14" fillId="0" borderId="95" xfId="23" applyNumberFormat="1" applyFont="1" applyFill="1" applyBorder="1" applyAlignment="1" applyProtection="1"/>
    <xf numFmtId="0" fontId="6" fillId="0" borderId="94" xfId="24" applyFont="1" applyBorder="1" applyAlignment="1">
      <alignment wrapText="1"/>
    </xf>
    <xf numFmtId="0" fontId="6" fillId="0" borderId="96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6" xfId="24" applyFont="1" applyBorder="1" applyAlignment="1">
      <alignment horizontal="left" wrapText="1"/>
    </xf>
    <xf numFmtId="0" fontId="6" fillId="0" borderId="96" xfId="24" applyFont="1" applyBorder="1" applyAlignment="1">
      <alignment horizontal="left"/>
    </xf>
    <xf numFmtId="0" fontId="6" fillId="0" borderId="95" xfId="24" applyFont="1" applyBorder="1" applyAlignment="1">
      <alignment wrapText="1"/>
    </xf>
    <xf numFmtId="0" fontId="7" fillId="0" borderId="20" xfId="2" applyFont="1" applyBorder="1" applyAlignment="1">
      <alignment horizontal="center"/>
    </xf>
    <xf numFmtId="189" fontId="16" fillId="0" borderId="98" xfId="5" applyNumberFormat="1" applyFont="1" applyFill="1" applyBorder="1" applyAlignment="1" applyProtection="1">
      <alignment horizontal="center"/>
    </xf>
    <xf numFmtId="188" fontId="16" fillId="0" borderId="98" xfId="5" applyNumberFormat="1" applyFont="1" applyFill="1" applyBorder="1" applyAlignment="1" applyProtection="1">
      <alignment horizontal="center"/>
    </xf>
    <xf numFmtId="0" fontId="16" fillId="0" borderId="99" xfId="2" applyFont="1" applyBorder="1" applyAlignment="1">
      <alignment horizontal="right"/>
    </xf>
    <xf numFmtId="0" fontId="16" fillId="0" borderId="100" xfId="2" applyFont="1" applyBorder="1" applyAlignment="1">
      <alignment horizontal="center"/>
    </xf>
    <xf numFmtId="189" fontId="6" fillId="0" borderId="96" xfId="5" applyNumberFormat="1" applyFont="1" applyFill="1" applyBorder="1" applyAlignment="1" applyProtection="1"/>
    <xf numFmtId="189" fontId="5" fillId="2" borderId="99" xfId="5" applyNumberFormat="1" applyFont="1" applyFill="1" applyBorder="1" applyAlignment="1" applyProtection="1"/>
    <xf numFmtId="43" fontId="5" fillId="2" borderId="99" xfId="1" applyFont="1" applyFill="1" applyBorder="1" applyAlignment="1" applyProtection="1"/>
    <xf numFmtId="189" fontId="6" fillId="0" borderId="101" xfId="8" applyNumberFormat="1" applyFont="1" applyFill="1" applyBorder="1" applyAlignment="1" applyProtection="1">
      <alignment horizontal="right"/>
    </xf>
    <xf numFmtId="189" fontId="6" fillId="0" borderId="101" xfId="8" applyNumberFormat="1" applyFont="1" applyFill="1" applyBorder="1" applyAlignment="1" applyProtection="1"/>
    <xf numFmtId="189" fontId="6" fillId="0" borderId="51" xfId="8" applyNumberFormat="1" applyFont="1" applyFill="1" applyBorder="1" applyAlignment="1" applyProtection="1"/>
    <xf numFmtId="189" fontId="6" fillId="0" borderId="74" xfId="8" applyNumberFormat="1" applyFont="1" applyFill="1" applyBorder="1" applyAlignment="1" applyProtection="1">
      <alignment horizontal="right"/>
    </xf>
    <xf numFmtId="189" fontId="6" fillId="0" borderId="74" xfId="8" applyNumberFormat="1" applyFont="1" applyFill="1" applyBorder="1" applyAlignment="1" applyProtection="1"/>
    <xf numFmtId="189" fontId="6" fillId="0" borderId="96" xfId="8" applyNumberFormat="1" applyFont="1" applyFill="1" applyBorder="1" applyAlignment="1" applyProtection="1">
      <alignment horizontal="right"/>
    </xf>
    <xf numFmtId="0" fontId="7" fillId="0" borderId="90" xfId="7" applyFont="1" applyBorder="1" applyAlignment="1">
      <alignment horizontal="center"/>
    </xf>
    <xf numFmtId="0" fontId="7" fillId="0" borderId="100" xfId="7" applyFont="1" applyBorder="1" applyAlignment="1">
      <alignment horizontal="center"/>
    </xf>
    <xf numFmtId="189" fontId="14" fillId="2" borderId="66" xfId="5" applyNumberFormat="1" applyFont="1" applyFill="1" applyBorder="1" applyAlignment="1" applyProtection="1"/>
    <xf numFmtId="189" fontId="14" fillId="0" borderId="106" xfId="1" applyNumberFormat="1" applyFont="1" applyFill="1" applyBorder="1" applyAlignment="1" applyProtection="1">
      <alignment horizontal="center"/>
    </xf>
    <xf numFmtId="189" fontId="14" fillId="0" borderId="50" xfId="1" applyNumberFormat="1" applyFont="1" applyFill="1" applyBorder="1" applyAlignment="1" applyProtection="1">
      <alignment horizontal="center"/>
    </xf>
    <xf numFmtId="187" fontId="14" fillId="0" borderId="22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101" xfId="3" applyNumberFormat="1" applyFont="1" applyFill="1" applyBorder="1" applyAlignment="1" applyProtection="1">
      <alignment horizontal="center"/>
    </xf>
    <xf numFmtId="188" fontId="7" fillId="0" borderId="102" xfId="3" applyFont="1" applyFill="1" applyBorder="1" applyAlignment="1" applyProtection="1">
      <alignment horizontal="center"/>
    </xf>
    <xf numFmtId="188" fontId="7" fillId="0" borderId="64" xfId="3" applyFont="1" applyFill="1" applyBorder="1" applyAlignment="1" applyProtection="1">
      <alignment horizontal="center"/>
    </xf>
    <xf numFmtId="0" fontId="7" fillId="0" borderId="95" xfId="2" applyFont="1" applyBorder="1" applyAlignment="1">
      <alignment horizontal="center"/>
    </xf>
    <xf numFmtId="0" fontId="44" fillId="0" borderId="101" xfId="2" applyFont="1" applyBorder="1"/>
    <xf numFmtId="0" fontId="44" fillId="0" borderId="94" xfId="2" applyFont="1" applyBorder="1"/>
    <xf numFmtId="43" fontId="14" fillId="2" borderId="66" xfId="1" applyFont="1" applyFill="1" applyBorder="1" applyAlignment="1" applyProtection="1"/>
    <xf numFmtId="43" fontId="0" fillId="0" borderId="0" xfId="1" applyFont="1"/>
    <xf numFmtId="43" fontId="13" fillId="0" borderId="0" xfId="1" applyFont="1" applyBorder="1" applyAlignment="1">
      <alignment horizontal="right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87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89" fontId="14" fillId="0" borderId="115" xfId="23" applyNumberFormat="1" applyFont="1" applyFill="1" applyBorder="1" applyAlignment="1" applyProtection="1">
      <alignment horizontal="center"/>
    </xf>
    <xf numFmtId="189" fontId="14" fillId="0" borderId="63" xfId="23" applyNumberFormat="1" applyFont="1" applyFill="1" applyBorder="1" applyAlignment="1" applyProtection="1">
      <alignment horizontal="center"/>
    </xf>
    <xf numFmtId="0" fontId="13" fillId="0" borderId="115" xfId="24" applyFont="1" applyBorder="1" applyAlignment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49" fontId="13" fillId="0" borderId="116" xfId="24" applyNumberFormat="1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0" fontId="13" fillId="0" borderId="63" xfId="24" applyFont="1" applyBorder="1" applyAlignment="1">
      <alignment horizontal="center"/>
    </xf>
    <xf numFmtId="0" fontId="6" fillId="0" borderId="116" xfId="7" applyFont="1" applyBorder="1"/>
    <xf numFmtId="49" fontId="5" fillId="0" borderId="118" xfId="11" applyNumberFormat="1" applyFont="1" applyBorder="1" applyAlignment="1">
      <alignment horizontal="left"/>
    </xf>
    <xf numFmtId="49" fontId="5" fillId="0" borderId="92" xfId="11" applyNumberFormat="1" applyFont="1" applyBorder="1" applyAlignment="1">
      <alignment horizontal="center"/>
    </xf>
    <xf numFmtId="0" fontId="6" fillId="0" borderId="7" xfId="19" applyFont="1" applyBorder="1"/>
    <xf numFmtId="0" fontId="14" fillId="0" borderId="119" xfId="15" applyFont="1" applyBorder="1"/>
    <xf numFmtId="0" fontId="5" fillId="0" borderId="120" xfId="15" applyFont="1" applyBorder="1"/>
    <xf numFmtId="0" fontId="14" fillId="0" borderId="113" xfId="15" applyFont="1" applyBorder="1"/>
    <xf numFmtId="0" fontId="6" fillId="0" borderId="120" xfId="2" applyFont="1" applyBorder="1"/>
    <xf numFmtId="0" fontId="5" fillId="0" borderId="120" xfId="2" applyFont="1" applyBorder="1"/>
    <xf numFmtId="43" fontId="6" fillId="0" borderId="0" xfId="2" applyNumberFormat="1" applyFont="1"/>
    <xf numFmtId="49" fontId="5" fillId="0" borderId="20" xfId="11" applyNumberFormat="1" applyFont="1" applyBorder="1" applyAlignment="1">
      <alignment horizontal="center"/>
    </xf>
    <xf numFmtId="49" fontId="5" fillId="0" borderId="95" xfId="11" applyNumberFormat="1" applyFont="1" applyBorder="1" applyAlignment="1">
      <alignment horizontal="center"/>
    </xf>
    <xf numFmtId="187" fontId="6" fillId="0" borderId="120" xfId="1" applyNumberFormat="1" applyFont="1" applyFill="1" applyBorder="1"/>
    <xf numFmtId="0" fontId="13" fillId="0" borderId="0" xfId="1" applyNumberFormat="1" applyFont="1"/>
    <xf numFmtId="43" fontId="12" fillId="0" borderId="5" xfId="1" applyFont="1" applyFill="1" applyBorder="1" applyAlignment="1">
      <alignment vertical="center"/>
    </xf>
    <xf numFmtId="187" fontId="6" fillId="0" borderId="120" xfId="1" applyNumberFormat="1" applyFont="1" applyBorder="1"/>
    <xf numFmtId="0" fontId="13" fillId="0" borderId="27" xfId="0" applyFont="1" applyBorder="1"/>
    <xf numFmtId="187" fontId="13" fillId="0" borderId="27" xfId="1" applyNumberFormat="1" applyFont="1" applyBorder="1"/>
    <xf numFmtId="0" fontId="13" fillId="0" borderId="27" xfId="1" applyNumberFormat="1" applyFont="1" applyBorder="1"/>
    <xf numFmtId="0" fontId="6" fillId="0" borderId="26" xfId="7" applyFont="1" applyBorder="1"/>
    <xf numFmtId="49" fontId="27" fillId="0" borderId="20" xfId="11" applyNumberFormat="1" applyFont="1" applyBorder="1" applyAlignment="1">
      <alignment horizontal="center"/>
    </xf>
    <xf numFmtId="1" fontId="27" fillId="0" borderId="28" xfId="17" applyNumberFormat="1" applyFont="1" applyBorder="1" applyAlignment="1">
      <alignment horizontal="center"/>
    </xf>
    <xf numFmtId="0" fontId="41" fillId="0" borderId="64" xfId="2" applyFont="1" applyBorder="1" applyAlignment="1">
      <alignment horizontal="left"/>
    </xf>
    <xf numFmtId="49" fontId="5" fillId="0" borderId="0" xfId="2" applyNumberFormat="1" applyFont="1"/>
    <xf numFmtId="49" fontId="6" fillId="0" borderId="120" xfId="0" applyNumberFormat="1" applyFont="1" applyBorder="1"/>
    <xf numFmtId="187" fontId="6" fillId="0" borderId="51" xfId="16" applyNumberFormat="1" applyFont="1" applyFill="1" applyBorder="1" applyAlignment="1">
      <alignment horizontal="right"/>
    </xf>
    <xf numFmtId="187" fontId="6" fillId="0" borderId="70" xfId="16" applyNumberFormat="1" applyFont="1" applyFill="1" applyBorder="1" applyAlignment="1">
      <alignment horizontal="right"/>
    </xf>
    <xf numFmtId="187" fontId="14" fillId="0" borderId="19" xfId="1" applyNumberFormat="1" applyFont="1" applyFill="1" applyBorder="1" applyAlignment="1" applyProtection="1">
      <alignment horizontal="center"/>
    </xf>
    <xf numFmtId="43" fontId="14" fillId="0" borderId="19" xfId="1" applyFont="1" applyFill="1" applyBorder="1" applyAlignment="1" applyProtection="1">
      <alignment horizontal="center"/>
    </xf>
    <xf numFmtId="187" fontId="14" fillId="0" borderId="108" xfId="1" applyNumberFormat="1" applyFont="1" applyFill="1" applyBorder="1" applyAlignment="1" applyProtection="1">
      <alignment horizontal="center"/>
    </xf>
    <xf numFmtId="43" fontId="14" fillId="0" borderId="107" xfId="1" applyFont="1" applyFill="1" applyBorder="1" applyAlignment="1" applyProtection="1">
      <alignment horizontal="center"/>
    </xf>
    <xf numFmtId="187" fontId="14" fillId="0" borderId="127" xfId="1" applyNumberFormat="1" applyFont="1" applyFill="1" applyBorder="1" applyAlignment="1">
      <alignment horizontal="right"/>
    </xf>
    <xf numFmtId="187" fontId="14" fillId="0" borderId="109" xfId="1" applyNumberFormat="1" applyFont="1" applyFill="1" applyBorder="1" applyAlignment="1">
      <alignment horizontal="right"/>
    </xf>
    <xf numFmtId="187" fontId="14" fillId="0" borderId="127" xfId="1" applyNumberFormat="1" applyFont="1" applyFill="1" applyBorder="1" applyAlignment="1">
      <alignment horizontal="center"/>
    </xf>
    <xf numFmtId="187" fontId="14" fillId="0" borderId="127" xfId="1" applyNumberFormat="1" applyFont="1" applyFill="1" applyBorder="1" applyAlignment="1" applyProtection="1">
      <alignment horizontal="center"/>
    </xf>
    <xf numFmtId="187" fontId="14" fillId="0" borderId="109" xfId="1" applyNumberFormat="1" applyFont="1" applyFill="1" applyBorder="1" applyAlignment="1">
      <alignment horizontal="center"/>
    </xf>
    <xf numFmtId="43" fontId="14" fillId="0" borderId="127" xfId="1" applyFont="1" applyFill="1" applyBorder="1" applyAlignment="1" applyProtection="1">
      <alignment horizontal="center"/>
    </xf>
    <xf numFmtId="187" fontId="14" fillId="0" borderId="107" xfId="1" applyNumberFormat="1" applyFont="1" applyFill="1" applyBorder="1" applyAlignment="1">
      <alignment horizont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187" fontId="24" fillId="0" borderId="131" xfId="1" applyNumberFormat="1" applyFont="1" applyFill="1" applyBorder="1" applyAlignment="1" applyProtection="1">
      <alignment horizontal="center"/>
    </xf>
    <xf numFmtId="43" fontId="24" fillId="0" borderId="131" xfId="1" applyFont="1" applyFill="1" applyBorder="1" applyAlignment="1" applyProtection="1">
      <alignment horizontal="center"/>
    </xf>
    <xf numFmtId="187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87" fontId="14" fillId="0" borderId="41" xfId="1" applyNumberFormat="1" applyFont="1" applyFill="1" applyBorder="1" applyAlignment="1">
      <alignment horizontal="right"/>
    </xf>
    <xf numFmtId="187" fontId="14" fillId="0" borderId="39" xfId="1" applyNumberFormat="1" applyFont="1" applyFill="1" applyBorder="1" applyAlignment="1">
      <alignment horizontal="right"/>
    </xf>
    <xf numFmtId="43" fontId="14" fillId="0" borderId="84" xfId="1" applyFont="1" applyFill="1" applyBorder="1" applyAlignment="1" applyProtection="1">
      <alignment horizontal="center"/>
    </xf>
    <xf numFmtId="187" fontId="13" fillId="0" borderId="0" xfId="1" applyNumberFormat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43" fontId="13" fillId="0" borderId="76" xfId="1" applyFont="1" applyBorder="1"/>
    <xf numFmtId="49" fontId="47" fillId="0" borderId="5" xfId="0" applyNumberFormat="1" applyFont="1" applyBorder="1" applyAlignment="1">
      <alignment horizontal="center"/>
    </xf>
    <xf numFmtId="0" fontId="48" fillId="0" borderId="5" xfId="0" applyFont="1" applyBorder="1" applyAlignment="1">
      <alignment horizontal="center"/>
    </xf>
    <xf numFmtId="0" fontId="48" fillId="0" borderId="5" xfId="0" applyFont="1" applyBorder="1"/>
    <xf numFmtId="0" fontId="49" fillId="0" borderId="5" xfId="0" applyFont="1" applyBorder="1"/>
    <xf numFmtId="49" fontId="50" fillId="0" borderId="107" xfId="0" applyNumberFormat="1" applyFont="1" applyBorder="1" applyAlignment="1">
      <alignment horizontal="center" vertical="center"/>
    </xf>
    <xf numFmtId="0" fontId="51" fillId="0" borderId="107" xfId="0" applyFont="1" applyBorder="1" applyAlignment="1">
      <alignment horizontal="left" vertical="center"/>
    </xf>
    <xf numFmtId="0" fontId="51" fillId="0" borderId="107" xfId="0" applyFont="1" applyBorder="1" applyAlignment="1">
      <alignment vertical="center"/>
    </xf>
    <xf numFmtId="0" fontId="52" fillId="0" borderId="107" xfId="0" applyFont="1" applyBorder="1" applyAlignment="1">
      <alignment vertical="center"/>
    </xf>
    <xf numFmtId="49" fontId="53" fillId="0" borderId="0" xfId="0" applyNumberFormat="1" applyFont="1" applyAlignment="1">
      <alignment horizontal="center"/>
    </xf>
    <xf numFmtId="0" fontId="53" fillId="0" borderId="0" xfId="0" applyFont="1" applyAlignment="1">
      <alignment horizontal="center"/>
    </xf>
    <xf numFmtId="0" fontId="53" fillId="0" borderId="0" xfId="0" applyFont="1"/>
    <xf numFmtId="0" fontId="54" fillId="0" borderId="0" xfId="0" applyFont="1"/>
    <xf numFmtId="49" fontId="48" fillId="0" borderId="0" xfId="0" applyNumberFormat="1" applyFont="1" applyAlignment="1">
      <alignment horizontal="center"/>
    </xf>
    <xf numFmtId="0" fontId="48" fillId="0" borderId="0" xfId="0" applyFont="1" applyAlignment="1">
      <alignment horizontal="center"/>
    </xf>
    <xf numFmtId="0" fontId="48" fillId="0" borderId="0" xfId="0" applyFont="1"/>
    <xf numFmtId="0" fontId="49" fillId="0" borderId="0" xfId="0" applyFont="1"/>
    <xf numFmtId="49" fontId="51" fillId="0" borderId="107" xfId="0" applyNumberFormat="1" applyFont="1" applyBorder="1" applyAlignment="1">
      <alignment horizontal="center" vertical="center"/>
    </xf>
    <xf numFmtId="49" fontId="55" fillId="0" borderId="0" xfId="0" applyNumberFormat="1" applyFont="1" applyAlignment="1">
      <alignment horizontal="center" vertical="center"/>
    </xf>
    <xf numFmtId="0" fontId="51" fillId="0" borderId="107" xfId="0" applyFont="1" applyBorder="1" applyAlignment="1">
      <alignment horizontal="center" vertical="center"/>
    </xf>
    <xf numFmtId="49" fontId="51" fillId="0" borderId="0" xfId="0" applyNumberFormat="1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9" fillId="0" borderId="0" xfId="0" applyFont="1" applyAlignment="1">
      <alignment wrapText="1"/>
    </xf>
    <xf numFmtId="0" fontId="52" fillId="0" borderId="107" xfId="0" applyFont="1" applyBorder="1" applyAlignment="1">
      <alignment vertical="center" wrapText="1"/>
    </xf>
    <xf numFmtId="0" fontId="52" fillId="0" borderId="107" xfId="0" applyFont="1" applyBorder="1" applyAlignment="1">
      <alignment horizontal="left" vertical="center" wrapText="1"/>
    </xf>
    <xf numFmtId="0" fontId="49" fillId="0" borderId="0" xfId="0" applyFont="1" applyAlignment="1">
      <alignment horizontal="left" wrapText="1"/>
    </xf>
    <xf numFmtId="1" fontId="29" fillId="0" borderId="0" xfId="17" applyNumberFormat="1" applyFont="1" applyAlignment="1">
      <alignment horizontal="left" vertical="center"/>
    </xf>
    <xf numFmtId="0" fontId="45" fillId="0" borderId="62" xfId="15" applyFont="1" applyBorder="1" applyAlignment="1">
      <alignment vertical="center"/>
    </xf>
    <xf numFmtId="43" fontId="14" fillId="0" borderId="51" xfId="1" applyFont="1" applyFill="1" applyBorder="1" applyAlignment="1">
      <alignment horizontal="center"/>
    </xf>
    <xf numFmtId="43" fontId="14" fillId="0" borderId="49" xfId="1" applyFont="1" applyFill="1" applyBorder="1" applyAlignment="1">
      <alignment horizontal="center"/>
    </xf>
    <xf numFmtId="43" fontId="14" fillId="0" borderId="39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41" xfId="1" applyFont="1" applyFill="1" applyBorder="1" applyAlignment="1">
      <alignment horizontal="center"/>
    </xf>
    <xf numFmtId="43" fontId="14" fillId="0" borderId="19" xfId="1" applyFont="1" applyFill="1" applyBorder="1" applyAlignment="1">
      <alignment horizontal="center"/>
    </xf>
    <xf numFmtId="43" fontId="14" fillId="0" borderId="127" xfId="1" applyFont="1" applyFill="1" applyBorder="1" applyAlignment="1">
      <alignment horizontal="center"/>
    </xf>
    <xf numFmtId="43" fontId="14" fillId="0" borderId="23" xfId="1" applyFont="1" applyFill="1" applyBorder="1" applyAlignment="1">
      <alignment horizontal="center"/>
    </xf>
    <xf numFmtId="43" fontId="14" fillId="0" borderId="109" xfId="1" applyFont="1" applyFill="1" applyBorder="1" applyAlignment="1">
      <alignment horizontal="center"/>
    </xf>
    <xf numFmtId="43" fontId="14" fillId="0" borderId="119" xfId="1" applyFont="1" applyFill="1" applyBorder="1" applyAlignment="1">
      <alignment horizontal="center"/>
    </xf>
    <xf numFmtId="43" fontId="14" fillId="0" borderId="104" xfId="1" applyFont="1" applyFill="1" applyBorder="1" applyAlignment="1">
      <alignment horizontal="center"/>
    </xf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24" fillId="0" borderId="51" xfId="1" applyFont="1" applyFill="1" applyBorder="1" applyAlignment="1">
      <alignment horizontal="center"/>
    </xf>
    <xf numFmtId="43" fontId="24" fillId="0" borderId="8" xfId="1" applyFont="1" applyFill="1" applyBorder="1" applyAlignment="1">
      <alignment horizontal="center"/>
    </xf>
    <xf numFmtId="43" fontId="24" fillId="0" borderId="58" xfId="1" applyFont="1" applyFill="1" applyBorder="1" applyAlignment="1">
      <alignment horizontal="center"/>
    </xf>
    <xf numFmtId="43" fontId="24" fillId="0" borderId="39" xfId="1" applyFont="1" applyFill="1" applyBorder="1" applyAlignment="1">
      <alignment horizontal="center"/>
    </xf>
    <xf numFmtId="43" fontId="14" fillId="0" borderId="86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8" xfId="1" applyFont="1" applyFill="1" applyBorder="1" applyAlignment="1">
      <alignment horizontal="center"/>
    </xf>
    <xf numFmtId="43" fontId="24" fillId="0" borderId="49" xfId="1" applyFont="1" applyFill="1" applyBorder="1" applyAlignment="1">
      <alignment horizontal="center"/>
    </xf>
    <xf numFmtId="43" fontId="24" fillId="0" borderId="94" xfId="1" applyFont="1" applyFill="1" applyBorder="1" applyAlignment="1">
      <alignment horizontal="center"/>
    </xf>
    <xf numFmtId="43" fontId="24" fillId="0" borderId="135" xfId="1" applyFont="1" applyFill="1" applyBorder="1" applyAlignment="1">
      <alignment horizontal="center"/>
    </xf>
    <xf numFmtId="43" fontId="24" fillId="0" borderId="44" xfId="1" applyFont="1" applyFill="1" applyBorder="1" applyAlignment="1">
      <alignment horizontal="center"/>
    </xf>
    <xf numFmtId="43" fontId="24" fillId="0" borderId="41" xfId="1" applyFont="1" applyFill="1" applyBorder="1" applyAlignment="1">
      <alignment horizontal="center"/>
    </xf>
    <xf numFmtId="187" fontId="14" fillId="0" borderId="131" xfId="1" applyNumberFormat="1" applyFont="1" applyFill="1" applyBorder="1" applyAlignment="1" applyProtection="1">
      <alignment horizontal="center"/>
    </xf>
    <xf numFmtId="43" fontId="14" fillId="0" borderId="131" xfId="1" applyFont="1" applyFill="1" applyBorder="1" applyAlignment="1" applyProtection="1">
      <alignment horizontal="center"/>
    </xf>
    <xf numFmtId="187" fontId="14" fillId="0" borderId="139" xfId="1" applyNumberFormat="1" applyFont="1" applyFill="1" applyBorder="1" applyAlignment="1">
      <alignment horizontal="center"/>
    </xf>
    <xf numFmtId="1" fontId="27" fillId="0" borderId="123" xfId="17" applyNumberFormat="1" applyFont="1" applyBorder="1" applyAlignment="1">
      <alignment horizontal="center"/>
    </xf>
    <xf numFmtId="0" fontId="26" fillId="0" borderId="116" xfId="19" applyFont="1" applyBorder="1" applyAlignment="1">
      <alignment horizontal="left"/>
    </xf>
    <xf numFmtId="0" fontId="27" fillId="2" borderId="114" xfId="21" applyFont="1" applyFill="1" applyBorder="1" applyAlignment="1">
      <alignment horizontal="left"/>
    </xf>
    <xf numFmtId="0" fontId="7" fillId="0" borderId="123" xfId="2" applyFont="1" applyBorder="1"/>
    <xf numFmtId="49" fontId="7" fillId="0" borderId="28" xfId="2" applyNumberFormat="1" applyFont="1" applyBorder="1" applyAlignment="1">
      <alignment horizontal="left" vertical="center"/>
    </xf>
    <xf numFmtId="0" fontId="7" fillId="0" borderId="92" xfId="2" applyFont="1" applyBorder="1"/>
    <xf numFmtId="49" fontId="7" fillId="0" borderId="28" xfId="2" applyNumberFormat="1" applyFont="1" applyBorder="1"/>
    <xf numFmtId="49" fontId="5" fillId="0" borderId="28" xfId="2" applyNumberFormat="1" applyFont="1" applyBorder="1"/>
    <xf numFmtId="49" fontId="6" fillId="0" borderId="28" xfId="2" applyNumberFormat="1" applyFont="1" applyBorder="1"/>
    <xf numFmtId="49" fontId="5" fillId="2" borderId="91" xfId="2" applyNumberFormat="1" applyFont="1" applyFill="1" applyBorder="1"/>
    <xf numFmtId="0" fontId="16" fillId="0" borderId="122" xfId="2" applyFont="1" applyBorder="1"/>
    <xf numFmtId="49" fontId="42" fillId="0" borderId="116" xfId="2" applyNumberFormat="1" applyFont="1" applyBorder="1" applyAlignment="1">
      <alignment horizontal="left" vertical="center"/>
    </xf>
    <xf numFmtId="49" fontId="42" fillId="0" borderId="63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" fontId="27" fillId="0" borderId="52" xfId="18" applyNumberFormat="1" applyFont="1" applyFill="1" applyBorder="1" applyAlignment="1" applyProtection="1">
      <alignment horizontal="center"/>
    </xf>
    <xf numFmtId="189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52" xfId="12" applyNumberFormat="1" applyFont="1" applyFill="1" applyBorder="1" applyAlignment="1" applyProtection="1">
      <alignment horizontal="center"/>
    </xf>
    <xf numFmtId="189" fontId="6" fillId="0" borderId="140" xfId="12" applyNumberFormat="1" applyFont="1" applyFill="1" applyBorder="1" applyAlignment="1" applyProtection="1"/>
    <xf numFmtId="189" fontId="6" fillId="0" borderId="141" xfId="12" applyNumberFormat="1" applyFont="1" applyFill="1" applyBorder="1" applyAlignment="1" applyProtection="1"/>
    <xf numFmtId="189" fontId="6" fillId="0" borderId="141" xfId="12" applyNumberFormat="1" applyFont="1" applyFill="1" applyBorder="1" applyAlignment="1" applyProtection="1">
      <alignment horizontal="right"/>
    </xf>
    <xf numFmtId="189" fontId="6" fillId="0" borderId="142" xfId="12" applyNumberFormat="1" applyFont="1" applyFill="1" applyBorder="1" applyAlignment="1" applyProtection="1">
      <alignment horizontal="right"/>
    </xf>
    <xf numFmtId="187" fontId="6" fillId="0" borderId="143" xfId="1" applyNumberFormat="1" applyFont="1" applyFill="1" applyBorder="1"/>
    <xf numFmtId="187" fontId="6" fillId="0" borderId="29" xfId="1" applyNumberFormat="1" applyFont="1" applyFill="1" applyBorder="1"/>
    <xf numFmtId="49" fontId="27" fillId="0" borderId="74" xfId="11" applyNumberFormat="1" applyFont="1" applyBorder="1" applyAlignment="1">
      <alignment horizontal="center"/>
    </xf>
    <xf numFmtId="188" fontId="26" fillId="0" borderId="31" xfId="18" applyNumberFormat="1" applyFont="1" applyFill="1" applyBorder="1" applyAlignment="1" applyProtection="1">
      <alignment horizontal="right"/>
    </xf>
    <xf numFmtId="188" fontId="26" fillId="0" borderId="120" xfId="18" applyNumberFormat="1" applyFont="1" applyFill="1" applyBorder="1" applyAlignment="1" applyProtection="1">
      <alignment horizontal="right"/>
    </xf>
    <xf numFmtId="188" fontId="26" fillId="0" borderId="29" xfId="18" applyNumberFormat="1" applyFont="1" applyFill="1" applyBorder="1" applyAlignment="1" applyProtection="1">
      <alignment horizontal="right"/>
    </xf>
    <xf numFmtId="0" fontId="12" fillId="0" borderId="0" xfId="0" applyFont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89" fontId="56" fillId="0" borderId="116" xfId="4" applyNumberFormat="1" applyFont="1" applyFill="1" applyBorder="1"/>
    <xf numFmtId="43" fontId="56" fillId="0" borderId="116" xfId="1" applyFont="1" applyFill="1" applyBorder="1"/>
    <xf numFmtId="189" fontId="5" fillId="2" borderId="30" xfId="4" applyNumberFormat="1" applyFont="1" applyFill="1" applyBorder="1"/>
    <xf numFmtId="43" fontId="5" fillId="2" borderId="30" xfId="1" applyFont="1" applyFill="1" applyBorder="1"/>
    <xf numFmtId="1" fontId="29" fillId="0" borderId="0" xfId="17" applyNumberFormat="1" applyFont="1" applyAlignment="1">
      <alignment vertical="center"/>
    </xf>
    <xf numFmtId="0" fontId="6" fillId="0" borderId="147" xfId="24" applyFont="1" applyBorder="1" applyAlignment="1">
      <alignment wrapText="1"/>
    </xf>
    <xf numFmtId="189" fontId="57" fillId="0" borderId="116" xfId="4" applyNumberFormat="1" applyFont="1" applyFill="1" applyBorder="1"/>
    <xf numFmtId="188" fontId="57" fillId="0" borderId="116" xfId="4" applyFont="1" applyFill="1" applyBorder="1"/>
    <xf numFmtId="188" fontId="57" fillId="0" borderId="146" xfId="4" applyFont="1" applyFill="1" applyBorder="1"/>
    <xf numFmtId="189" fontId="58" fillId="0" borderId="116" xfId="4" applyNumberFormat="1" applyFont="1" applyFill="1" applyBorder="1"/>
    <xf numFmtId="188" fontId="58" fillId="0" borderId="116" xfId="4" applyFont="1" applyFill="1" applyBorder="1"/>
    <xf numFmtId="188" fontId="59" fillId="0" borderId="146" xfId="4" applyFont="1" applyFill="1" applyBorder="1"/>
    <xf numFmtId="188" fontId="58" fillId="0" borderId="146" xfId="4" applyFont="1" applyFill="1" applyBorder="1"/>
    <xf numFmtId="189" fontId="4" fillId="0" borderId="116" xfId="4" applyNumberFormat="1" applyFill="1" applyBorder="1"/>
    <xf numFmtId="188" fontId="4" fillId="0" borderId="116" xfId="4" applyFill="1" applyBorder="1"/>
    <xf numFmtId="188" fontId="60" fillId="0" borderId="146" xfId="4" applyFont="1" applyFill="1" applyBorder="1"/>
    <xf numFmtId="49" fontId="5" fillId="0" borderId="26" xfId="2" applyNumberFormat="1" applyFont="1" applyBorder="1"/>
    <xf numFmtId="188" fontId="57" fillId="0" borderId="147" xfId="4" applyFont="1" applyFill="1" applyBorder="1"/>
    <xf numFmtId="188" fontId="58" fillId="0" borderId="147" xfId="4" applyFont="1" applyFill="1" applyBorder="1"/>
    <xf numFmtId="188" fontId="60" fillId="0" borderId="147" xfId="4" applyFont="1" applyFill="1" applyBorder="1"/>
    <xf numFmtId="0" fontId="45" fillId="0" borderId="5" xfId="0" applyFont="1" applyBorder="1" applyAlignment="1">
      <alignment horizontal="left" vertical="center"/>
    </xf>
    <xf numFmtId="49" fontId="17" fillId="0" borderId="116" xfId="2" applyNumberFormat="1" applyFont="1" applyBorder="1" applyAlignment="1">
      <alignment horizontal="left" wrapText="1"/>
    </xf>
    <xf numFmtId="49" fontId="41" fillId="0" borderId="116" xfId="2" applyNumberFormat="1" applyFont="1" applyBorder="1"/>
    <xf numFmtId="0" fontId="6" fillId="0" borderId="19" xfId="2" applyFont="1" applyBorder="1"/>
    <xf numFmtId="49" fontId="17" fillId="0" borderId="116" xfId="2" applyNumberFormat="1" applyFont="1" applyBorder="1"/>
    <xf numFmtId="49" fontId="5" fillId="2" borderId="114" xfId="2" applyNumberFormat="1" applyFont="1" applyFill="1" applyBorder="1"/>
    <xf numFmtId="1" fontId="5" fillId="2" borderId="104" xfId="11" applyNumberFormat="1" applyFont="1" applyFill="1" applyBorder="1" applyAlignment="1">
      <alignment horizontal="left"/>
    </xf>
    <xf numFmtId="187" fontId="5" fillId="2" borderId="30" xfId="1" applyNumberFormat="1" applyFont="1" applyFill="1" applyBorder="1" applyAlignment="1" applyProtection="1"/>
    <xf numFmtId="43" fontId="5" fillId="2" borderId="104" xfId="1" applyFont="1" applyFill="1" applyBorder="1" applyAlignment="1" applyProtection="1"/>
    <xf numFmtId="187" fontId="5" fillId="2" borderId="104" xfId="1" applyNumberFormat="1" applyFont="1" applyFill="1" applyBorder="1" applyAlignment="1" applyProtection="1"/>
    <xf numFmtId="0" fontId="5" fillId="2" borderId="114" xfId="7" applyFont="1" applyFill="1" applyBorder="1"/>
    <xf numFmtId="189" fontId="5" fillId="2" borderId="14" xfId="8" applyNumberFormat="1" applyFont="1" applyFill="1" applyBorder="1" applyAlignment="1" applyProtection="1">
      <alignment horizontal="right"/>
    </xf>
    <xf numFmtId="43" fontId="5" fillId="2" borderId="14" xfId="1" applyFont="1" applyFill="1" applyBorder="1" applyAlignment="1" applyProtection="1">
      <alignment horizontal="right"/>
    </xf>
    <xf numFmtId="187" fontId="5" fillId="2" borderId="3" xfId="1" applyNumberFormat="1" applyFont="1" applyFill="1" applyBorder="1"/>
    <xf numFmtId="43" fontId="5" fillId="2" borderId="3" xfId="1" applyFont="1" applyFill="1" applyBorder="1"/>
    <xf numFmtId="188" fontId="6" fillId="0" borderId="0" xfId="2" applyNumberFormat="1" applyFont="1"/>
    <xf numFmtId="0" fontId="14" fillId="2" borderId="104" xfId="2" applyFont="1" applyFill="1" applyBorder="1"/>
    <xf numFmtId="187" fontId="14" fillId="2" borderId="30" xfId="1" applyNumberFormat="1" applyFont="1" applyFill="1" applyBorder="1" applyAlignment="1">
      <alignment horizontal="right"/>
    </xf>
    <xf numFmtId="43" fontId="14" fillId="2" borderId="30" xfId="1" applyFont="1" applyFill="1" applyBorder="1" applyAlignment="1">
      <alignment horizontal="right"/>
    </xf>
    <xf numFmtId="187" fontId="14" fillId="2" borderId="124" xfId="1" applyNumberFormat="1" applyFont="1" applyFill="1" applyBorder="1" applyAlignment="1">
      <alignment horizontal="right"/>
    </xf>
    <xf numFmtId="43" fontId="14" fillId="2" borderId="124" xfId="1" applyFont="1" applyFill="1" applyBorder="1" applyAlignment="1">
      <alignment horizontal="right"/>
    </xf>
    <xf numFmtId="0" fontId="14" fillId="2" borderId="145" xfId="0" applyFont="1" applyFill="1" applyBorder="1" applyAlignment="1">
      <alignment horizontal="center"/>
    </xf>
    <xf numFmtId="187" fontId="14" fillId="2" borderId="145" xfId="1" applyNumberFormat="1" applyFont="1" applyFill="1" applyBorder="1"/>
    <xf numFmtId="43" fontId="14" fillId="2" borderId="145" xfId="1" applyFont="1" applyFill="1" applyBorder="1"/>
    <xf numFmtId="0" fontId="5" fillId="0" borderId="148" xfId="2" applyFont="1" applyBorder="1"/>
    <xf numFmtId="187" fontId="6" fillId="0" borderId="148" xfId="16" applyNumberFormat="1" applyFont="1" applyFill="1" applyBorder="1" applyAlignment="1">
      <alignment horizontal="right"/>
    </xf>
    <xf numFmtId="43" fontId="6" fillId="0" borderId="148" xfId="1" applyFont="1" applyFill="1" applyBorder="1" applyAlignment="1">
      <alignment horizontal="right"/>
    </xf>
    <xf numFmtId="0" fontId="6" fillId="0" borderId="148" xfId="2" applyFont="1" applyBorder="1" applyAlignment="1">
      <alignment horizontal="right"/>
    </xf>
    <xf numFmtId="187" fontId="6" fillId="0" borderId="148" xfId="1" applyNumberFormat="1" applyFont="1" applyFill="1" applyBorder="1" applyAlignment="1">
      <alignment horizontal="right"/>
    </xf>
    <xf numFmtId="187" fontId="6" fillId="0" borderId="120" xfId="16" applyNumberFormat="1" applyFont="1" applyFill="1" applyBorder="1" applyAlignment="1">
      <alignment horizontal="right"/>
    </xf>
    <xf numFmtId="43" fontId="6" fillId="0" borderId="120" xfId="1" applyFont="1" applyFill="1" applyBorder="1" applyAlignment="1">
      <alignment horizontal="right"/>
    </xf>
    <xf numFmtId="187" fontId="6" fillId="0" borderId="120" xfId="1" applyNumberFormat="1" applyFont="1" applyFill="1" applyBorder="1" applyAlignment="1">
      <alignment horizontal="right"/>
    </xf>
    <xf numFmtId="0" fontId="6" fillId="0" borderId="120" xfId="2" applyFont="1" applyBorder="1" applyAlignment="1">
      <alignment horizontal="right"/>
    </xf>
    <xf numFmtId="189" fontId="6" fillId="0" borderId="120" xfId="4" applyNumberFormat="1" applyFont="1" applyFill="1" applyBorder="1" applyAlignment="1">
      <alignment horizontal="right"/>
    </xf>
    <xf numFmtId="187" fontId="6" fillId="0" borderId="150" xfId="16" applyNumberFormat="1" applyFont="1" applyFill="1" applyBorder="1" applyAlignment="1">
      <alignment horizontal="right"/>
    </xf>
    <xf numFmtId="187" fontId="6" fillId="0" borderId="150" xfId="1" applyNumberFormat="1" applyFont="1" applyFill="1" applyBorder="1" applyAlignment="1">
      <alignment horizontal="right"/>
    </xf>
    <xf numFmtId="49" fontId="6" fillId="0" borderId="150" xfId="0" applyNumberFormat="1" applyFont="1" applyBorder="1"/>
    <xf numFmtId="43" fontId="6" fillId="0" borderId="150" xfId="1" applyFont="1" applyFill="1" applyBorder="1" applyAlignment="1">
      <alignment horizontal="right"/>
    </xf>
    <xf numFmtId="49" fontId="5" fillId="0" borderId="150" xfId="0" applyNumberFormat="1" applyFont="1" applyBorder="1"/>
    <xf numFmtId="0" fontId="24" fillId="0" borderId="80" xfId="15" applyFont="1" applyBorder="1"/>
    <xf numFmtId="0" fontId="14" fillId="0" borderId="148" xfId="15" applyFont="1" applyBorder="1" applyAlignment="1">
      <alignment horizontal="center"/>
    </xf>
    <xf numFmtId="0" fontId="14" fillId="0" borderId="150" xfId="15" applyFont="1" applyBorder="1" applyAlignment="1">
      <alignment horizontal="center"/>
    </xf>
    <xf numFmtId="0" fontId="14" fillId="0" borderId="144" xfId="15" applyFont="1" applyBorder="1" applyAlignment="1">
      <alignment horizontal="center"/>
    </xf>
    <xf numFmtId="189" fontId="6" fillId="0" borderId="120" xfId="22" applyNumberFormat="1" applyFont="1" applyFill="1" applyBorder="1" applyAlignment="1" applyProtection="1">
      <alignment horizontal="center"/>
    </xf>
    <xf numFmtId="187" fontId="13" fillId="0" borderId="120" xfId="1" applyNumberFormat="1" applyFont="1" applyBorder="1"/>
    <xf numFmtId="0" fontId="6" fillId="0" borderId="11" xfId="2" applyFont="1" applyBorder="1"/>
    <xf numFmtId="43" fontId="6" fillId="0" borderId="62" xfId="1" applyFont="1" applyFill="1" applyBorder="1" applyAlignment="1">
      <alignment horizontal="right"/>
    </xf>
    <xf numFmtId="187" fontId="6" fillId="0" borderId="62" xfId="16" applyNumberFormat="1" applyFont="1" applyFill="1" applyBorder="1" applyAlignment="1">
      <alignment horizontal="right"/>
    </xf>
    <xf numFmtId="187" fontId="6" fillId="0" borderId="62" xfId="1" applyNumberFormat="1" applyFont="1" applyFill="1" applyBorder="1" applyAlignment="1">
      <alignment horizontal="right"/>
    </xf>
    <xf numFmtId="43" fontId="6" fillId="0" borderId="52" xfId="1" applyFont="1" applyFill="1" applyBorder="1" applyAlignment="1">
      <alignment horizontal="right"/>
    </xf>
    <xf numFmtId="0" fontId="6" fillId="0" borderId="125" xfId="0" quotePrefix="1" applyFont="1" applyBorder="1" applyAlignment="1">
      <alignment horizontal="center"/>
    </xf>
    <xf numFmtId="187" fontId="6" fillId="0" borderId="125" xfId="1" applyNumberFormat="1" applyFont="1" applyBorder="1" applyAlignment="1">
      <alignment horizontal="right"/>
    </xf>
    <xf numFmtId="43" fontId="6" fillId="0" borderId="125" xfId="1" applyFont="1" applyBorder="1" applyAlignment="1">
      <alignment horizontal="right"/>
    </xf>
    <xf numFmtId="43" fontId="6" fillId="0" borderId="125" xfId="1" applyFont="1" applyFill="1" applyBorder="1" applyAlignment="1" applyProtection="1">
      <alignment horizontal="center"/>
    </xf>
    <xf numFmtId="187" fontId="6" fillId="0" borderId="125" xfId="1" applyNumberFormat="1" applyFont="1" applyFill="1" applyBorder="1" applyAlignment="1" applyProtection="1">
      <alignment horizontal="center"/>
    </xf>
    <xf numFmtId="43" fontId="6" fillId="0" borderId="125" xfId="1" applyFont="1" applyFill="1" applyBorder="1" applyAlignment="1">
      <alignment horizontal="center"/>
    </xf>
    <xf numFmtId="187" fontId="6" fillId="0" borderId="125" xfId="1" applyNumberFormat="1" applyFont="1" applyFill="1" applyBorder="1" applyAlignment="1">
      <alignment horizontal="center"/>
    </xf>
    <xf numFmtId="43" fontId="6" fillId="0" borderId="125" xfId="1" applyFont="1" applyBorder="1"/>
    <xf numFmtId="0" fontId="6" fillId="0" borderId="126" xfId="0" quotePrefix="1" applyFont="1" applyBorder="1" applyAlignment="1">
      <alignment horizontal="center"/>
    </xf>
    <xf numFmtId="187" fontId="6" fillId="0" borderId="126" xfId="1" applyNumberFormat="1" applyFont="1" applyBorder="1" applyAlignment="1">
      <alignment horizontal="right"/>
    </xf>
    <xf numFmtId="43" fontId="6" fillId="0" borderId="126" xfId="1" applyFont="1" applyBorder="1" applyAlignment="1">
      <alignment horizontal="right"/>
    </xf>
    <xf numFmtId="43" fontId="6" fillId="0" borderId="126" xfId="1" applyFont="1" applyFill="1" applyBorder="1" applyAlignment="1" applyProtection="1">
      <alignment horizontal="center"/>
    </xf>
    <xf numFmtId="187" fontId="6" fillId="0" borderId="126" xfId="1" applyNumberFormat="1" applyFont="1" applyFill="1" applyBorder="1" applyAlignment="1" applyProtection="1">
      <alignment horizontal="center"/>
    </xf>
    <xf numFmtId="43" fontId="6" fillId="0" borderId="126" xfId="1" applyFont="1" applyFill="1" applyBorder="1" applyAlignment="1">
      <alignment horizontal="center"/>
    </xf>
    <xf numFmtId="187" fontId="6" fillId="0" borderId="126" xfId="1" applyNumberFormat="1" applyFont="1" applyFill="1" applyBorder="1" applyAlignment="1">
      <alignment horizontal="center"/>
    </xf>
    <xf numFmtId="43" fontId="6" fillId="0" borderId="126" xfId="1" applyFont="1" applyBorder="1"/>
    <xf numFmtId="187" fontId="6" fillId="0" borderId="126" xfId="1" applyNumberFormat="1" applyFont="1" applyBorder="1"/>
    <xf numFmtId="0" fontId="6" fillId="0" borderId="149" xfId="0" quotePrefix="1" applyFont="1" applyBorder="1" applyAlignment="1">
      <alignment horizontal="center"/>
    </xf>
    <xf numFmtId="187" fontId="6" fillId="0" borderId="149" xfId="1" applyNumberFormat="1" applyFont="1" applyBorder="1" applyAlignment="1">
      <alignment horizontal="right"/>
    </xf>
    <xf numFmtId="43" fontId="6" fillId="0" borderId="149" xfId="1" applyFont="1" applyBorder="1" applyAlignment="1">
      <alignment horizontal="right"/>
    </xf>
    <xf numFmtId="43" fontId="6" fillId="0" borderId="149" xfId="1" applyFont="1" applyBorder="1"/>
    <xf numFmtId="187" fontId="6" fillId="0" borderId="149" xfId="1" applyNumberFormat="1" applyFont="1" applyBorder="1"/>
    <xf numFmtId="0" fontId="6" fillId="0" borderId="134" xfId="0" quotePrefix="1" applyFont="1" applyBorder="1" applyAlignment="1">
      <alignment horizontal="center"/>
    </xf>
    <xf numFmtId="187" fontId="6" fillId="0" borderId="134" xfId="1" applyNumberFormat="1" applyFont="1" applyBorder="1" applyAlignment="1">
      <alignment horizontal="right"/>
    </xf>
    <xf numFmtId="43" fontId="6" fillId="0" borderId="134" xfId="1" applyFont="1" applyBorder="1" applyAlignment="1">
      <alignment horizontal="right"/>
    </xf>
    <xf numFmtId="43" fontId="6" fillId="0" borderId="134" xfId="1" applyFont="1" applyBorder="1"/>
    <xf numFmtId="187" fontId="6" fillId="0" borderId="134" xfId="1" applyNumberFormat="1" applyFont="1" applyBorder="1"/>
    <xf numFmtId="0" fontId="5" fillId="2" borderId="30" xfId="0" applyFont="1" applyFill="1" applyBorder="1" applyAlignment="1">
      <alignment horizontal="center"/>
    </xf>
    <xf numFmtId="49" fontId="5" fillId="0" borderId="62" xfId="12" applyNumberFormat="1" applyFont="1" applyFill="1" applyBorder="1" applyAlignment="1" applyProtection="1">
      <alignment horizontal="center"/>
    </xf>
    <xf numFmtId="1" fontId="27" fillId="0" borderId="62" xfId="18" applyNumberFormat="1" applyFont="1" applyFill="1" applyBorder="1" applyAlignment="1" applyProtection="1">
      <alignment horizontal="center"/>
    </xf>
    <xf numFmtId="189" fontId="6" fillId="0" borderId="151" xfId="12" applyNumberFormat="1" applyFont="1" applyFill="1" applyBorder="1" applyAlignment="1" applyProtection="1"/>
    <xf numFmtId="189" fontId="6" fillId="0" borderId="152" xfId="12" applyNumberFormat="1" applyFont="1" applyFill="1" applyBorder="1" applyAlignment="1" applyProtection="1"/>
    <xf numFmtId="189" fontId="6" fillId="0" borderId="152" xfId="12" applyNumberFormat="1" applyFont="1" applyFill="1" applyBorder="1" applyAlignment="1" applyProtection="1">
      <alignment horizontal="right"/>
    </xf>
    <xf numFmtId="49" fontId="14" fillId="0" borderId="62" xfId="11" applyNumberFormat="1" applyFont="1" applyBorder="1"/>
    <xf numFmtId="49" fontId="5" fillId="0" borderId="145" xfId="11" applyNumberFormat="1" applyFont="1" applyBorder="1" applyAlignment="1">
      <alignment horizontal="center"/>
    </xf>
    <xf numFmtId="187" fontId="6" fillId="0" borderId="31" xfId="1" applyNumberFormat="1" applyFont="1" applyBorder="1"/>
    <xf numFmtId="188" fontId="26" fillId="0" borderId="153" xfId="18" applyNumberFormat="1" applyFont="1" applyFill="1" applyBorder="1" applyAlignment="1" applyProtection="1">
      <alignment horizontal="right"/>
    </xf>
    <xf numFmtId="189" fontId="26" fillId="0" borderId="147" xfId="18" applyNumberFormat="1" applyFont="1" applyFill="1" applyBorder="1" applyAlignment="1" applyProtection="1">
      <alignment horizontal="right"/>
    </xf>
    <xf numFmtId="189" fontId="26" fillId="0" borderId="95" xfId="18" applyNumberFormat="1" applyFont="1" applyFill="1" applyBorder="1" applyAlignment="1" applyProtection="1">
      <alignment horizontal="right"/>
    </xf>
    <xf numFmtId="49" fontId="29" fillId="0" borderId="147" xfId="17" applyNumberFormat="1" applyFont="1" applyBorder="1" applyAlignment="1">
      <alignment horizontal="center"/>
    </xf>
    <xf numFmtId="189" fontId="26" fillId="0" borderId="120" xfId="18" applyNumberFormat="1" applyFont="1" applyFill="1" applyBorder="1" applyAlignment="1" applyProtection="1">
      <alignment horizontal="right"/>
    </xf>
    <xf numFmtId="189" fontId="26" fillId="0" borderId="120" xfId="22" applyNumberFormat="1" applyFont="1" applyFill="1" applyBorder="1" applyAlignment="1" applyProtection="1"/>
    <xf numFmtId="189" fontId="6" fillId="0" borderId="120" xfId="22" applyNumberFormat="1" applyFont="1" applyFill="1" applyBorder="1" applyAlignment="1" applyProtection="1"/>
    <xf numFmtId="189" fontId="6" fillId="0" borderId="120" xfId="18" applyNumberFormat="1" applyFont="1" applyFill="1" applyBorder="1" applyAlignment="1" applyProtection="1">
      <alignment horizontal="right"/>
    </xf>
    <xf numFmtId="189" fontId="14" fillId="0" borderId="120" xfId="22" applyNumberFormat="1" applyFont="1" applyFill="1" applyBorder="1" applyAlignment="1" applyProtection="1"/>
    <xf numFmtId="49" fontId="64" fillId="0" borderId="0" xfId="2" applyNumberFormat="1" applyFont="1"/>
    <xf numFmtId="49" fontId="64" fillId="0" borderId="0" xfId="2" applyNumberFormat="1" applyFont="1" applyAlignment="1">
      <alignment horizontal="left"/>
    </xf>
    <xf numFmtId="43" fontId="6" fillId="0" borderId="126" xfId="1" applyFont="1" applyFill="1" applyBorder="1"/>
    <xf numFmtId="187" fontId="6" fillId="0" borderId="126" xfId="1" applyNumberFormat="1" applyFont="1" applyFill="1" applyBorder="1"/>
    <xf numFmtId="0" fontId="6" fillId="0" borderId="126" xfId="0" applyFont="1" applyBorder="1" applyAlignment="1">
      <alignment horizontal="center"/>
    </xf>
    <xf numFmtId="0" fontId="6" fillId="0" borderId="155" xfId="0" applyFont="1" applyBorder="1"/>
    <xf numFmtId="187" fontId="6" fillId="0" borderId="155" xfId="1" applyNumberFormat="1" applyFont="1" applyFill="1" applyBorder="1"/>
    <xf numFmtId="43" fontId="6" fillId="0" borderId="155" xfId="1" applyFont="1" applyFill="1" applyBorder="1"/>
    <xf numFmtId="187" fontId="14" fillId="0" borderId="84" xfId="1" applyNumberFormat="1" applyFont="1" applyFill="1" applyBorder="1" applyAlignment="1" applyProtection="1">
      <alignment horizontal="center"/>
    </xf>
    <xf numFmtId="187" fontId="14" fillId="0" borderId="5" xfId="1" applyNumberFormat="1" applyFont="1" applyBorder="1" applyAlignment="1">
      <alignment horizontal="center"/>
    </xf>
    <xf numFmtId="187" fontId="14" fillId="0" borderId="85" xfId="1" applyNumberFormat="1" applyFont="1" applyBorder="1" applyAlignment="1">
      <alignment horizontal="center"/>
    </xf>
    <xf numFmtId="0" fontId="25" fillId="0" borderId="60" xfId="15" applyFont="1" applyBorder="1" applyAlignment="1">
      <alignment horizontal="center"/>
    </xf>
    <xf numFmtId="49" fontId="63" fillId="0" borderId="0" xfId="2" applyNumberFormat="1" applyFont="1"/>
    <xf numFmtId="0" fontId="7" fillId="0" borderId="27" xfId="7" applyFont="1" applyBorder="1"/>
    <xf numFmtId="43" fontId="45" fillId="0" borderId="62" xfId="1" applyFont="1" applyBorder="1" applyAlignment="1">
      <alignment vertical="center"/>
    </xf>
    <xf numFmtId="187" fontId="45" fillId="0" borderId="62" xfId="1" applyNumberFormat="1" applyFont="1" applyBorder="1" applyAlignment="1">
      <alignment vertical="center"/>
    </xf>
    <xf numFmtId="187" fontId="6" fillId="0" borderId="149" xfId="1" applyNumberFormat="1" applyFont="1" applyFill="1" applyBorder="1" applyAlignment="1" applyProtection="1">
      <alignment horizontal="center"/>
    </xf>
    <xf numFmtId="43" fontId="6" fillId="0" borderId="149" xfId="1" applyFont="1" applyFill="1" applyBorder="1" applyAlignment="1" applyProtection="1">
      <alignment horizontal="center"/>
    </xf>
    <xf numFmtId="187" fontId="6" fillId="0" borderId="134" xfId="1" applyNumberFormat="1" applyFont="1" applyFill="1" applyBorder="1" applyAlignment="1" applyProtection="1">
      <alignment horizontal="center"/>
    </xf>
    <xf numFmtId="43" fontId="6" fillId="0" borderId="134" xfId="1" applyFont="1" applyFill="1" applyBorder="1" applyAlignment="1" applyProtection="1">
      <alignment horizontal="center"/>
    </xf>
    <xf numFmtId="43" fontId="12" fillId="0" borderId="5" xfId="1" applyFont="1" applyBorder="1" applyAlignment="1">
      <alignment vertical="center"/>
    </xf>
    <xf numFmtId="43" fontId="5" fillId="0" borderId="31" xfId="1" applyFont="1" applyFill="1" applyBorder="1" applyAlignment="1">
      <alignment horizontal="center"/>
    </xf>
    <xf numFmtId="43" fontId="5" fillId="0" borderId="9" xfId="1" applyFont="1" applyBorder="1" applyAlignment="1">
      <alignment horizontal="center"/>
    </xf>
    <xf numFmtId="187" fontId="12" fillId="0" borderId="5" xfId="1" applyNumberFormat="1" applyFont="1" applyBorder="1" applyAlignment="1">
      <alignment vertical="center"/>
    </xf>
    <xf numFmtId="187" fontId="5" fillId="0" borderId="31" xfId="1" applyNumberFormat="1" applyFont="1" applyFill="1" applyBorder="1" applyAlignment="1">
      <alignment horizontal="center"/>
    </xf>
    <xf numFmtId="187" fontId="5" fillId="0" borderId="9" xfId="1" applyNumberFormat="1" applyFont="1" applyBorder="1" applyAlignment="1">
      <alignment horizontal="center"/>
    </xf>
    <xf numFmtId="187" fontId="5" fillId="0" borderId="9" xfId="1" applyNumberFormat="1" applyFont="1" applyFill="1" applyBorder="1" applyAlignment="1">
      <alignment horizontal="center"/>
    </xf>
    <xf numFmtId="187" fontId="5" fillId="0" borderId="10" xfId="1" applyNumberFormat="1" applyFont="1" applyFill="1" applyBorder="1" applyAlignment="1">
      <alignment horizontal="center"/>
    </xf>
    <xf numFmtId="43" fontId="14" fillId="2" borderId="145" xfId="1" applyFont="1" applyFill="1" applyBorder="1" applyAlignment="1">
      <alignment horizontal="right"/>
    </xf>
    <xf numFmtId="187" fontId="14" fillId="0" borderId="41" xfId="1" applyNumberFormat="1" applyFont="1" applyBorder="1" applyAlignment="1">
      <alignment horizontal="center"/>
    </xf>
    <xf numFmtId="187" fontId="14" fillId="0" borderId="39" xfId="1" applyNumberFormat="1" applyFont="1" applyBorder="1" applyAlignment="1">
      <alignment horizontal="center"/>
    </xf>
    <xf numFmtId="187" fontId="27" fillId="0" borderId="145" xfId="27" applyNumberFormat="1" applyFont="1" applyBorder="1" applyAlignment="1">
      <alignment horizontal="center" vertical="center"/>
    </xf>
    <xf numFmtId="188" fontId="27" fillId="0" borderId="145" xfId="27" applyFont="1" applyBorder="1" applyAlignment="1">
      <alignment horizontal="center" vertical="center" wrapText="1"/>
    </xf>
    <xf numFmtId="187" fontId="27" fillId="0" borderId="145" xfId="27" applyNumberFormat="1" applyFont="1" applyBorder="1" applyAlignment="1">
      <alignment horizontal="center" vertical="center" wrapText="1"/>
    </xf>
    <xf numFmtId="187" fontId="6" fillId="0" borderId="150" xfId="1" applyNumberFormat="1" applyFont="1" applyFill="1" applyBorder="1"/>
    <xf numFmtId="43" fontId="6" fillId="0" borderId="150" xfId="1" applyFont="1" applyFill="1" applyBorder="1"/>
    <xf numFmtId="187" fontId="13" fillId="0" borderId="150" xfId="1" applyNumberFormat="1" applyFont="1" applyBorder="1"/>
    <xf numFmtId="43" fontId="13" fillId="0" borderId="150" xfId="1" applyFont="1" applyBorder="1"/>
    <xf numFmtId="0" fontId="6" fillId="0" borderId="148" xfId="0" quotePrefix="1" applyFont="1" applyBorder="1" applyAlignment="1">
      <alignment horizontal="center"/>
    </xf>
    <xf numFmtId="187" fontId="6" fillId="0" borderId="148" xfId="1" applyNumberFormat="1" applyFont="1" applyFill="1" applyBorder="1"/>
    <xf numFmtId="43" fontId="6" fillId="0" borderId="148" xfId="1" applyFont="1" applyFill="1" applyBorder="1"/>
    <xf numFmtId="0" fontId="6" fillId="0" borderId="150" xfId="0" quotePrefix="1" applyFont="1" applyBorder="1" applyAlignment="1">
      <alignment horizontal="center"/>
    </xf>
    <xf numFmtId="0" fontId="6" fillId="0" borderId="150" xfId="0" applyFont="1" applyBorder="1" applyAlignment="1">
      <alignment horizontal="center"/>
    </xf>
    <xf numFmtId="0" fontId="13" fillId="0" borderId="150" xfId="0" applyFont="1" applyBorder="1" applyAlignment="1">
      <alignment horizontal="center"/>
    </xf>
    <xf numFmtId="187" fontId="13" fillId="0" borderId="148" xfId="1" applyNumberFormat="1" applyFont="1" applyFill="1" applyBorder="1"/>
    <xf numFmtId="43" fontId="13" fillId="0" borderId="148" xfId="1" applyFont="1" applyFill="1" applyBorder="1"/>
    <xf numFmtId="187" fontId="13" fillId="0" borderId="150" xfId="1" applyNumberFormat="1" applyFont="1" applyFill="1" applyBorder="1"/>
    <xf numFmtId="43" fontId="13" fillId="0" borderId="150" xfId="1" applyFont="1" applyFill="1" applyBorder="1"/>
    <xf numFmtId="187" fontId="13" fillId="0" borderId="155" xfId="1" applyNumberFormat="1" applyFont="1" applyFill="1" applyBorder="1"/>
    <xf numFmtId="43" fontId="13" fillId="0" borderId="155" xfId="1" applyFont="1" applyFill="1" applyBorder="1"/>
    <xf numFmtId="187" fontId="6" fillId="0" borderId="157" xfId="1" applyNumberFormat="1" applyFont="1" applyFill="1" applyBorder="1" applyAlignment="1" applyProtection="1">
      <alignment horizontal="center"/>
    </xf>
    <xf numFmtId="43" fontId="6" fillId="0" borderId="157" xfId="1" applyFont="1" applyFill="1" applyBorder="1" applyAlignment="1" applyProtection="1">
      <alignment horizontal="center"/>
    </xf>
    <xf numFmtId="187" fontId="14" fillId="2" borderId="145" xfId="1" applyNumberFormat="1" applyFont="1" applyFill="1" applyBorder="1" applyAlignment="1" applyProtection="1">
      <alignment horizontal="center"/>
    </xf>
    <xf numFmtId="43" fontId="14" fillId="2" borderId="145" xfId="1" applyFont="1" applyFill="1" applyBorder="1" applyAlignment="1" applyProtection="1">
      <alignment horizontal="center"/>
    </xf>
    <xf numFmtId="43" fontId="6" fillId="0" borderId="158" xfId="1" applyFont="1" applyFill="1" applyBorder="1" applyAlignment="1">
      <alignment horizontal="right"/>
    </xf>
    <xf numFmtId="187" fontId="6" fillId="0" borderId="158" xfId="1" applyNumberFormat="1" applyFont="1" applyFill="1" applyBorder="1"/>
    <xf numFmtId="43" fontId="6" fillId="0" borderId="158" xfId="1" applyFont="1" applyFill="1" applyBorder="1"/>
    <xf numFmtId="189" fontId="6" fillId="0" borderId="159" xfId="12" applyNumberFormat="1" applyFont="1" applyFill="1" applyBorder="1" applyAlignment="1" applyProtection="1"/>
    <xf numFmtId="189" fontId="6" fillId="0" borderId="160" xfId="12" applyNumberFormat="1" applyFont="1" applyFill="1" applyBorder="1" applyAlignment="1" applyProtection="1"/>
    <xf numFmtId="189" fontId="6" fillId="0" borderId="160" xfId="12" applyNumberFormat="1" applyFont="1" applyFill="1" applyBorder="1" applyAlignment="1" applyProtection="1">
      <alignment horizontal="right"/>
    </xf>
    <xf numFmtId="43" fontId="6" fillId="0" borderId="28" xfId="1" applyFont="1" applyFill="1" applyBorder="1" applyAlignment="1" applyProtection="1"/>
    <xf numFmtId="49" fontId="14" fillId="0" borderId="152" xfId="11" applyNumberFormat="1" applyFont="1" applyBorder="1"/>
    <xf numFmtId="49" fontId="5" fillId="0" borderId="150" xfId="11" applyNumberFormat="1" applyFont="1" applyBorder="1" applyAlignment="1">
      <alignment horizontal="center"/>
    </xf>
    <xf numFmtId="187" fontId="6" fillId="0" borderId="152" xfId="1" applyNumberFormat="1" applyFont="1" applyBorder="1"/>
    <xf numFmtId="0" fontId="13" fillId="0" borderId="153" xfId="0" applyFont="1" applyBorder="1"/>
    <xf numFmtId="187" fontId="13" fillId="0" borderId="153" xfId="1" applyNumberFormat="1" applyFont="1" applyBorder="1"/>
    <xf numFmtId="43" fontId="13" fillId="0" borderId="153" xfId="1" applyFont="1" applyBorder="1"/>
    <xf numFmtId="0" fontId="61" fillId="0" borderId="153" xfId="0" quotePrefix="1" applyFont="1" applyBorder="1" applyAlignment="1">
      <alignment horizontal="left" vertical="top" wrapText="1"/>
    </xf>
    <xf numFmtId="0" fontId="45" fillId="0" borderId="0" xfId="0" applyFont="1" applyAlignment="1">
      <alignment horizontal="left" vertical="center"/>
    </xf>
    <xf numFmtId="187" fontId="6" fillId="0" borderId="153" xfId="1" applyNumberFormat="1" applyFont="1" applyFill="1" applyBorder="1"/>
    <xf numFmtId="43" fontId="6" fillId="0" borderId="153" xfId="1" applyFont="1" applyFill="1" applyBorder="1"/>
    <xf numFmtId="187" fontId="6" fillId="0" borderId="153" xfId="1" applyNumberFormat="1" applyFont="1" applyFill="1" applyBorder="1" applyAlignment="1">
      <alignment horizontal="right"/>
    </xf>
    <xf numFmtId="43" fontId="6" fillId="0" borderId="153" xfId="1" applyFont="1" applyFill="1" applyBorder="1" applyAlignment="1">
      <alignment horizontal="right"/>
    </xf>
    <xf numFmtId="187" fontId="6" fillId="0" borderId="155" xfId="1" applyNumberFormat="1" applyFont="1" applyFill="1" applyBorder="1" applyAlignment="1">
      <alignment horizontal="right"/>
    </xf>
    <xf numFmtId="43" fontId="6" fillId="0" borderId="155" xfId="1" applyFont="1" applyFill="1" applyBorder="1" applyAlignment="1">
      <alignment horizontal="right"/>
    </xf>
    <xf numFmtId="0" fontId="6" fillId="0" borderId="158" xfId="0" quotePrefix="1" applyFont="1" applyBorder="1"/>
    <xf numFmtId="0" fontId="6" fillId="0" borderId="153" xfId="0" quotePrefix="1" applyFont="1" applyBorder="1"/>
    <xf numFmtId="0" fontId="6" fillId="0" borderId="153" xfId="0" applyFont="1" applyBorder="1"/>
    <xf numFmtId="187" fontId="13" fillId="0" borderId="153" xfId="1" applyNumberFormat="1" applyFont="1" applyFill="1" applyBorder="1" applyAlignment="1">
      <alignment horizontal="right"/>
    </xf>
    <xf numFmtId="43" fontId="13" fillId="0" borderId="153" xfId="1" applyFont="1" applyFill="1" applyBorder="1" applyAlignment="1">
      <alignment horizontal="right"/>
    </xf>
    <xf numFmtId="0" fontId="13" fillId="0" borderId="153" xfId="0" applyFont="1" applyBorder="1" applyAlignment="1">
      <alignment horizontal="center"/>
    </xf>
    <xf numFmtId="187" fontId="13" fillId="0" borderId="153" xfId="1" applyNumberFormat="1" applyFont="1" applyFill="1" applyBorder="1"/>
    <xf numFmtId="43" fontId="13" fillId="0" borderId="153" xfId="1" applyFont="1" applyFill="1" applyBorder="1"/>
    <xf numFmtId="187" fontId="13" fillId="0" borderId="155" xfId="1" applyNumberFormat="1" applyFont="1" applyFill="1" applyBorder="1" applyAlignment="1">
      <alignment horizontal="right"/>
    </xf>
    <xf numFmtId="43" fontId="13" fillId="0" borderId="155" xfId="1" applyFont="1" applyFill="1" applyBorder="1" applyAlignment="1">
      <alignment horizontal="right"/>
    </xf>
    <xf numFmtId="189" fontId="26" fillId="0" borderId="153" xfId="18" applyNumberFormat="1" applyFont="1" applyFill="1" applyBorder="1" applyAlignment="1" applyProtection="1">
      <alignment horizontal="right"/>
    </xf>
    <xf numFmtId="189" fontId="26" fillId="0" borderId="121" xfId="18" applyNumberFormat="1" applyFont="1" applyFill="1" applyBorder="1" applyAlignment="1" applyProtection="1">
      <alignment horizontal="right"/>
    </xf>
    <xf numFmtId="49" fontId="27" fillId="0" borderId="162" xfId="11" applyNumberFormat="1" applyFont="1" applyBorder="1" applyAlignment="1">
      <alignment horizontal="center"/>
    </xf>
    <xf numFmtId="187" fontId="22" fillId="0" borderId="153" xfId="1" applyNumberFormat="1" applyFont="1" applyBorder="1"/>
    <xf numFmtId="187" fontId="5" fillId="2" borderId="145" xfId="1" applyNumberFormat="1" applyFont="1" applyFill="1" applyBorder="1" applyAlignment="1">
      <alignment horizontal="right"/>
    </xf>
    <xf numFmtId="189" fontId="7" fillId="2" borderId="145" xfId="21" applyNumberFormat="1" applyFont="1" applyFill="1" applyBorder="1" applyAlignment="1">
      <alignment horizontal="right"/>
    </xf>
    <xf numFmtId="189" fontId="5" fillId="2" borderId="145" xfId="21" applyNumberFormat="1" applyFont="1" applyFill="1" applyBorder="1" applyAlignment="1">
      <alignment horizontal="right"/>
    </xf>
    <xf numFmtId="49" fontId="27" fillId="0" borderId="163" xfId="17" applyNumberFormat="1" applyFont="1" applyBorder="1" applyAlignment="1">
      <alignment horizontal="center"/>
    </xf>
    <xf numFmtId="49" fontId="29" fillId="0" borderId="74" xfId="17" applyNumberFormat="1" applyFont="1" applyBorder="1" applyAlignment="1">
      <alignment horizontal="center"/>
    </xf>
    <xf numFmtId="0" fontId="6" fillId="0" borderId="158" xfId="19" applyFont="1" applyBorder="1" applyAlignment="1">
      <alignment horizontal="left"/>
    </xf>
    <xf numFmtId="189" fontId="14" fillId="0" borderId="158" xfId="12" applyNumberFormat="1" applyFont="1" applyFill="1" applyBorder="1" applyAlignment="1" applyProtection="1"/>
    <xf numFmtId="189" fontId="6" fillId="0" borderId="158" xfId="22" applyNumberFormat="1" applyFont="1" applyFill="1" applyBorder="1" applyAlignment="1" applyProtection="1"/>
    <xf numFmtId="0" fontId="6" fillId="0" borderId="120" xfId="19" applyFont="1" applyBorder="1" applyAlignment="1">
      <alignment horizontal="left"/>
    </xf>
    <xf numFmtId="187" fontId="14" fillId="0" borderId="120" xfId="1" applyNumberFormat="1" applyFont="1" applyBorder="1"/>
    <xf numFmtId="189" fontId="14" fillId="0" borderId="120" xfId="12" applyNumberFormat="1" applyFont="1" applyFill="1" applyBorder="1" applyAlignment="1" applyProtection="1"/>
    <xf numFmtId="0" fontId="6" fillId="0" borderId="121" xfId="19" applyFont="1" applyBorder="1" applyAlignment="1">
      <alignment horizontal="left"/>
    </xf>
    <xf numFmtId="189" fontId="6" fillId="0" borderId="155" xfId="22" applyNumberFormat="1" applyFont="1" applyFill="1" applyBorder="1" applyAlignment="1" applyProtection="1"/>
    <xf numFmtId="189" fontId="6" fillId="0" borderId="155" xfId="22" applyNumberFormat="1" applyFont="1" applyFill="1" applyBorder="1" applyAlignment="1" applyProtection="1">
      <alignment horizontal="center"/>
    </xf>
    <xf numFmtId="189" fontId="26" fillId="0" borderId="155" xfId="22" applyNumberFormat="1" applyFont="1" applyFill="1" applyBorder="1" applyAlignment="1" applyProtection="1"/>
    <xf numFmtId="0" fontId="5" fillId="2" borderId="164" xfId="21" applyFont="1" applyFill="1" applyBorder="1" applyAlignment="1">
      <alignment horizontal="left"/>
    </xf>
    <xf numFmtId="49" fontId="29" fillId="0" borderId="145" xfId="17" applyNumberFormat="1" applyFont="1" applyBorder="1" applyAlignment="1">
      <alignment horizontal="center"/>
    </xf>
    <xf numFmtId="49" fontId="28" fillId="0" borderId="148" xfId="17" applyNumberFormat="1" applyFont="1" applyBorder="1" applyAlignment="1">
      <alignment horizontal="center"/>
    </xf>
    <xf numFmtId="49" fontId="27" fillId="0" borderId="120" xfId="17" applyNumberFormat="1" applyFont="1" applyBorder="1" applyAlignment="1">
      <alignment horizontal="center"/>
    </xf>
    <xf numFmtId="49" fontId="28" fillId="0" borderId="155" xfId="17" applyNumberFormat="1" applyFont="1" applyBorder="1" applyAlignment="1">
      <alignment horizontal="center"/>
    </xf>
    <xf numFmtId="187" fontId="14" fillId="0" borderId="158" xfId="1" applyNumberFormat="1" applyFont="1" applyFill="1" applyBorder="1" applyAlignment="1" applyProtection="1"/>
    <xf numFmtId="187" fontId="14" fillId="0" borderId="120" xfId="1" applyNumberFormat="1" applyFont="1" applyFill="1" applyBorder="1" applyAlignment="1" applyProtection="1"/>
    <xf numFmtId="187" fontId="6" fillId="0" borderId="158" xfId="1" applyNumberFormat="1" applyFont="1" applyFill="1" applyBorder="1" applyAlignment="1" applyProtection="1"/>
    <xf numFmtId="187" fontId="6" fillId="0" borderId="120" xfId="1" applyNumberFormat="1" applyFont="1" applyFill="1" applyBorder="1" applyAlignment="1" applyProtection="1"/>
    <xf numFmtId="187" fontId="6" fillId="0" borderId="120" xfId="1" applyNumberFormat="1" applyFont="1" applyFill="1" applyBorder="1" applyAlignment="1" applyProtection="1">
      <alignment horizontal="right"/>
    </xf>
    <xf numFmtId="187" fontId="7" fillId="2" borderId="145" xfId="1" applyNumberFormat="1" applyFont="1" applyFill="1" applyBorder="1" applyAlignment="1">
      <alignment horizontal="right"/>
    </xf>
    <xf numFmtId="187" fontId="26" fillId="0" borderId="120" xfId="1" applyNumberFormat="1" applyFont="1" applyFill="1" applyBorder="1" applyAlignment="1" applyProtection="1"/>
    <xf numFmtId="49" fontId="6" fillId="0" borderId="155" xfId="0" applyNumberFormat="1" applyFont="1" applyBorder="1"/>
    <xf numFmtId="187" fontId="6" fillId="0" borderId="155" xfId="16" applyNumberFormat="1" applyFont="1" applyFill="1" applyBorder="1" applyAlignment="1">
      <alignment horizontal="right"/>
    </xf>
    <xf numFmtId="187" fontId="22" fillId="0" borderId="166" xfId="1" applyNumberFormat="1" applyFont="1" applyBorder="1"/>
    <xf numFmtId="187" fontId="27" fillId="2" borderId="167" xfId="1" applyNumberFormat="1" applyFont="1" applyFill="1" applyBorder="1" applyAlignment="1" applyProtection="1">
      <alignment horizontal="right"/>
    </xf>
    <xf numFmtId="49" fontId="27" fillId="0" borderId="146" xfId="17" applyNumberFormat="1" applyFont="1" applyBorder="1" applyAlignment="1">
      <alignment horizontal="center"/>
    </xf>
    <xf numFmtId="189" fontId="14" fillId="0" borderId="165" xfId="22" applyNumberFormat="1" applyFont="1" applyFill="1" applyBorder="1" applyAlignment="1" applyProtection="1"/>
    <xf numFmtId="187" fontId="14" fillId="0" borderId="165" xfId="1" applyNumberFormat="1" applyFont="1" applyFill="1" applyBorder="1" applyAlignment="1" applyProtection="1"/>
    <xf numFmtId="189" fontId="6" fillId="0" borderId="165" xfId="22" applyNumberFormat="1" applyFont="1" applyFill="1" applyBorder="1" applyAlignment="1" applyProtection="1">
      <alignment horizontal="center"/>
    </xf>
    <xf numFmtId="189" fontId="26" fillId="0" borderId="165" xfId="18" applyNumberFormat="1" applyFont="1" applyFill="1" applyBorder="1" applyAlignment="1" applyProtection="1">
      <alignment horizontal="right"/>
    </xf>
    <xf numFmtId="187" fontId="26" fillId="0" borderId="165" xfId="1" applyNumberFormat="1" applyFont="1" applyFill="1" applyBorder="1" applyAlignment="1" applyProtection="1"/>
    <xf numFmtId="0" fontId="61" fillId="0" borderId="153" xfId="0" quotePrefix="1" applyFont="1" applyBorder="1" applyAlignment="1">
      <alignment horizontal="left" vertical="top"/>
    </xf>
    <xf numFmtId="0" fontId="61" fillId="0" borderId="155" xfId="0" quotePrefix="1" applyFont="1" applyBorder="1" applyAlignment="1">
      <alignment horizontal="left" vertical="top"/>
    </xf>
    <xf numFmtId="0" fontId="65" fillId="0" borderId="153" xfId="0" quotePrefix="1" applyFont="1" applyBorder="1" applyAlignment="1">
      <alignment horizontal="left" vertical="top"/>
    </xf>
    <xf numFmtId="0" fontId="65" fillId="0" borderId="155" xfId="0" quotePrefix="1" applyFont="1" applyBorder="1" applyAlignment="1">
      <alignment horizontal="left" vertical="top"/>
    </xf>
    <xf numFmtId="0" fontId="6" fillId="0" borderId="153" xfId="0" applyFont="1" applyBorder="1" applyAlignment="1">
      <alignment horizontal="left" vertical="top" wrapText="1"/>
    </xf>
    <xf numFmtId="0" fontId="6" fillId="0" borderId="153" xfId="0" applyFont="1" applyBorder="1" applyAlignment="1">
      <alignment horizontal="left" vertical="top"/>
    </xf>
    <xf numFmtId="0" fontId="6" fillId="0" borderId="155" xfId="0" applyFont="1" applyBorder="1" applyAlignment="1">
      <alignment horizontal="left" vertical="top"/>
    </xf>
    <xf numFmtId="0" fontId="13" fillId="0" borderId="153" xfId="0" applyFont="1" applyBorder="1" applyAlignment="1">
      <alignment horizontal="left" vertical="top"/>
    </xf>
    <xf numFmtId="0" fontId="13" fillId="0" borderId="155" xfId="0" applyFont="1" applyBorder="1" applyAlignment="1">
      <alignment horizontal="left" vertical="top"/>
    </xf>
    <xf numFmtId="0" fontId="14" fillId="0" borderId="33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6" fillId="0" borderId="153" xfId="0" quotePrefix="1" applyFont="1" applyBorder="1" applyAlignment="1">
      <alignment horizontal="left"/>
    </xf>
    <xf numFmtId="0" fontId="6" fillId="0" borderId="153" xfId="0" applyFont="1" applyBorder="1" applyAlignment="1">
      <alignment horizontal="left"/>
    </xf>
    <xf numFmtId="0" fontId="22" fillId="0" borderId="153" xfId="0" applyFont="1" applyBorder="1"/>
    <xf numFmtId="43" fontId="22" fillId="0" borderId="153" xfId="1" applyFont="1" applyBorder="1"/>
    <xf numFmtId="0" fontId="6" fillId="0" borderId="0" xfId="0" applyFont="1"/>
    <xf numFmtId="0" fontId="14" fillId="2" borderId="145" xfId="0" applyFont="1" applyFill="1" applyBorder="1"/>
    <xf numFmtId="0" fontId="22" fillId="0" borderId="155" xfId="0" applyFont="1" applyBorder="1"/>
    <xf numFmtId="187" fontId="22" fillId="0" borderId="155" xfId="1" applyNumberFormat="1" applyFont="1" applyBorder="1"/>
    <xf numFmtId="43" fontId="22" fillId="0" borderId="155" xfId="1" applyFont="1" applyBorder="1"/>
    <xf numFmtId="0" fontId="6" fillId="0" borderId="155" xfId="0" applyFont="1" applyBorder="1" applyAlignment="1">
      <alignment horizontal="center"/>
    </xf>
    <xf numFmtId="1" fontId="39" fillId="0" borderId="0" xfId="0" applyNumberFormat="1" applyFont="1" applyAlignment="1">
      <alignment vertical="center"/>
    </xf>
    <xf numFmtId="0" fontId="66" fillId="0" borderId="0" xfId="0" applyFont="1"/>
    <xf numFmtId="0" fontId="66" fillId="0" borderId="0" xfId="0" applyFont="1" applyAlignment="1">
      <alignment horizontal="left"/>
    </xf>
    <xf numFmtId="0" fontId="66" fillId="0" borderId="0" xfId="0" applyFont="1" applyAlignment="1">
      <alignment horizontal="right"/>
    </xf>
    <xf numFmtId="187" fontId="66" fillId="0" borderId="0" xfId="27" applyNumberFormat="1" applyFont="1" applyBorder="1"/>
    <xf numFmtId="187" fontId="66" fillId="0" borderId="0" xfId="27" applyNumberFormat="1" applyFont="1" applyBorder="1" applyAlignment="1">
      <alignment horizontal="center"/>
    </xf>
    <xf numFmtId="187" fontId="66" fillId="0" borderId="0" xfId="27" applyNumberFormat="1" applyFont="1" applyBorder="1" applyAlignment="1">
      <alignment horizontal="left"/>
    </xf>
    <xf numFmtId="187" fontId="66" fillId="0" borderId="0" xfId="27" applyNumberFormat="1" applyFont="1" applyBorder="1" applyAlignment="1">
      <alignment horizontal="right"/>
    </xf>
    <xf numFmtId="188" fontId="66" fillId="0" borderId="0" xfId="27" applyFont="1" applyBorder="1"/>
    <xf numFmtId="1" fontId="27" fillId="0" borderId="145" xfId="0" applyNumberFormat="1" applyFont="1" applyBorder="1" applyAlignment="1">
      <alignment horizontal="center" vertical="center"/>
    </xf>
    <xf numFmtId="0" fontId="27" fillId="0" borderId="145" xfId="0" applyFont="1" applyBorder="1" applyAlignment="1">
      <alignment horizontal="center" vertical="center"/>
    </xf>
    <xf numFmtId="191" fontId="27" fillId="0" borderId="145" xfId="0" applyNumberFormat="1" applyFont="1" applyBorder="1" applyAlignment="1">
      <alignment horizontal="center" vertical="center"/>
    </xf>
    <xf numFmtId="0" fontId="67" fillId="0" borderId="0" xfId="0" applyFont="1" applyAlignment="1">
      <alignment horizontal="center"/>
    </xf>
    <xf numFmtId="0" fontId="26" fillId="0" borderId="0" xfId="0" applyFont="1"/>
    <xf numFmtId="188" fontId="26" fillId="0" borderId="0" xfId="27" applyFont="1"/>
    <xf numFmtId="187" fontId="26" fillId="0" borderId="0" xfId="27" applyNumberFormat="1" applyFont="1"/>
    <xf numFmtId="0" fontId="26" fillId="0" borderId="0" xfId="0" applyFont="1" applyAlignment="1">
      <alignment horizontal="left"/>
    </xf>
    <xf numFmtId="0" fontId="7" fillId="0" borderId="26" xfId="7" applyFont="1" applyFill="1" applyBorder="1"/>
    <xf numFmtId="187" fontId="13" fillId="0" borderId="126" xfId="1" applyNumberFormat="1" applyFont="1" applyBorder="1"/>
    <xf numFmtId="43" fontId="13" fillId="0" borderId="126" xfId="1" applyFont="1" applyBorder="1"/>
    <xf numFmtId="0" fontId="6" fillId="0" borderId="165" xfId="0" quotePrefix="1" applyFont="1" applyBorder="1" applyAlignment="1">
      <alignment horizontal="left"/>
    </xf>
    <xf numFmtId="0" fontId="13" fillId="0" borderId="126" xfId="0" applyFont="1" applyBorder="1" applyAlignment="1">
      <alignment horizontal="center"/>
    </xf>
    <xf numFmtId="0" fontId="0" fillId="0" borderId="5" xfId="0" applyBorder="1"/>
    <xf numFmtId="0" fontId="0" fillId="0" borderId="8" xfId="0" applyBorder="1"/>
    <xf numFmtId="49" fontId="27" fillId="0" borderId="168" xfId="11" applyNumberFormat="1" applyFont="1" applyBorder="1" applyAlignment="1">
      <alignment horizontal="center"/>
    </xf>
    <xf numFmtId="0" fontId="13" fillId="0" borderId="157" xfId="0" applyFont="1" applyBorder="1" applyAlignment="1">
      <alignment horizontal="center"/>
    </xf>
    <xf numFmtId="187" fontId="13" fillId="0" borderId="157" xfId="1" applyNumberFormat="1" applyFont="1" applyBorder="1"/>
    <xf numFmtId="43" fontId="13" fillId="0" borderId="157" xfId="1" applyFont="1" applyBorder="1"/>
    <xf numFmtId="0" fontId="22" fillId="0" borderId="0" xfId="0" applyFont="1" applyAlignment="1">
      <alignment horizontal="left" vertical="top"/>
    </xf>
    <xf numFmtId="187" fontId="13" fillId="0" borderId="153" xfId="1" applyNumberFormat="1" applyFont="1" applyBorder="1" applyAlignment="1">
      <alignment horizontal="left" vertical="top"/>
    </xf>
    <xf numFmtId="43" fontId="6" fillId="0" borderId="153" xfId="1" applyFont="1" applyBorder="1" applyAlignment="1">
      <alignment horizontal="left" vertical="top"/>
    </xf>
    <xf numFmtId="0" fontId="61" fillId="0" borderId="155" xfId="0" quotePrefix="1" applyFont="1" applyBorder="1" applyAlignment="1">
      <alignment horizontal="left" vertical="top" wrapText="1"/>
    </xf>
    <xf numFmtId="187" fontId="13" fillId="0" borderId="155" xfId="1" applyNumberFormat="1" applyFont="1" applyBorder="1" applyAlignment="1">
      <alignment horizontal="left" vertical="top"/>
    </xf>
    <xf numFmtId="43" fontId="6" fillId="0" borderId="155" xfId="1" applyFont="1" applyBorder="1" applyAlignment="1">
      <alignment horizontal="left" vertical="top"/>
    </xf>
    <xf numFmtId="0" fontId="65" fillId="0" borderId="153" xfId="0" quotePrefix="1" applyFont="1" applyBorder="1" applyAlignment="1">
      <alignment horizontal="left" vertical="top" wrapText="1"/>
    </xf>
    <xf numFmtId="187" fontId="6" fillId="0" borderId="153" xfId="1" applyNumberFormat="1" applyFont="1" applyFill="1" applyBorder="1" applyAlignment="1">
      <alignment horizontal="left" vertical="top"/>
    </xf>
    <xf numFmtId="43" fontId="6" fillId="0" borderId="153" xfId="1" applyFont="1" applyFill="1" applyBorder="1" applyAlignment="1">
      <alignment horizontal="left" vertical="top"/>
    </xf>
    <xf numFmtId="0" fontId="65" fillId="0" borderId="155" xfId="0" quotePrefix="1" applyFont="1" applyBorder="1" applyAlignment="1">
      <alignment horizontal="left" vertical="top" wrapText="1"/>
    </xf>
    <xf numFmtId="187" fontId="6" fillId="0" borderId="155" xfId="1" applyNumberFormat="1" applyFont="1" applyFill="1" applyBorder="1" applyAlignment="1">
      <alignment horizontal="left" vertical="top"/>
    </xf>
    <xf numFmtId="43" fontId="6" fillId="0" borderId="155" xfId="1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6" fillId="0" borderId="155" xfId="0" applyFont="1" applyBorder="1" applyAlignment="1">
      <alignment horizontal="left" vertical="top" wrapText="1"/>
    </xf>
    <xf numFmtId="0" fontId="13" fillId="0" borderId="153" xfId="0" applyFont="1" applyBorder="1" applyAlignment="1">
      <alignment horizontal="left" vertical="top" wrapText="1"/>
    </xf>
    <xf numFmtId="43" fontId="13" fillId="0" borderId="153" xfId="1" applyFont="1" applyBorder="1" applyAlignment="1">
      <alignment horizontal="left" vertical="top"/>
    </xf>
    <xf numFmtId="0" fontId="13" fillId="0" borderId="155" xfId="0" applyFont="1" applyBorder="1" applyAlignment="1">
      <alignment horizontal="left" vertical="top" wrapText="1"/>
    </xf>
    <xf numFmtId="43" fontId="13" fillId="0" borderId="155" xfId="1" applyFont="1" applyBorder="1" applyAlignment="1">
      <alignment horizontal="left" vertical="top"/>
    </xf>
    <xf numFmtId="187" fontId="14" fillId="2" borderId="145" xfId="1" applyNumberFormat="1" applyFont="1" applyFill="1" applyBorder="1" applyAlignment="1">
      <alignment horizontal="right"/>
    </xf>
    <xf numFmtId="0" fontId="13" fillId="0" borderId="148" xfId="0" applyNumberFormat="1" applyFont="1" applyBorder="1" applyAlignment="1">
      <alignment horizontal="center"/>
    </xf>
    <xf numFmtId="0" fontId="13" fillId="0" borderId="150" xfId="0" applyNumberFormat="1" applyFont="1" applyBorder="1" applyAlignment="1">
      <alignment horizontal="center"/>
    </xf>
    <xf numFmtId="0" fontId="13" fillId="0" borderId="155" xfId="0" applyNumberFormat="1" applyFont="1" applyBorder="1" applyAlignment="1">
      <alignment horizontal="center"/>
    </xf>
    <xf numFmtId="0" fontId="6" fillId="0" borderId="150" xfId="0" applyNumberFormat="1" applyFont="1" applyBorder="1" applyAlignment="1">
      <alignment horizontal="center"/>
    </xf>
    <xf numFmtId="0" fontId="13" fillId="0" borderId="150" xfId="1" applyNumberFormat="1" applyFont="1" applyBorder="1" applyAlignment="1">
      <alignment horizontal="center"/>
    </xf>
    <xf numFmtId="0" fontId="13" fillId="0" borderId="153" xfId="0" applyNumberFormat="1" applyFont="1" applyBorder="1" applyAlignment="1">
      <alignment horizontal="center"/>
    </xf>
    <xf numFmtId="0" fontId="14" fillId="2" borderId="145" xfId="0" applyNumberFormat="1" applyFont="1" applyFill="1" applyBorder="1" applyAlignment="1">
      <alignment horizontal="center"/>
    </xf>
    <xf numFmtId="0" fontId="13" fillId="0" borderId="0" xfId="0" applyNumberFormat="1" applyFont="1" applyAlignment="1">
      <alignment horizontal="center"/>
    </xf>
    <xf numFmtId="49" fontId="5" fillId="0" borderId="116" xfId="2" applyNumberFormat="1" applyFont="1" applyBorder="1"/>
    <xf numFmtId="189" fontId="14" fillId="0" borderId="19" xfId="5" applyNumberFormat="1" applyFont="1" applyFill="1" applyBorder="1" applyAlignment="1" applyProtection="1">
      <alignment horizontal="right"/>
    </xf>
    <xf numFmtId="188" fontId="14" fillId="0" borderId="19" xfId="5" applyNumberFormat="1" applyFont="1" applyFill="1" applyBorder="1" applyAlignment="1" applyProtection="1">
      <alignment horizontal="right"/>
    </xf>
    <xf numFmtId="189" fontId="5" fillId="0" borderId="19" xfId="5" applyNumberFormat="1" applyFont="1" applyFill="1" applyBorder="1" applyAlignment="1" applyProtection="1"/>
    <xf numFmtId="43" fontId="5" fillId="0" borderId="19" xfId="1" applyFont="1" applyFill="1" applyBorder="1" applyAlignment="1" applyProtection="1"/>
    <xf numFmtId="49" fontId="5" fillId="0" borderId="63" xfId="2" applyNumberFormat="1" applyFont="1" applyBorder="1"/>
    <xf numFmtId="189" fontId="14" fillId="0" borderId="154" xfId="5" applyNumberFormat="1" applyFont="1" applyFill="1" applyBorder="1" applyAlignment="1" applyProtection="1">
      <alignment horizontal="right"/>
    </xf>
    <xf numFmtId="43" fontId="14" fillId="0" borderId="154" xfId="1" applyFont="1" applyFill="1" applyBorder="1" applyAlignment="1" applyProtection="1">
      <alignment horizontal="right"/>
    </xf>
    <xf numFmtId="189" fontId="14" fillId="0" borderId="20" xfId="6" applyNumberFormat="1" applyFont="1" applyBorder="1"/>
    <xf numFmtId="43" fontId="14" fillId="0" borderId="20" xfId="1" applyFont="1" applyFill="1" applyBorder="1" applyAlignment="1" applyProtection="1"/>
    <xf numFmtId="189" fontId="5" fillId="0" borderId="20" xfId="5" applyNumberFormat="1" applyFont="1" applyFill="1" applyBorder="1" applyAlignment="1" applyProtection="1"/>
    <xf numFmtId="43" fontId="5" fillId="0" borderId="20" xfId="1" applyFont="1" applyFill="1" applyBorder="1" applyAlignment="1" applyProtection="1"/>
    <xf numFmtId="0" fontId="61" fillId="0" borderId="165" xfId="0" quotePrefix="1" applyFont="1" applyBorder="1" applyAlignment="1">
      <alignment horizontal="left" vertical="top"/>
    </xf>
    <xf numFmtId="0" fontId="61" fillId="0" borderId="165" xfId="0" quotePrefix="1" applyFont="1" applyBorder="1" applyAlignment="1">
      <alignment horizontal="left" vertical="top" wrapText="1"/>
    </xf>
    <xf numFmtId="187" fontId="13" fillId="0" borderId="165" xfId="1" applyNumberFormat="1" applyFont="1" applyBorder="1" applyAlignment="1">
      <alignment horizontal="left" vertical="top"/>
    </xf>
    <xf numFmtId="43" fontId="6" fillId="0" borderId="165" xfId="1" applyFont="1" applyBorder="1" applyAlignment="1">
      <alignment horizontal="left" vertical="top"/>
    </xf>
    <xf numFmtId="0" fontId="13" fillId="0" borderId="153" xfId="0" applyFont="1" applyBorder="1" applyAlignment="1">
      <alignment horizontal="left"/>
    </xf>
    <xf numFmtId="0" fontId="13" fillId="0" borderId="153" xfId="0" applyFont="1" applyBorder="1" applyAlignment="1">
      <alignment wrapText="1"/>
    </xf>
    <xf numFmtId="0" fontId="13" fillId="0" borderId="155" xfId="0" applyFont="1" applyBorder="1"/>
    <xf numFmtId="0" fontId="13" fillId="0" borderId="155" xfId="0" applyFont="1" applyBorder="1" applyAlignment="1">
      <alignment horizontal="left"/>
    </xf>
    <xf numFmtId="0" fontId="13" fillId="0" borderId="155" xfId="0" applyFont="1" applyBorder="1" applyAlignment="1">
      <alignment wrapText="1"/>
    </xf>
    <xf numFmtId="187" fontId="13" fillId="0" borderId="155" xfId="1" applyNumberFormat="1" applyFont="1" applyBorder="1"/>
    <xf numFmtId="43" fontId="13" fillId="0" borderId="155" xfId="1" applyFont="1" applyBorder="1"/>
    <xf numFmtId="187" fontId="6" fillId="0" borderId="165" xfId="1" applyNumberFormat="1" applyFont="1" applyFill="1" applyBorder="1"/>
    <xf numFmtId="43" fontId="6" fillId="0" borderId="165" xfId="1" applyFont="1" applyFill="1" applyBorder="1"/>
    <xf numFmtId="187" fontId="6" fillId="0" borderId="165" xfId="1" applyNumberFormat="1" applyFont="1" applyFill="1" applyBorder="1" applyAlignment="1">
      <alignment horizontal="right"/>
    </xf>
    <xf numFmtId="43" fontId="6" fillId="0" borderId="165" xfId="1" applyFont="1" applyFill="1" applyBorder="1" applyAlignment="1">
      <alignment horizontal="right"/>
    </xf>
    <xf numFmtId="187" fontId="13" fillId="0" borderId="165" xfId="1" applyNumberFormat="1" applyFont="1" applyFill="1" applyBorder="1" applyAlignment="1">
      <alignment horizontal="right"/>
    </xf>
    <xf numFmtId="43" fontId="13" fillId="0" borderId="165" xfId="1" applyFont="1" applyFill="1" applyBorder="1" applyAlignment="1">
      <alignment horizontal="right"/>
    </xf>
    <xf numFmtId="1" fontId="66" fillId="0" borderId="0" xfId="0" applyNumberFormat="1" applyFont="1" applyAlignment="1">
      <alignment horizontal="left"/>
    </xf>
    <xf numFmtId="192" fontId="66" fillId="0" borderId="0" xfId="0" applyNumberFormat="1" applyFont="1" applyAlignment="1">
      <alignment horizontal="left"/>
    </xf>
    <xf numFmtId="191" fontId="66" fillId="0" borderId="0" xfId="0" applyNumberFormat="1" applyFont="1" applyAlignment="1">
      <alignment horizontal="left"/>
    </xf>
    <xf numFmtId="0" fontId="26" fillId="0" borderId="125" xfId="0" quotePrefix="1" applyFont="1" applyBorder="1"/>
    <xf numFmtId="1" fontId="26" fillId="0" borderId="125" xfId="0" quotePrefix="1" applyNumberFormat="1" applyFont="1" applyBorder="1" applyAlignment="1">
      <alignment horizontal="left"/>
    </xf>
    <xf numFmtId="0" fontId="26" fillId="0" borderId="125" xfId="0" quotePrefix="1" applyFont="1" applyBorder="1" applyAlignment="1">
      <alignment horizontal="left"/>
    </xf>
    <xf numFmtId="0" fontId="26" fillId="0" borderId="125" xfId="0" applyFont="1" applyBorder="1" applyAlignment="1">
      <alignment horizontal="left"/>
    </xf>
    <xf numFmtId="189" fontId="26" fillId="0" borderId="125" xfId="27" applyNumberFormat="1" applyFont="1" applyBorder="1"/>
    <xf numFmtId="188" fontId="26" fillId="0" borderId="125" xfId="27" applyFont="1" applyBorder="1"/>
    <xf numFmtId="0" fontId="26" fillId="0" borderId="126" xfId="0" quotePrefix="1" applyFont="1" applyBorder="1"/>
    <xf numFmtId="1" fontId="26" fillId="0" borderId="126" xfId="0" quotePrefix="1" applyNumberFormat="1" applyFont="1" applyBorder="1" applyAlignment="1">
      <alignment horizontal="left"/>
    </xf>
    <xf numFmtId="0" fontId="26" fillId="0" borderId="126" xfId="0" quotePrefix="1" applyFont="1" applyBorder="1" applyAlignment="1">
      <alignment horizontal="left"/>
    </xf>
    <xf numFmtId="0" fontId="26" fillId="0" borderId="126" xfId="0" applyFont="1" applyBorder="1"/>
    <xf numFmtId="189" fontId="26" fillId="0" borderId="126" xfId="27" applyNumberFormat="1" applyFont="1" applyBorder="1"/>
    <xf numFmtId="188" fontId="26" fillId="0" borderId="126" xfId="27" applyFont="1" applyBorder="1"/>
    <xf numFmtId="0" fontId="26" fillId="0" borderId="126" xfId="0" applyFont="1" applyBorder="1" applyAlignment="1">
      <alignment horizontal="left"/>
    </xf>
    <xf numFmtId="187" fontId="26" fillId="0" borderId="126" xfId="27" applyNumberFormat="1" applyFont="1" applyBorder="1"/>
    <xf numFmtId="1" fontId="26" fillId="0" borderId="126" xfId="0" applyNumberFormat="1" applyFont="1" applyBorder="1" applyAlignment="1">
      <alignment horizontal="left"/>
    </xf>
    <xf numFmtId="0" fontId="26" fillId="0" borderId="149" xfId="0" applyFont="1" applyBorder="1"/>
    <xf numFmtId="1" fontId="26" fillId="0" borderId="149" xfId="0" applyNumberFormat="1" applyFont="1" applyBorder="1" applyAlignment="1">
      <alignment horizontal="left"/>
    </xf>
    <xf numFmtId="0" fontId="26" fillId="0" borderId="149" xfId="0" applyFont="1" applyBorder="1" applyAlignment="1">
      <alignment horizontal="left"/>
    </xf>
    <xf numFmtId="187" fontId="26" fillId="0" borderId="149" xfId="27" applyNumberFormat="1" applyFont="1" applyBorder="1"/>
    <xf numFmtId="188" fontId="26" fillId="0" borderId="149" xfId="27" applyFont="1" applyBorder="1"/>
    <xf numFmtId="1" fontId="26" fillId="0" borderId="0" xfId="0" applyNumberFormat="1" applyFont="1" applyAlignment="1">
      <alignment horizontal="left"/>
    </xf>
    <xf numFmtId="0" fontId="67" fillId="0" borderId="125" xfId="0" applyFont="1" applyBorder="1" applyAlignment="1">
      <alignment horizontal="left"/>
    </xf>
    <xf numFmtId="0" fontId="67" fillId="0" borderId="126" xfId="0" applyFont="1" applyBorder="1" applyAlignment="1">
      <alignment horizontal="left"/>
    </xf>
    <xf numFmtId="14" fontId="67" fillId="0" borderId="126" xfId="0" applyNumberFormat="1" applyFont="1" applyBorder="1" applyAlignment="1">
      <alignment horizontal="left"/>
    </xf>
    <xf numFmtId="187" fontId="6" fillId="0" borderId="157" xfId="1" applyNumberFormat="1" applyFont="1" applyBorder="1" applyAlignment="1">
      <alignment horizontal="right"/>
    </xf>
    <xf numFmtId="43" fontId="6" fillId="0" borderId="157" xfId="1" applyFont="1" applyBorder="1" applyAlignment="1">
      <alignment horizontal="right"/>
    </xf>
    <xf numFmtId="49" fontId="5" fillId="0" borderId="62" xfId="12" applyNumberFormat="1" applyFont="1" applyFill="1" applyBorder="1" applyAlignment="1" applyProtection="1">
      <alignment horizontal="center"/>
    </xf>
    <xf numFmtId="0" fontId="6" fillId="0" borderId="155" xfId="0" applyFont="1" applyFill="1" applyBorder="1" applyAlignment="1">
      <alignment horizontal="center"/>
    </xf>
    <xf numFmtId="1" fontId="27" fillId="0" borderId="173" xfId="18" applyNumberFormat="1" applyFont="1" applyFill="1" applyBorder="1" applyAlignment="1" applyProtection="1">
      <alignment horizontal="center"/>
    </xf>
    <xf numFmtId="1" fontId="29" fillId="0" borderId="0" xfId="17" applyNumberFormat="1" applyFont="1" applyFill="1" applyAlignment="1">
      <alignment horizontal="left" vertical="center"/>
    </xf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3" xfId="2" applyFont="1" applyBorder="1" applyAlignment="1">
      <alignment horizontal="center"/>
    </xf>
    <xf numFmtId="49" fontId="64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1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Fill="1" applyBorder="1" applyAlignment="1">
      <alignment horizontal="left"/>
    </xf>
    <xf numFmtId="49" fontId="6" fillId="0" borderId="0" xfId="2" applyNumberFormat="1" applyFont="1"/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1" xfId="2" applyFont="1" applyBorder="1" applyAlignment="1">
      <alignment horizontal="center"/>
    </xf>
    <xf numFmtId="0" fontId="16" fillId="0" borderId="93" xfId="2" applyFont="1" applyBorder="1" applyAlignment="1">
      <alignment horizontal="center"/>
    </xf>
    <xf numFmtId="0" fontId="41" fillId="0" borderId="0" xfId="2" applyFont="1" applyAlignment="1">
      <alignment horizontal="left"/>
    </xf>
    <xf numFmtId="0" fontId="42" fillId="0" borderId="66" xfId="2" applyFont="1" applyBorder="1" applyAlignment="1">
      <alignment horizontal="center"/>
    </xf>
    <xf numFmtId="0" fontId="42" fillId="0" borderId="67" xfId="2" applyFont="1" applyBorder="1" applyAlignment="1">
      <alignment horizontal="center"/>
    </xf>
    <xf numFmtId="0" fontId="42" fillId="0" borderId="97" xfId="2" applyFont="1" applyBorder="1" applyAlignment="1">
      <alignment horizontal="center"/>
    </xf>
    <xf numFmtId="0" fontId="42" fillId="0" borderId="94" xfId="2" applyFont="1" applyBorder="1" applyAlignment="1">
      <alignment horizontal="center"/>
    </xf>
    <xf numFmtId="0" fontId="7" fillId="0" borderId="114" xfId="7" applyFont="1" applyBorder="1" applyAlignment="1">
      <alignment horizontal="left" vertical="center"/>
    </xf>
    <xf numFmtId="0" fontId="7" fillId="0" borderId="63" xfId="7" applyFont="1" applyBorder="1" applyAlignment="1">
      <alignment horizontal="left" vertical="center"/>
    </xf>
    <xf numFmtId="189" fontId="7" fillId="0" borderId="89" xfId="8" applyNumberFormat="1" applyFont="1" applyFill="1" applyBorder="1" applyAlignment="1" applyProtection="1">
      <alignment horizontal="center"/>
    </xf>
    <xf numFmtId="189" fontId="7" fillId="0" borderId="88" xfId="8" applyNumberFormat="1" applyFont="1" applyFill="1" applyBorder="1" applyAlignment="1" applyProtection="1">
      <alignment horizontal="center"/>
    </xf>
    <xf numFmtId="49" fontId="5" fillId="0" borderId="170" xfId="12" applyNumberFormat="1" applyFont="1" applyFill="1" applyBorder="1" applyAlignment="1" applyProtection="1">
      <alignment horizontal="center"/>
    </xf>
    <xf numFmtId="49" fontId="5" fillId="0" borderId="171" xfId="12" applyNumberFormat="1" applyFont="1" applyFill="1" applyBorder="1" applyAlignment="1" applyProtection="1">
      <alignment horizontal="center"/>
    </xf>
    <xf numFmtId="49" fontId="5" fillId="0" borderId="172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89" fontId="5" fillId="0" borderId="105" xfId="15" applyNumberFormat="1" applyFont="1" applyBorder="1" applyAlignment="1">
      <alignment horizontal="center"/>
    </xf>
    <xf numFmtId="189" fontId="5" fillId="0" borderId="43" xfId="15" applyNumberFormat="1" applyFont="1" applyBorder="1" applyAlignment="1">
      <alignment horizontal="center"/>
    </xf>
    <xf numFmtId="189" fontId="5" fillId="0" borderId="32" xfId="15" applyNumberFormat="1" applyFont="1" applyBorder="1" applyAlignment="1">
      <alignment horizontal="center"/>
    </xf>
    <xf numFmtId="187" fontId="5" fillId="0" borderId="42" xfId="1" applyNumberFormat="1" applyFont="1" applyFill="1" applyBorder="1" applyAlignment="1">
      <alignment horizontal="center"/>
    </xf>
    <xf numFmtId="187" fontId="5" fillId="0" borderId="43" xfId="1" applyNumberFormat="1" applyFont="1" applyFill="1" applyBorder="1" applyAlignment="1">
      <alignment horizontal="center"/>
    </xf>
    <xf numFmtId="187" fontId="5" fillId="0" borderId="32" xfId="1" applyNumberFormat="1" applyFont="1" applyFill="1" applyBorder="1" applyAlignment="1">
      <alignment horizontal="center"/>
    </xf>
    <xf numFmtId="187" fontId="5" fillId="0" borderId="128" xfId="1" applyNumberFormat="1" applyFont="1" applyFill="1" applyBorder="1" applyAlignment="1">
      <alignment horizontal="center"/>
    </xf>
    <xf numFmtId="187" fontId="5" fillId="0" borderId="129" xfId="1" applyNumberFormat="1" applyFont="1" applyFill="1" applyBorder="1" applyAlignment="1">
      <alignment horizontal="center"/>
    </xf>
    <xf numFmtId="187" fontId="5" fillId="0" borderId="130" xfId="1" applyNumberFormat="1" applyFont="1" applyFill="1" applyBorder="1" applyAlignment="1">
      <alignment horizontal="center"/>
    </xf>
    <xf numFmtId="189" fontId="14" fillId="0" borderId="46" xfId="15" applyNumberFormat="1" applyFont="1" applyBorder="1" applyAlignment="1">
      <alignment horizontal="center"/>
    </xf>
    <xf numFmtId="189" fontId="14" fillId="0" borderId="47" xfId="15" applyNumberFormat="1" applyFont="1" applyBorder="1" applyAlignment="1">
      <alignment horizontal="center"/>
    </xf>
    <xf numFmtId="189" fontId="14" fillId="0" borderId="48" xfId="15" applyNumberFormat="1" applyFont="1" applyBorder="1" applyAlignment="1">
      <alignment horizontal="center"/>
    </xf>
    <xf numFmtId="187" fontId="14" fillId="0" borderId="46" xfId="1" applyNumberFormat="1" applyFont="1" applyFill="1" applyBorder="1" applyAlignment="1">
      <alignment horizontal="center"/>
    </xf>
    <xf numFmtId="187" fontId="14" fillId="0" borderId="47" xfId="1" applyNumberFormat="1" applyFont="1" applyFill="1" applyBorder="1" applyAlignment="1">
      <alignment horizontal="center"/>
    </xf>
    <xf numFmtId="187" fontId="14" fillId="0" borderId="48" xfId="1" applyNumberFormat="1" applyFont="1" applyFill="1" applyBorder="1" applyAlignment="1">
      <alignment horizontal="center"/>
    </xf>
    <xf numFmtId="187" fontId="14" fillId="0" borderId="136" xfId="1" applyNumberFormat="1" applyFont="1" applyFill="1" applyBorder="1" applyAlignment="1">
      <alignment horizontal="center"/>
    </xf>
    <xf numFmtId="187" fontId="14" fillId="0" borderId="137" xfId="1" applyNumberFormat="1" applyFont="1" applyFill="1" applyBorder="1" applyAlignment="1">
      <alignment horizontal="center"/>
    </xf>
    <xf numFmtId="187" fontId="14" fillId="0" borderId="138" xfId="1" applyNumberFormat="1" applyFont="1" applyFill="1" applyBorder="1" applyAlignment="1">
      <alignment horizontal="center"/>
    </xf>
    <xf numFmtId="43" fontId="5" fillId="0" borderId="107" xfId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Border="1" applyAlignment="1">
      <alignment horizontal="center"/>
    </xf>
    <xf numFmtId="43" fontId="5" fillId="0" borderId="107" xfId="1" applyFont="1" applyBorder="1" applyAlignment="1">
      <alignment horizontal="center"/>
    </xf>
    <xf numFmtId="43" fontId="5" fillId="0" borderId="108" xfId="1" applyFont="1" applyBorder="1" applyAlignment="1">
      <alignment horizontal="center"/>
    </xf>
    <xf numFmtId="187" fontId="5" fillId="0" borderId="109" xfId="1" applyNumberFormat="1" applyFont="1" applyFill="1" applyBorder="1" applyAlignment="1">
      <alignment horizontal="center"/>
    </xf>
    <xf numFmtId="187" fontId="5" fillId="0" borderId="107" xfId="1" applyNumberFormat="1" applyFont="1" applyFill="1" applyBorder="1" applyAlignment="1">
      <alignment horizontal="center"/>
    </xf>
    <xf numFmtId="187" fontId="5" fillId="0" borderId="110" xfId="1" applyNumberFormat="1" applyFont="1" applyFill="1" applyBorder="1" applyAlignment="1">
      <alignment horizontal="center"/>
    </xf>
    <xf numFmtId="187" fontId="14" fillId="0" borderId="23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2" xfId="1" applyNumberFormat="1" applyFont="1" applyFill="1" applyBorder="1" applyAlignment="1">
      <alignment horizontal="center"/>
    </xf>
    <xf numFmtId="187" fontId="14" fillId="0" borderId="23" xfId="1" applyNumberFormat="1" applyFont="1" applyBorder="1" applyAlignment="1">
      <alignment horizontal="center"/>
    </xf>
    <xf numFmtId="187" fontId="14" fillId="0" borderId="0" xfId="1" applyNumberFormat="1" applyFont="1" applyAlignment="1">
      <alignment horizontal="center"/>
    </xf>
    <xf numFmtId="187" fontId="14" fillId="0" borderId="22" xfId="1" applyNumberFormat="1" applyFont="1" applyBorder="1" applyAlignment="1">
      <alignment horizontal="center"/>
    </xf>
    <xf numFmtId="0" fontId="5" fillId="0" borderId="132" xfId="15" applyFont="1" applyBorder="1" applyAlignment="1">
      <alignment horizontal="center" vertical="center"/>
    </xf>
    <xf numFmtId="0" fontId="5" fillId="0" borderId="133" xfId="15" applyFont="1" applyBorder="1" applyAlignment="1">
      <alignment horizontal="center" vertical="center"/>
    </xf>
    <xf numFmtId="0" fontId="5" fillId="0" borderId="34" xfId="15" applyFont="1" applyBorder="1" applyAlignment="1">
      <alignment horizontal="center" vertical="center" wrapText="1"/>
    </xf>
    <xf numFmtId="0" fontId="5" fillId="0" borderId="29" xfId="15" applyFont="1" applyBorder="1" applyAlignment="1">
      <alignment horizontal="center" vertical="center" wrapText="1"/>
    </xf>
    <xf numFmtId="187" fontId="5" fillId="0" borderId="36" xfId="1" applyNumberFormat="1" applyFont="1" applyFill="1" applyBorder="1" applyAlignment="1">
      <alignment horizontal="center"/>
    </xf>
    <xf numFmtId="187" fontId="5" fillId="0" borderId="37" xfId="1" applyNumberFormat="1" applyFont="1" applyFill="1" applyBorder="1" applyAlignment="1">
      <alignment horizontal="center"/>
    </xf>
    <xf numFmtId="187" fontId="5" fillId="0" borderId="38" xfId="1" applyNumberFormat="1" applyFont="1" applyFill="1" applyBorder="1" applyAlignment="1">
      <alignment horizontal="center"/>
    </xf>
    <xf numFmtId="0" fontId="14" fillId="2" borderId="161" xfId="0" applyFont="1" applyFill="1" applyBorder="1" applyAlignment="1">
      <alignment horizontal="left"/>
    </xf>
    <xf numFmtId="0" fontId="14" fillId="2" borderId="169" xfId="0" applyFont="1" applyFill="1" applyBorder="1" applyAlignment="1">
      <alignment horizontal="left"/>
    </xf>
    <xf numFmtId="0" fontId="14" fillId="2" borderId="156" xfId="0" applyFont="1" applyFill="1" applyBorder="1" applyAlignment="1">
      <alignment horizontal="left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87" fontId="5" fillId="0" borderId="4" xfId="1" applyNumberFormat="1" applyFont="1" applyFill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/>
    </xf>
    <xf numFmtId="187" fontId="5" fillId="0" borderId="2" xfId="1" applyNumberFormat="1" applyFont="1" applyFill="1" applyBorder="1" applyAlignment="1">
      <alignment horizontal="center" vertical="center"/>
    </xf>
    <xf numFmtId="0" fontId="40" fillId="0" borderId="0" xfId="15" applyFont="1" applyFill="1" applyAlignment="1">
      <alignment vertical="center"/>
    </xf>
    <xf numFmtId="189" fontId="25" fillId="0" borderId="42" xfId="15" applyNumberFormat="1" applyFont="1" applyBorder="1" applyAlignment="1">
      <alignment horizontal="center"/>
    </xf>
    <xf numFmtId="189" fontId="25" fillId="0" borderId="43" xfId="15" applyNumberFormat="1" applyFont="1" applyBorder="1" applyAlignment="1">
      <alignment horizontal="center"/>
    </xf>
    <xf numFmtId="189" fontId="25" fillId="0" borderId="32" xfId="15" applyNumberFormat="1" applyFont="1" applyBorder="1" applyAlignment="1">
      <alignment horizontal="center"/>
    </xf>
    <xf numFmtId="187" fontId="25" fillId="0" borderId="42" xfId="1" applyNumberFormat="1" applyFont="1" applyFill="1" applyBorder="1" applyAlignment="1">
      <alignment horizontal="center"/>
    </xf>
    <xf numFmtId="187" fontId="25" fillId="0" borderId="43" xfId="1" applyNumberFormat="1" applyFont="1" applyFill="1" applyBorder="1" applyAlignment="1">
      <alignment horizontal="center"/>
    </xf>
    <xf numFmtId="187" fontId="25" fillId="0" borderId="32" xfId="1" applyNumberFormat="1" applyFont="1" applyFill="1" applyBorder="1" applyAlignment="1">
      <alignment horizontal="center"/>
    </xf>
    <xf numFmtId="187" fontId="25" fillId="0" borderId="73" xfId="1" applyNumberFormat="1" applyFont="1" applyFill="1" applyBorder="1" applyAlignment="1">
      <alignment horizontal="center"/>
    </xf>
    <xf numFmtId="189" fontId="24" fillId="0" borderId="55" xfId="15" applyNumberFormat="1" applyFont="1" applyBorder="1" applyAlignment="1">
      <alignment horizontal="center"/>
    </xf>
    <xf numFmtId="189" fontId="24" fillId="0" borderId="56" xfId="15" applyNumberFormat="1" applyFont="1" applyBorder="1" applyAlignment="1">
      <alignment horizontal="center"/>
    </xf>
    <xf numFmtId="189" fontId="24" fillId="0" borderId="57" xfId="15" applyNumberFormat="1" applyFont="1" applyBorder="1" applyAlignment="1">
      <alignment horizontal="center"/>
    </xf>
    <xf numFmtId="187" fontId="24" fillId="0" borderId="55" xfId="1" applyNumberFormat="1" applyFont="1" applyFill="1" applyBorder="1" applyAlignment="1">
      <alignment horizontal="center"/>
    </xf>
    <xf numFmtId="187" fontId="24" fillId="0" borderId="56" xfId="1" applyNumberFormat="1" applyFont="1" applyFill="1" applyBorder="1" applyAlignment="1">
      <alignment horizontal="center"/>
    </xf>
    <xf numFmtId="187" fontId="24" fillId="0" borderId="57" xfId="1" applyNumberFormat="1" applyFont="1" applyFill="1" applyBorder="1" applyAlignment="1">
      <alignment horizontal="center"/>
    </xf>
    <xf numFmtId="187" fontId="24" fillId="0" borderId="81" xfId="1" applyNumberFormat="1" applyFont="1" applyFill="1" applyBorder="1" applyAlignment="1">
      <alignment horizontal="center"/>
    </xf>
    <xf numFmtId="187" fontId="24" fillId="0" borderId="82" xfId="1" applyNumberFormat="1" applyFont="1" applyFill="1" applyBorder="1" applyAlignment="1">
      <alignment horizontal="center"/>
    </xf>
    <xf numFmtId="187" fontId="24" fillId="0" borderId="83" xfId="1" applyNumberFormat="1" applyFont="1" applyFill="1" applyBorder="1" applyAlignment="1">
      <alignment horizontal="center"/>
    </xf>
    <xf numFmtId="0" fontId="5" fillId="0" borderId="42" xfId="15" applyFont="1" applyBorder="1" applyAlignment="1">
      <alignment horizontal="center"/>
    </xf>
    <xf numFmtId="0" fontId="5" fillId="0" borderId="43" xfId="15" applyFont="1" applyBorder="1" applyAlignment="1">
      <alignment horizontal="center"/>
    </xf>
    <xf numFmtId="0" fontId="5" fillId="0" borderId="32" xfId="15" applyFont="1" applyBorder="1" applyAlignment="1">
      <alignment horizontal="center"/>
    </xf>
    <xf numFmtId="3" fontId="5" fillId="0" borderId="42" xfId="15" applyNumberFormat="1" applyFont="1" applyBorder="1" applyAlignment="1">
      <alignment horizontal="center"/>
    </xf>
    <xf numFmtId="3" fontId="5" fillId="0" borderId="43" xfId="15" applyNumberFormat="1" applyFont="1" applyBorder="1" applyAlignment="1">
      <alignment horizontal="center"/>
    </xf>
    <xf numFmtId="3" fontId="5" fillId="0" borderId="32" xfId="15" applyNumberFormat="1" applyFont="1" applyBorder="1" applyAlignment="1">
      <alignment horizontal="center"/>
    </xf>
    <xf numFmtId="3" fontId="5" fillId="0" borderId="73" xfId="15" applyNumberFormat="1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0" fontId="14" fillId="0" borderId="57" xfId="15" applyFont="1" applyBorder="1" applyAlignment="1">
      <alignment horizontal="center"/>
    </xf>
    <xf numFmtId="3" fontId="14" fillId="0" borderId="55" xfId="15" applyNumberFormat="1" applyFont="1" applyBorder="1" applyAlignment="1">
      <alignment horizontal="center"/>
    </xf>
    <xf numFmtId="3" fontId="14" fillId="0" borderId="56" xfId="15" applyNumberFormat="1" applyFont="1" applyBorder="1" applyAlignment="1">
      <alignment horizontal="center"/>
    </xf>
    <xf numFmtId="3" fontId="14" fillId="0" borderId="57" xfId="15" applyNumberFormat="1" applyFont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43" xfId="1" applyFont="1" applyFill="1" applyBorder="1" applyAlignment="1">
      <alignment horizontal="center"/>
    </xf>
    <xf numFmtId="43" fontId="25" fillId="0" borderId="32" xfId="1" applyFont="1" applyFill="1" applyBorder="1" applyAlignment="1">
      <alignment horizontal="center"/>
    </xf>
    <xf numFmtId="43" fontId="25" fillId="0" borderId="128" xfId="1" applyFont="1" applyFill="1" applyBorder="1" applyAlignment="1">
      <alignment horizontal="center"/>
    </xf>
    <xf numFmtId="43" fontId="25" fillId="0" borderId="129" xfId="1" applyFont="1" applyFill="1" applyBorder="1" applyAlignment="1">
      <alignment horizontal="center"/>
    </xf>
    <xf numFmtId="43" fontId="25" fillId="0" borderId="130" xfId="1" applyFont="1" applyFill="1" applyBorder="1" applyAlignment="1">
      <alignment horizontal="center"/>
    </xf>
    <xf numFmtId="187" fontId="24" fillId="0" borderId="46" xfId="1" applyNumberFormat="1" applyFont="1" applyFill="1" applyBorder="1" applyAlignment="1">
      <alignment horizontal="center"/>
    </xf>
    <xf numFmtId="187" fontId="24" fillId="0" borderId="47" xfId="1" applyNumberFormat="1" applyFont="1" applyFill="1" applyBorder="1" applyAlignment="1">
      <alignment horizontal="center"/>
    </xf>
    <xf numFmtId="187" fontId="24" fillId="0" borderId="48" xfId="1" applyNumberFormat="1" applyFont="1" applyFill="1" applyBorder="1" applyAlignment="1">
      <alignment horizontal="center"/>
    </xf>
    <xf numFmtId="187" fontId="24" fillId="0" borderId="103" xfId="1" applyNumberFormat="1" applyFont="1" applyFill="1" applyBorder="1" applyAlignment="1">
      <alignment horizontal="center"/>
    </xf>
    <xf numFmtId="187" fontId="24" fillId="0" borderId="111" xfId="1" applyNumberFormat="1" applyFont="1" applyFill="1" applyBorder="1" applyAlignment="1">
      <alignment horizontal="center"/>
    </xf>
    <xf numFmtId="0" fontId="7" fillId="0" borderId="62" xfId="15" applyFont="1" applyBorder="1" applyAlignment="1">
      <alignment vertical="center"/>
    </xf>
    <xf numFmtId="43" fontId="5" fillId="0" borderId="42" xfId="1" applyFont="1" applyFill="1" applyBorder="1" applyAlignment="1">
      <alignment horizontal="center"/>
    </xf>
    <xf numFmtId="43" fontId="5" fillId="0" borderId="43" xfId="1" applyFont="1" applyFill="1" applyBorder="1" applyAlignment="1">
      <alignment horizontal="center"/>
    </xf>
    <xf numFmtId="43" fontId="5" fillId="0" borderId="32" xfId="1" applyFont="1" applyFill="1" applyBorder="1" applyAlignment="1">
      <alignment horizontal="center"/>
    </xf>
    <xf numFmtId="43" fontId="5" fillId="0" borderId="42" xfId="1" applyFont="1" applyBorder="1" applyAlignment="1">
      <alignment horizontal="center"/>
    </xf>
    <xf numFmtId="43" fontId="5" fillId="0" borderId="43" xfId="1" applyFont="1" applyBorder="1" applyAlignment="1">
      <alignment horizontal="center"/>
    </xf>
    <xf numFmtId="43" fontId="5" fillId="0" borderId="32" xfId="1" applyFont="1" applyBorder="1" applyAlignment="1">
      <alignment horizontal="center"/>
    </xf>
    <xf numFmtId="43" fontId="5" fillId="0" borderId="73" xfId="1" applyFont="1" applyBorder="1" applyAlignment="1">
      <alignment horizontal="center"/>
    </xf>
    <xf numFmtId="187" fontId="14" fillId="0" borderId="46" xfId="1" applyNumberFormat="1" applyFont="1" applyBorder="1" applyAlignment="1">
      <alignment horizontal="center"/>
    </xf>
    <xf numFmtId="187" fontId="14" fillId="0" borderId="47" xfId="1" applyNumberFormat="1" applyFont="1" applyBorder="1" applyAlignment="1">
      <alignment horizontal="center"/>
    </xf>
    <xf numFmtId="187" fontId="14" fillId="0" borderId="48" xfId="1" applyNumberFormat="1" applyFont="1" applyBorder="1" applyAlignment="1">
      <alignment horizontal="center"/>
    </xf>
    <xf numFmtId="187" fontId="14" fillId="0" borderId="81" xfId="1" applyNumberFormat="1" applyFont="1" applyBorder="1" applyAlignment="1">
      <alignment horizontal="center"/>
    </xf>
    <xf numFmtId="187" fontId="14" fillId="0" borderId="82" xfId="1" applyNumberFormat="1" applyFont="1" applyBorder="1" applyAlignment="1">
      <alignment horizontal="center"/>
    </xf>
    <xf numFmtId="187" fontId="14" fillId="0" borderId="83" xfId="1" applyNumberFormat="1" applyFont="1" applyBorder="1" applyAlignment="1">
      <alignment horizontal="center"/>
    </xf>
    <xf numFmtId="0" fontId="14" fillId="0" borderId="80" xfId="15" applyNumberFormat="1" applyFont="1" applyBorder="1" applyAlignment="1">
      <alignment horizontal="center" vertical="center" wrapText="1"/>
    </xf>
    <xf numFmtId="0" fontId="14" fillId="0" borderId="60" xfId="15" applyNumberFormat="1" applyFont="1" applyBorder="1" applyAlignment="1">
      <alignment horizontal="center" vertical="center" wrapText="1"/>
    </xf>
    <xf numFmtId="0" fontId="14" fillId="0" borderId="61" xfId="15" applyNumberFormat="1" applyFont="1" applyBorder="1" applyAlignment="1">
      <alignment horizontal="center" vertical="center" wrapText="1"/>
    </xf>
    <xf numFmtId="1" fontId="27" fillId="0" borderId="170" xfId="18" applyNumberFormat="1" applyFont="1" applyFill="1" applyBorder="1" applyAlignment="1" applyProtection="1">
      <alignment horizontal="center"/>
    </xf>
    <xf numFmtId="1" fontId="27" fillId="0" borderId="171" xfId="18" applyNumberFormat="1" applyFont="1" applyFill="1" applyBorder="1" applyAlignment="1" applyProtection="1">
      <alignment horizontal="center"/>
    </xf>
    <xf numFmtId="1" fontId="27" fillId="0" borderId="172" xfId="18" applyNumberFormat="1" applyFont="1" applyFill="1" applyBorder="1" applyAlignment="1" applyProtection="1">
      <alignment horizontal="center"/>
    </xf>
    <xf numFmtId="49" fontId="27" fillId="0" borderId="161" xfId="22" applyNumberFormat="1" applyFont="1" applyFill="1" applyBorder="1" applyAlignment="1" applyProtection="1">
      <alignment horizontal="center"/>
    </xf>
    <xf numFmtId="49" fontId="27" fillId="0" borderId="174" xfId="22" applyNumberFormat="1" applyFont="1" applyFill="1" applyBorder="1" applyAlignment="1" applyProtection="1">
      <alignment horizontal="center"/>
    </xf>
    <xf numFmtId="49" fontId="27" fillId="0" borderId="156" xfId="22" applyNumberFormat="1" applyFont="1" applyFill="1" applyBorder="1" applyAlignment="1" applyProtection="1">
      <alignment horizontal="center"/>
    </xf>
    <xf numFmtId="49" fontId="27" fillId="0" borderId="175" xfId="22" applyNumberFormat="1" applyFont="1" applyFill="1" applyBorder="1" applyAlignment="1" applyProtection="1">
      <alignment horizontal="center"/>
    </xf>
    <xf numFmtId="49" fontId="27" fillId="0" borderId="129" xfId="22" applyNumberFormat="1" applyFont="1" applyFill="1" applyBorder="1" applyAlignment="1" applyProtection="1">
      <alignment horizontal="center"/>
    </xf>
    <xf numFmtId="49" fontId="27" fillId="0" borderId="130" xfId="22" applyNumberFormat="1" applyFont="1" applyFill="1" applyBorder="1" applyAlignment="1" applyProtection="1">
      <alignment horizontal="center"/>
    </xf>
    <xf numFmtId="49" fontId="29" fillId="0" borderId="176" xfId="22" applyNumberFormat="1" applyFont="1" applyFill="1" applyBorder="1" applyAlignment="1" applyProtection="1">
      <alignment horizontal="center"/>
    </xf>
    <xf numFmtId="49" fontId="29" fillId="0" borderId="177" xfId="22" applyNumberFormat="1" applyFont="1" applyFill="1" applyBorder="1" applyAlignment="1" applyProtection="1">
      <alignment horizontal="center"/>
    </xf>
    <xf numFmtId="49" fontId="29" fillId="0" borderId="178" xfId="22" applyNumberFormat="1" applyFont="1" applyFill="1" applyBorder="1" applyAlignment="1" applyProtection="1">
      <alignment horizontal="center"/>
    </xf>
    <xf numFmtId="49" fontId="27" fillId="0" borderId="176" xfId="22" applyNumberFormat="1" applyFont="1" applyFill="1" applyBorder="1" applyAlignment="1" applyProtection="1">
      <alignment horizontal="center"/>
    </xf>
    <xf numFmtId="49" fontId="27" fillId="0" borderId="177" xfId="22" applyNumberFormat="1" applyFont="1" applyFill="1" applyBorder="1" applyAlignment="1" applyProtection="1">
      <alignment horizontal="center"/>
    </xf>
    <xf numFmtId="49" fontId="27" fillId="0" borderId="178" xfId="22" applyNumberFormat="1" applyFont="1" applyFill="1" applyBorder="1" applyAlignment="1" applyProtection="1">
      <alignment horizontal="center"/>
    </xf>
    <xf numFmtId="49" fontId="46" fillId="0" borderId="0" xfId="0" applyNumberFormat="1" applyFont="1" applyAlignment="1">
      <alignment horizontal="center"/>
    </xf>
    <xf numFmtId="1" fontId="27" fillId="0" borderId="145" xfId="0" applyNumberFormat="1" applyFont="1" applyBorder="1" applyAlignment="1">
      <alignment horizontal="center" vertical="center" wrapText="1"/>
    </xf>
  </cellXfs>
  <cellStyles count="28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7" xr:uid="{96BEE7CE-DD4A-4D4B-B6B6-C7FA9AD07DEC}"/>
    <cellStyle name="ปกติ" xfId="0" builtinId="0"/>
    <cellStyle name="ปกติ 2" xfId="26" xr:uid="{603892CD-01BF-4BA5-BB42-F1AF32A452A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15168"/>
        <c:axId val="540908112"/>
      </c:barChart>
      <c:catAx>
        <c:axId val="5409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8112"/>
        <c:crosses val="autoZero"/>
        <c:auto val="1"/>
        <c:lblAlgn val="ctr"/>
        <c:lblOffset val="100"/>
        <c:noMultiLvlLbl val="0"/>
      </c:catAx>
      <c:valAx>
        <c:axId val="540908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1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[3]เปรียบเทียบ.ประกอบกิจการ!$B$4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[3]เปรียบเทียบ.ประกอบกิจการ!$C$4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[3]เปรียบเทียบ.ประกอบกิจการ!$E$4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09680"/>
        <c:axId val="194617616"/>
      </c:barChart>
      <c:catAx>
        <c:axId val="5409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94617616"/>
        <c:crosses val="autoZero"/>
        <c:auto val="1"/>
        <c:lblAlgn val="ctr"/>
        <c:lblOffset val="100"/>
        <c:noMultiLvlLbl val="0"/>
      </c:catAx>
      <c:valAx>
        <c:axId val="194617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W\Downloads\Net.Stat_2557\3.Statnet_mar5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ประกอบ.เปรียบเทียบ."/>
      <sheetName val="จำนวนมากที่สุด"/>
      <sheetName val="ประกอบ.จังหวัด"/>
      <sheetName val="ประกอบ.ประเภท"/>
      <sheetName val="ประกอบ.จ.ประเภท"/>
      <sheetName val="หมวดอุตสาหกรรม"/>
      <sheetName val="ขยาย.จ."/>
      <sheetName val="ขยาย.ประเภท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 บัญชีประเภทโรงงาน "/>
      <sheetName val="รายชื่อ .มีค.57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>
        <row r="26">
          <cell r="B26" t="str">
            <v>หากท่านต้องการสถิติ และรายชื่อโรงงาน เพิ่มเติม หรือพบข้อผิดพลาด สงสัยประการใด ท่านสามารถแจ้ง</v>
          </cell>
        </row>
        <row r="27">
          <cell r="B27" t="str">
            <v>หรือสอบถามเพิ่มเติมได้ที่</v>
          </cell>
        </row>
        <row r="28">
          <cell r="B28" t="str">
            <v>กลุ่มสถิติและเผยแพร่สารสนเทศอุตสาหกรรม</v>
          </cell>
        </row>
        <row r="29">
          <cell r="B29" t="str">
            <v>ศูนย์สารสนเทศโรงงานอุตสาหกรรม  กรมโรงงานอุตสาหกรรม</v>
          </cell>
        </row>
        <row r="30">
          <cell r="B30" t="str">
            <v>โทร.    0 2202 4099  -   0 2202 4156   -   โทรสาร    0 2202 4019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="70" zoomScaleNormal="7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3.125" style="1" customWidth="1"/>
    <col min="5" max="7" width="10.5" style="1" customWidth="1"/>
    <col min="8" max="9" width="10.625" style="1" customWidth="1"/>
    <col min="10" max="12" width="10.5" style="1" customWidth="1"/>
    <col min="13" max="13" width="14.75" style="156" customWidth="1"/>
    <col min="14" max="131" width="11.125" style="1" customWidth="1"/>
    <col min="132" max="245" width="11.125" style="1"/>
    <col min="246" max="246" width="12.625" style="1" customWidth="1"/>
    <col min="247" max="247" width="13.875" style="1" customWidth="1"/>
    <col min="248" max="248" width="11.125" style="1" customWidth="1"/>
    <col min="249" max="249" width="12.625" style="1" customWidth="1"/>
    <col min="250" max="250" width="11.625" style="1" customWidth="1"/>
    <col min="251" max="251" width="11.125" style="1" customWidth="1"/>
    <col min="252" max="252" width="11.25" style="1" customWidth="1"/>
    <col min="253" max="255" width="11.125" style="1" customWidth="1"/>
    <col min="256" max="256" width="11.75" style="1" customWidth="1"/>
    <col min="257" max="257" width="12.125" style="1" customWidth="1"/>
    <col min="258" max="387" width="11.125" style="1" customWidth="1"/>
    <col min="388" max="501" width="11.125" style="1"/>
    <col min="502" max="502" width="12.625" style="1" customWidth="1"/>
    <col min="503" max="503" width="13.875" style="1" customWidth="1"/>
    <col min="504" max="504" width="11.125" style="1" customWidth="1"/>
    <col min="505" max="505" width="12.625" style="1" customWidth="1"/>
    <col min="506" max="506" width="11.625" style="1" customWidth="1"/>
    <col min="507" max="507" width="11.125" style="1" customWidth="1"/>
    <col min="508" max="508" width="11.25" style="1" customWidth="1"/>
    <col min="509" max="511" width="11.125" style="1" customWidth="1"/>
    <col min="512" max="512" width="11.75" style="1" customWidth="1"/>
    <col min="513" max="513" width="12.125" style="1" customWidth="1"/>
    <col min="514" max="643" width="11.125" style="1" customWidth="1"/>
    <col min="644" max="757" width="11.125" style="1"/>
    <col min="758" max="758" width="12.625" style="1" customWidth="1"/>
    <col min="759" max="759" width="13.875" style="1" customWidth="1"/>
    <col min="760" max="760" width="11.125" style="1" customWidth="1"/>
    <col min="761" max="761" width="12.625" style="1" customWidth="1"/>
    <col min="762" max="762" width="11.625" style="1" customWidth="1"/>
    <col min="763" max="763" width="11.125" style="1" customWidth="1"/>
    <col min="764" max="764" width="11.25" style="1" customWidth="1"/>
    <col min="765" max="767" width="11.125" style="1" customWidth="1"/>
    <col min="768" max="768" width="11.75" style="1" customWidth="1"/>
    <col min="769" max="769" width="12.125" style="1" customWidth="1"/>
    <col min="770" max="899" width="11.125" style="1" customWidth="1"/>
    <col min="900" max="1013" width="11.125" style="1"/>
    <col min="1014" max="1014" width="12.625" style="1" customWidth="1"/>
    <col min="1015" max="1015" width="13.875" style="1" customWidth="1"/>
    <col min="1016" max="1016" width="11.125" style="1" customWidth="1"/>
    <col min="1017" max="1017" width="12.625" style="1" customWidth="1"/>
    <col min="1018" max="1018" width="11.625" style="1" customWidth="1"/>
    <col min="1019" max="1019" width="11.125" style="1" customWidth="1"/>
    <col min="1020" max="1020" width="11.25" style="1" customWidth="1"/>
    <col min="1021" max="1023" width="11.125" style="1" customWidth="1"/>
    <col min="1024" max="1024" width="11.75" style="1" customWidth="1"/>
    <col min="1025" max="1025" width="12.125" style="1" customWidth="1"/>
    <col min="1026" max="1155" width="11.125" style="1" customWidth="1"/>
    <col min="1156" max="1269" width="11.125" style="1"/>
    <col min="1270" max="1270" width="12.625" style="1" customWidth="1"/>
    <col min="1271" max="1271" width="13.875" style="1" customWidth="1"/>
    <col min="1272" max="1272" width="11.125" style="1" customWidth="1"/>
    <col min="1273" max="1273" width="12.625" style="1" customWidth="1"/>
    <col min="1274" max="1274" width="11.625" style="1" customWidth="1"/>
    <col min="1275" max="1275" width="11.125" style="1" customWidth="1"/>
    <col min="1276" max="1276" width="11.25" style="1" customWidth="1"/>
    <col min="1277" max="1279" width="11.125" style="1" customWidth="1"/>
    <col min="1280" max="1280" width="11.75" style="1" customWidth="1"/>
    <col min="1281" max="1281" width="12.125" style="1" customWidth="1"/>
    <col min="1282" max="1411" width="11.125" style="1" customWidth="1"/>
    <col min="1412" max="1525" width="11.125" style="1"/>
    <col min="1526" max="1526" width="12.625" style="1" customWidth="1"/>
    <col min="1527" max="1527" width="13.875" style="1" customWidth="1"/>
    <col min="1528" max="1528" width="11.125" style="1" customWidth="1"/>
    <col min="1529" max="1529" width="12.625" style="1" customWidth="1"/>
    <col min="1530" max="1530" width="11.625" style="1" customWidth="1"/>
    <col min="1531" max="1531" width="11.125" style="1" customWidth="1"/>
    <col min="1532" max="1532" width="11.25" style="1" customWidth="1"/>
    <col min="1533" max="1535" width="11.125" style="1" customWidth="1"/>
    <col min="1536" max="1536" width="11.75" style="1" customWidth="1"/>
    <col min="1537" max="1537" width="12.125" style="1" customWidth="1"/>
    <col min="1538" max="1667" width="11.125" style="1" customWidth="1"/>
    <col min="1668" max="1781" width="11.125" style="1"/>
    <col min="1782" max="1782" width="12.625" style="1" customWidth="1"/>
    <col min="1783" max="1783" width="13.875" style="1" customWidth="1"/>
    <col min="1784" max="1784" width="11.125" style="1" customWidth="1"/>
    <col min="1785" max="1785" width="12.625" style="1" customWidth="1"/>
    <col min="1786" max="1786" width="11.625" style="1" customWidth="1"/>
    <col min="1787" max="1787" width="11.125" style="1" customWidth="1"/>
    <col min="1788" max="1788" width="11.25" style="1" customWidth="1"/>
    <col min="1789" max="1791" width="11.125" style="1" customWidth="1"/>
    <col min="1792" max="1792" width="11.75" style="1" customWidth="1"/>
    <col min="1793" max="1793" width="12.125" style="1" customWidth="1"/>
    <col min="1794" max="1923" width="11.125" style="1" customWidth="1"/>
    <col min="1924" max="2037" width="11.125" style="1"/>
    <col min="2038" max="2038" width="12.625" style="1" customWidth="1"/>
    <col min="2039" max="2039" width="13.875" style="1" customWidth="1"/>
    <col min="2040" max="2040" width="11.125" style="1" customWidth="1"/>
    <col min="2041" max="2041" width="12.625" style="1" customWidth="1"/>
    <col min="2042" max="2042" width="11.625" style="1" customWidth="1"/>
    <col min="2043" max="2043" width="11.125" style="1" customWidth="1"/>
    <col min="2044" max="2044" width="11.25" style="1" customWidth="1"/>
    <col min="2045" max="2047" width="11.125" style="1" customWidth="1"/>
    <col min="2048" max="2048" width="11.75" style="1" customWidth="1"/>
    <col min="2049" max="2049" width="12.125" style="1" customWidth="1"/>
    <col min="2050" max="2179" width="11.125" style="1" customWidth="1"/>
    <col min="2180" max="2293" width="11.125" style="1"/>
    <col min="2294" max="2294" width="12.625" style="1" customWidth="1"/>
    <col min="2295" max="2295" width="13.875" style="1" customWidth="1"/>
    <col min="2296" max="2296" width="11.125" style="1" customWidth="1"/>
    <col min="2297" max="2297" width="12.625" style="1" customWidth="1"/>
    <col min="2298" max="2298" width="11.625" style="1" customWidth="1"/>
    <col min="2299" max="2299" width="11.125" style="1" customWidth="1"/>
    <col min="2300" max="2300" width="11.25" style="1" customWidth="1"/>
    <col min="2301" max="2303" width="11.125" style="1" customWidth="1"/>
    <col min="2304" max="2304" width="11.75" style="1" customWidth="1"/>
    <col min="2305" max="2305" width="12.125" style="1" customWidth="1"/>
    <col min="2306" max="2435" width="11.125" style="1" customWidth="1"/>
    <col min="2436" max="2549" width="11.125" style="1"/>
    <col min="2550" max="2550" width="12.625" style="1" customWidth="1"/>
    <col min="2551" max="2551" width="13.875" style="1" customWidth="1"/>
    <col min="2552" max="2552" width="11.125" style="1" customWidth="1"/>
    <col min="2553" max="2553" width="12.625" style="1" customWidth="1"/>
    <col min="2554" max="2554" width="11.625" style="1" customWidth="1"/>
    <col min="2555" max="2555" width="11.125" style="1" customWidth="1"/>
    <col min="2556" max="2556" width="11.25" style="1" customWidth="1"/>
    <col min="2557" max="2559" width="11.125" style="1" customWidth="1"/>
    <col min="2560" max="2560" width="11.75" style="1" customWidth="1"/>
    <col min="2561" max="2561" width="12.125" style="1" customWidth="1"/>
    <col min="2562" max="2691" width="11.125" style="1" customWidth="1"/>
    <col min="2692" max="2805" width="11.125" style="1"/>
    <col min="2806" max="2806" width="12.625" style="1" customWidth="1"/>
    <col min="2807" max="2807" width="13.875" style="1" customWidth="1"/>
    <col min="2808" max="2808" width="11.125" style="1" customWidth="1"/>
    <col min="2809" max="2809" width="12.625" style="1" customWidth="1"/>
    <col min="2810" max="2810" width="11.625" style="1" customWidth="1"/>
    <col min="2811" max="2811" width="11.125" style="1" customWidth="1"/>
    <col min="2812" max="2812" width="11.25" style="1" customWidth="1"/>
    <col min="2813" max="2815" width="11.125" style="1" customWidth="1"/>
    <col min="2816" max="2816" width="11.75" style="1" customWidth="1"/>
    <col min="2817" max="2817" width="12.125" style="1" customWidth="1"/>
    <col min="2818" max="2947" width="11.125" style="1" customWidth="1"/>
    <col min="2948" max="3061" width="11.125" style="1"/>
    <col min="3062" max="3062" width="12.625" style="1" customWidth="1"/>
    <col min="3063" max="3063" width="13.875" style="1" customWidth="1"/>
    <col min="3064" max="3064" width="11.125" style="1" customWidth="1"/>
    <col min="3065" max="3065" width="12.625" style="1" customWidth="1"/>
    <col min="3066" max="3066" width="11.625" style="1" customWidth="1"/>
    <col min="3067" max="3067" width="11.125" style="1" customWidth="1"/>
    <col min="3068" max="3068" width="11.25" style="1" customWidth="1"/>
    <col min="3069" max="3071" width="11.125" style="1" customWidth="1"/>
    <col min="3072" max="3072" width="11.75" style="1" customWidth="1"/>
    <col min="3073" max="3073" width="12.125" style="1" customWidth="1"/>
    <col min="3074" max="3203" width="11.125" style="1" customWidth="1"/>
    <col min="3204" max="3317" width="11.125" style="1"/>
    <col min="3318" max="3318" width="12.625" style="1" customWidth="1"/>
    <col min="3319" max="3319" width="13.875" style="1" customWidth="1"/>
    <col min="3320" max="3320" width="11.125" style="1" customWidth="1"/>
    <col min="3321" max="3321" width="12.625" style="1" customWidth="1"/>
    <col min="3322" max="3322" width="11.625" style="1" customWidth="1"/>
    <col min="3323" max="3323" width="11.125" style="1" customWidth="1"/>
    <col min="3324" max="3324" width="11.25" style="1" customWidth="1"/>
    <col min="3325" max="3327" width="11.125" style="1" customWidth="1"/>
    <col min="3328" max="3328" width="11.75" style="1" customWidth="1"/>
    <col min="3329" max="3329" width="12.125" style="1" customWidth="1"/>
    <col min="3330" max="3459" width="11.125" style="1" customWidth="1"/>
    <col min="3460" max="3573" width="11.125" style="1"/>
    <col min="3574" max="3574" width="12.625" style="1" customWidth="1"/>
    <col min="3575" max="3575" width="13.875" style="1" customWidth="1"/>
    <col min="3576" max="3576" width="11.125" style="1" customWidth="1"/>
    <col min="3577" max="3577" width="12.625" style="1" customWidth="1"/>
    <col min="3578" max="3578" width="11.625" style="1" customWidth="1"/>
    <col min="3579" max="3579" width="11.125" style="1" customWidth="1"/>
    <col min="3580" max="3580" width="11.25" style="1" customWidth="1"/>
    <col min="3581" max="3583" width="11.125" style="1" customWidth="1"/>
    <col min="3584" max="3584" width="11.75" style="1" customWidth="1"/>
    <col min="3585" max="3585" width="12.125" style="1" customWidth="1"/>
    <col min="3586" max="3715" width="11.125" style="1" customWidth="1"/>
    <col min="3716" max="3829" width="11.125" style="1"/>
    <col min="3830" max="3830" width="12.625" style="1" customWidth="1"/>
    <col min="3831" max="3831" width="13.875" style="1" customWidth="1"/>
    <col min="3832" max="3832" width="11.125" style="1" customWidth="1"/>
    <col min="3833" max="3833" width="12.625" style="1" customWidth="1"/>
    <col min="3834" max="3834" width="11.625" style="1" customWidth="1"/>
    <col min="3835" max="3835" width="11.125" style="1" customWidth="1"/>
    <col min="3836" max="3836" width="11.25" style="1" customWidth="1"/>
    <col min="3837" max="3839" width="11.125" style="1" customWidth="1"/>
    <col min="3840" max="3840" width="11.75" style="1" customWidth="1"/>
    <col min="3841" max="3841" width="12.125" style="1" customWidth="1"/>
    <col min="3842" max="3971" width="11.125" style="1" customWidth="1"/>
    <col min="3972" max="4085" width="11.125" style="1"/>
    <col min="4086" max="4086" width="12.625" style="1" customWidth="1"/>
    <col min="4087" max="4087" width="13.875" style="1" customWidth="1"/>
    <col min="4088" max="4088" width="11.125" style="1" customWidth="1"/>
    <col min="4089" max="4089" width="12.625" style="1" customWidth="1"/>
    <col min="4090" max="4090" width="11.625" style="1" customWidth="1"/>
    <col min="4091" max="4091" width="11.125" style="1" customWidth="1"/>
    <col min="4092" max="4092" width="11.25" style="1" customWidth="1"/>
    <col min="4093" max="4095" width="11.125" style="1" customWidth="1"/>
    <col min="4096" max="4096" width="11.75" style="1" customWidth="1"/>
    <col min="4097" max="4097" width="12.125" style="1" customWidth="1"/>
    <col min="4098" max="4227" width="11.125" style="1" customWidth="1"/>
    <col min="4228" max="4341" width="11.125" style="1"/>
    <col min="4342" max="4342" width="12.625" style="1" customWidth="1"/>
    <col min="4343" max="4343" width="13.875" style="1" customWidth="1"/>
    <col min="4344" max="4344" width="11.125" style="1" customWidth="1"/>
    <col min="4345" max="4345" width="12.625" style="1" customWidth="1"/>
    <col min="4346" max="4346" width="11.625" style="1" customWidth="1"/>
    <col min="4347" max="4347" width="11.125" style="1" customWidth="1"/>
    <col min="4348" max="4348" width="11.25" style="1" customWidth="1"/>
    <col min="4349" max="4351" width="11.125" style="1" customWidth="1"/>
    <col min="4352" max="4352" width="11.75" style="1" customWidth="1"/>
    <col min="4353" max="4353" width="12.125" style="1" customWidth="1"/>
    <col min="4354" max="4483" width="11.125" style="1" customWidth="1"/>
    <col min="4484" max="4597" width="11.125" style="1"/>
    <col min="4598" max="4598" width="12.625" style="1" customWidth="1"/>
    <col min="4599" max="4599" width="13.875" style="1" customWidth="1"/>
    <col min="4600" max="4600" width="11.125" style="1" customWidth="1"/>
    <col min="4601" max="4601" width="12.625" style="1" customWidth="1"/>
    <col min="4602" max="4602" width="11.625" style="1" customWidth="1"/>
    <col min="4603" max="4603" width="11.125" style="1" customWidth="1"/>
    <col min="4604" max="4604" width="11.25" style="1" customWidth="1"/>
    <col min="4605" max="4607" width="11.125" style="1" customWidth="1"/>
    <col min="4608" max="4608" width="11.75" style="1" customWidth="1"/>
    <col min="4609" max="4609" width="12.125" style="1" customWidth="1"/>
    <col min="4610" max="4739" width="11.125" style="1" customWidth="1"/>
    <col min="4740" max="4853" width="11.125" style="1"/>
    <col min="4854" max="4854" width="12.625" style="1" customWidth="1"/>
    <col min="4855" max="4855" width="13.875" style="1" customWidth="1"/>
    <col min="4856" max="4856" width="11.125" style="1" customWidth="1"/>
    <col min="4857" max="4857" width="12.625" style="1" customWidth="1"/>
    <col min="4858" max="4858" width="11.625" style="1" customWidth="1"/>
    <col min="4859" max="4859" width="11.125" style="1" customWidth="1"/>
    <col min="4860" max="4860" width="11.25" style="1" customWidth="1"/>
    <col min="4861" max="4863" width="11.125" style="1" customWidth="1"/>
    <col min="4864" max="4864" width="11.75" style="1" customWidth="1"/>
    <col min="4865" max="4865" width="12.125" style="1" customWidth="1"/>
    <col min="4866" max="4995" width="11.125" style="1" customWidth="1"/>
    <col min="4996" max="5109" width="11.125" style="1"/>
    <col min="5110" max="5110" width="12.625" style="1" customWidth="1"/>
    <col min="5111" max="5111" width="13.875" style="1" customWidth="1"/>
    <col min="5112" max="5112" width="11.125" style="1" customWidth="1"/>
    <col min="5113" max="5113" width="12.625" style="1" customWidth="1"/>
    <col min="5114" max="5114" width="11.625" style="1" customWidth="1"/>
    <col min="5115" max="5115" width="11.125" style="1" customWidth="1"/>
    <col min="5116" max="5116" width="11.25" style="1" customWidth="1"/>
    <col min="5117" max="5119" width="11.125" style="1" customWidth="1"/>
    <col min="5120" max="5120" width="11.75" style="1" customWidth="1"/>
    <col min="5121" max="5121" width="12.125" style="1" customWidth="1"/>
    <col min="5122" max="5251" width="11.125" style="1" customWidth="1"/>
    <col min="5252" max="5365" width="11.125" style="1"/>
    <col min="5366" max="5366" width="12.625" style="1" customWidth="1"/>
    <col min="5367" max="5367" width="13.875" style="1" customWidth="1"/>
    <col min="5368" max="5368" width="11.125" style="1" customWidth="1"/>
    <col min="5369" max="5369" width="12.625" style="1" customWidth="1"/>
    <col min="5370" max="5370" width="11.625" style="1" customWidth="1"/>
    <col min="5371" max="5371" width="11.125" style="1" customWidth="1"/>
    <col min="5372" max="5372" width="11.25" style="1" customWidth="1"/>
    <col min="5373" max="5375" width="11.125" style="1" customWidth="1"/>
    <col min="5376" max="5376" width="11.75" style="1" customWidth="1"/>
    <col min="5377" max="5377" width="12.125" style="1" customWidth="1"/>
    <col min="5378" max="5507" width="11.125" style="1" customWidth="1"/>
    <col min="5508" max="5621" width="11.125" style="1"/>
    <col min="5622" max="5622" width="12.625" style="1" customWidth="1"/>
    <col min="5623" max="5623" width="13.875" style="1" customWidth="1"/>
    <col min="5624" max="5624" width="11.125" style="1" customWidth="1"/>
    <col min="5625" max="5625" width="12.625" style="1" customWidth="1"/>
    <col min="5626" max="5626" width="11.625" style="1" customWidth="1"/>
    <col min="5627" max="5627" width="11.125" style="1" customWidth="1"/>
    <col min="5628" max="5628" width="11.25" style="1" customWidth="1"/>
    <col min="5629" max="5631" width="11.125" style="1" customWidth="1"/>
    <col min="5632" max="5632" width="11.75" style="1" customWidth="1"/>
    <col min="5633" max="5633" width="12.125" style="1" customWidth="1"/>
    <col min="5634" max="5763" width="11.125" style="1" customWidth="1"/>
    <col min="5764" max="5877" width="11.125" style="1"/>
    <col min="5878" max="5878" width="12.625" style="1" customWidth="1"/>
    <col min="5879" max="5879" width="13.875" style="1" customWidth="1"/>
    <col min="5880" max="5880" width="11.125" style="1" customWidth="1"/>
    <col min="5881" max="5881" width="12.625" style="1" customWidth="1"/>
    <col min="5882" max="5882" width="11.625" style="1" customWidth="1"/>
    <col min="5883" max="5883" width="11.125" style="1" customWidth="1"/>
    <col min="5884" max="5884" width="11.25" style="1" customWidth="1"/>
    <col min="5885" max="5887" width="11.125" style="1" customWidth="1"/>
    <col min="5888" max="5888" width="11.75" style="1" customWidth="1"/>
    <col min="5889" max="5889" width="12.125" style="1" customWidth="1"/>
    <col min="5890" max="6019" width="11.125" style="1" customWidth="1"/>
    <col min="6020" max="6133" width="11.125" style="1"/>
    <col min="6134" max="6134" width="12.625" style="1" customWidth="1"/>
    <col min="6135" max="6135" width="13.875" style="1" customWidth="1"/>
    <col min="6136" max="6136" width="11.125" style="1" customWidth="1"/>
    <col min="6137" max="6137" width="12.625" style="1" customWidth="1"/>
    <col min="6138" max="6138" width="11.625" style="1" customWidth="1"/>
    <col min="6139" max="6139" width="11.125" style="1" customWidth="1"/>
    <col min="6140" max="6140" width="11.25" style="1" customWidth="1"/>
    <col min="6141" max="6143" width="11.125" style="1" customWidth="1"/>
    <col min="6144" max="6144" width="11.75" style="1" customWidth="1"/>
    <col min="6145" max="6145" width="12.125" style="1" customWidth="1"/>
    <col min="6146" max="6275" width="11.125" style="1" customWidth="1"/>
    <col min="6276" max="6389" width="11.125" style="1"/>
    <col min="6390" max="6390" width="12.625" style="1" customWidth="1"/>
    <col min="6391" max="6391" width="13.875" style="1" customWidth="1"/>
    <col min="6392" max="6392" width="11.125" style="1" customWidth="1"/>
    <col min="6393" max="6393" width="12.625" style="1" customWidth="1"/>
    <col min="6394" max="6394" width="11.625" style="1" customWidth="1"/>
    <col min="6395" max="6395" width="11.125" style="1" customWidth="1"/>
    <col min="6396" max="6396" width="11.25" style="1" customWidth="1"/>
    <col min="6397" max="6399" width="11.125" style="1" customWidth="1"/>
    <col min="6400" max="6400" width="11.75" style="1" customWidth="1"/>
    <col min="6401" max="6401" width="12.125" style="1" customWidth="1"/>
    <col min="6402" max="6531" width="11.125" style="1" customWidth="1"/>
    <col min="6532" max="6645" width="11.125" style="1"/>
    <col min="6646" max="6646" width="12.625" style="1" customWidth="1"/>
    <col min="6647" max="6647" width="13.875" style="1" customWidth="1"/>
    <col min="6648" max="6648" width="11.125" style="1" customWidth="1"/>
    <col min="6649" max="6649" width="12.625" style="1" customWidth="1"/>
    <col min="6650" max="6650" width="11.625" style="1" customWidth="1"/>
    <col min="6651" max="6651" width="11.125" style="1" customWidth="1"/>
    <col min="6652" max="6652" width="11.25" style="1" customWidth="1"/>
    <col min="6653" max="6655" width="11.125" style="1" customWidth="1"/>
    <col min="6656" max="6656" width="11.75" style="1" customWidth="1"/>
    <col min="6657" max="6657" width="12.125" style="1" customWidth="1"/>
    <col min="6658" max="6787" width="11.125" style="1" customWidth="1"/>
    <col min="6788" max="6901" width="11.125" style="1"/>
    <col min="6902" max="6902" width="12.625" style="1" customWidth="1"/>
    <col min="6903" max="6903" width="13.875" style="1" customWidth="1"/>
    <col min="6904" max="6904" width="11.125" style="1" customWidth="1"/>
    <col min="6905" max="6905" width="12.625" style="1" customWidth="1"/>
    <col min="6906" max="6906" width="11.625" style="1" customWidth="1"/>
    <col min="6907" max="6907" width="11.125" style="1" customWidth="1"/>
    <col min="6908" max="6908" width="11.25" style="1" customWidth="1"/>
    <col min="6909" max="6911" width="11.125" style="1" customWidth="1"/>
    <col min="6912" max="6912" width="11.75" style="1" customWidth="1"/>
    <col min="6913" max="6913" width="12.125" style="1" customWidth="1"/>
    <col min="6914" max="7043" width="11.125" style="1" customWidth="1"/>
    <col min="7044" max="7157" width="11.125" style="1"/>
    <col min="7158" max="7158" width="12.625" style="1" customWidth="1"/>
    <col min="7159" max="7159" width="13.875" style="1" customWidth="1"/>
    <col min="7160" max="7160" width="11.125" style="1" customWidth="1"/>
    <col min="7161" max="7161" width="12.625" style="1" customWidth="1"/>
    <col min="7162" max="7162" width="11.625" style="1" customWidth="1"/>
    <col min="7163" max="7163" width="11.125" style="1" customWidth="1"/>
    <col min="7164" max="7164" width="11.25" style="1" customWidth="1"/>
    <col min="7165" max="7167" width="11.125" style="1" customWidth="1"/>
    <col min="7168" max="7168" width="11.75" style="1" customWidth="1"/>
    <col min="7169" max="7169" width="12.125" style="1" customWidth="1"/>
    <col min="7170" max="7299" width="11.125" style="1" customWidth="1"/>
    <col min="7300" max="7413" width="11.125" style="1"/>
    <col min="7414" max="7414" width="12.625" style="1" customWidth="1"/>
    <col min="7415" max="7415" width="13.875" style="1" customWidth="1"/>
    <col min="7416" max="7416" width="11.125" style="1" customWidth="1"/>
    <col min="7417" max="7417" width="12.625" style="1" customWidth="1"/>
    <col min="7418" max="7418" width="11.625" style="1" customWidth="1"/>
    <col min="7419" max="7419" width="11.125" style="1" customWidth="1"/>
    <col min="7420" max="7420" width="11.25" style="1" customWidth="1"/>
    <col min="7421" max="7423" width="11.125" style="1" customWidth="1"/>
    <col min="7424" max="7424" width="11.75" style="1" customWidth="1"/>
    <col min="7425" max="7425" width="12.125" style="1" customWidth="1"/>
    <col min="7426" max="7555" width="11.125" style="1" customWidth="1"/>
    <col min="7556" max="7669" width="11.125" style="1"/>
    <col min="7670" max="7670" width="12.625" style="1" customWidth="1"/>
    <col min="7671" max="7671" width="13.875" style="1" customWidth="1"/>
    <col min="7672" max="7672" width="11.125" style="1" customWidth="1"/>
    <col min="7673" max="7673" width="12.625" style="1" customWidth="1"/>
    <col min="7674" max="7674" width="11.625" style="1" customWidth="1"/>
    <col min="7675" max="7675" width="11.125" style="1" customWidth="1"/>
    <col min="7676" max="7676" width="11.25" style="1" customWidth="1"/>
    <col min="7677" max="7679" width="11.125" style="1" customWidth="1"/>
    <col min="7680" max="7680" width="11.75" style="1" customWidth="1"/>
    <col min="7681" max="7681" width="12.125" style="1" customWidth="1"/>
    <col min="7682" max="7811" width="11.125" style="1" customWidth="1"/>
    <col min="7812" max="7925" width="11.125" style="1"/>
    <col min="7926" max="7926" width="12.625" style="1" customWidth="1"/>
    <col min="7927" max="7927" width="13.875" style="1" customWidth="1"/>
    <col min="7928" max="7928" width="11.125" style="1" customWidth="1"/>
    <col min="7929" max="7929" width="12.625" style="1" customWidth="1"/>
    <col min="7930" max="7930" width="11.625" style="1" customWidth="1"/>
    <col min="7931" max="7931" width="11.125" style="1" customWidth="1"/>
    <col min="7932" max="7932" width="11.25" style="1" customWidth="1"/>
    <col min="7933" max="7935" width="11.125" style="1" customWidth="1"/>
    <col min="7936" max="7936" width="11.75" style="1" customWidth="1"/>
    <col min="7937" max="7937" width="12.125" style="1" customWidth="1"/>
    <col min="7938" max="8067" width="11.125" style="1" customWidth="1"/>
    <col min="8068" max="8181" width="11.125" style="1"/>
    <col min="8182" max="8182" width="12.625" style="1" customWidth="1"/>
    <col min="8183" max="8183" width="13.875" style="1" customWidth="1"/>
    <col min="8184" max="8184" width="11.125" style="1" customWidth="1"/>
    <col min="8185" max="8185" width="12.625" style="1" customWidth="1"/>
    <col min="8186" max="8186" width="11.625" style="1" customWidth="1"/>
    <col min="8187" max="8187" width="11.125" style="1" customWidth="1"/>
    <col min="8188" max="8188" width="11.25" style="1" customWidth="1"/>
    <col min="8189" max="8191" width="11.125" style="1" customWidth="1"/>
    <col min="8192" max="8192" width="11.75" style="1" customWidth="1"/>
    <col min="8193" max="8193" width="12.125" style="1" customWidth="1"/>
    <col min="8194" max="8323" width="11.125" style="1" customWidth="1"/>
    <col min="8324" max="8437" width="11.125" style="1"/>
    <col min="8438" max="8438" width="12.625" style="1" customWidth="1"/>
    <col min="8439" max="8439" width="13.875" style="1" customWidth="1"/>
    <col min="8440" max="8440" width="11.125" style="1" customWidth="1"/>
    <col min="8441" max="8441" width="12.625" style="1" customWidth="1"/>
    <col min="8442" max="8442" width="11.625" style="1" customWidth="1"/>
    <col min="8443" max="8443" width="11.125" style="1" customWidth="1"/>
    <col min="8444" max="8444" width="11.25" style="1" customWidth="1"/>
    <col min="8445" max="8447" width="11.125" style="1" customWidth="1"/>
    <col min="8448" max="8448" width="11.75" style="1" customWidth="1"/>
    <col min="8449" max="8449" width="12.125" style="1" customWidth="1"/>
    <col min="8450" max="8579" width="11.125" style="1" customWidth="1"/>
    <col min="8580" max="8693" width="11.125" style="1"/>
    <col min="8694" max="8694" width="12.625" style="1" customWidth="1"/>
    <col min="8695" max="8695" width="13.875" style="1" customWidth="1"/>
    <col min="8696" max="8696" width="11.125" style="1" customWidth="1"/>
    <col min="8697" max="8697" width="12.625" style="1" customWidth="1"/>
    <col min="8698" max="8698" width="11.625" style="1" customWidth="1"/>
    <col min="8699" max="8699" width="11.125" style="1" customWidth="1"/>
    <col min="8700" max="8700" width="11.25" style="1" customWidth="1"/>
    <col min="8701" max="8703" width="11.125" style="1" customWidth="1"/>
    <col min="8704" max="8704" width="11.75" style="1" customWidth="1"/>
    <col min="8705" max="8705" width="12.125" style="1" customWidth="1"/>
    <col min="8706" max="8835" width="11.125" style="1" customWidth="1"/>
    <col min="8836" max="8949" width="11.125" style="1"/>
    <col min="8950" max="8950" width="12.625" style="1" customWidth="1"/>
    <col min="8951" max="8951" width="13.875" style="1" customWidth="1"/>
    <col min="8952" max="8952" width="11.125" style="1" customWidth="1"/>
    <col min="8953" max="8953" width="12.625" style="1" customWidth="1"/>
    <col min="8954" max="8954" width="11.625" style="1" customWidth="1"/>
    <col min="8955" max="8955" width="11.125" style="1" customWidth="1"/>
    <col min="8956" max="8956" width="11.25" style="1" customWidth="1"/>
    <col min="8957" max="8959" width="11.125" style="1" customWidth="1"/>
    <col min="8960" max="8960" width="11.75" style="1" customWidth="1"/>
    <col min="8961" max="8961" width="12.125" style="1" customWidth="1"/>
    <col min="8962" max="9091" width="11.125" style="1" customWidth="1"/>
    <col min="9092" max="9205" width="11.125" style="1"/>
    <col min="9206" max="9206" width="12.625" style="1" customWidth="1"/>
    <col min="9207" max="9207" width="13.875" style="1" customWidth="1"/>
    <col min="9208" max="9208" width="11.125" style="1" customWidth="1"/>
    <col min="9209" max="9209" width="12.625" style="1" customWidth="1"/>
    <col min="9210" max="9210" width="11.625" style="1" customWidth="1"/>
    <col min="9211" max="9211" width="11.125" style="1" customWidth="1"/>
    <col min="9212" max="9212" width="11.25" style="1" customWidth="1"/>
    <col min="9213" max="9215" width="11.125" style="1" customWidth="1"/>
    <col min="9216" max="9216" width="11.75" style="1" customWidth="1"/>
    <col min="9217" max="9217" width="12.125" style="1" customWidth="1"/>
    <col min="9218" max="9347" width="11.125" style="1" customWidth="1"/>
    <col min="9348" max="9461" width="11.125" style="1"/>
    <col min="9462" max="9462" width="12.625" style="1" customWidth="1"/>
    <col min="9463" max="9463" width="13.875" style="1" customWidth="1"/>
    <col min="9464" max="9464" width="11.125" style="1" customWidth="1"/>
    <col min="9465" max="9465" width="12.625" style="1" customWidth="1"/>
    <col min="9466" max="9466" width="11.625" style="1" customWidth="1"/>
    <col min="9467" max="9467" width="11.125" style="1" customWidth="1"/>
    <col min="9468" max="9468" width="11.25" style="1" customWidth="1"/>
    <col min="9469" max="9471" width="11.125" style="1" customWidth="1"/>
    <col min="9472" max="9472" width="11.75" style="1" customWidth="1"/>
    <col min="9473" max="9473" width="12.125" style="1" customWidth="1"/>
    <col min="9474" max="9603" width="11.125" style="1" customWidth="1"/>
    <col min="9604" max="9717" width="11.125" style="1"/>
    <col min="9718" max="9718" width="12.625" style="1" customWidth="1"/>
    <col min="9719" max="9719" width="13.875" style="1" customWidth="1"/>
    <col min="9720" max="9720" width="11.125" style="1" customWidth="1"/>
    <col min="9721" max="9721" width="12.625" style="1" customWidth="1"/>
    <col min="9722" max="9722" width="11.625" style="1" customWidth="1"/>
    <col min="9723" max="9723" width="11.125" style="1" customWidth="1"/>
    <col min="9724" max="9724" width="11.25" style="1" customWidth="1"/>
    <col min="9725" max="9727" width="11.125" style="1" customWidth="1"/>
    <col min="9728" max="9728" width="11.75" style="1" customWidth="1"/>
    <col min="9729" max="9729" width="12.125" style="1" customWidth="1"/>
    <col min="9730" max="9859" width="11.125" style="1" customWidth="1"/>
    <col min="9860" max="9973" width="11.125" style="1"/>
    <col min="9974" max="9974" width="12.625" style="1" customWidth="1"/>
    <col min="9975" max="9975" width="13.875" style="1" customWidth="1"/>
    <col min="9976" max="9976" width="11.125" style="1" customWidth="1"/>
    <col min="9977" max="9977" width="12.625" style="1" customWidth="1"/>
    <col min="9978" max="9978" width="11.625" style="1" customWidth="1"/>
    <col min="9979" max="9979" width="11.125" style="1" customWidth="1"/>
    <col min="9980" max="9980" width="11.25" style="1" customWidth="1"/>
    <col min="9981" max="9983" width="11.125" style="1" customWidth="1"/>
    <col min="9984" max="9984" width="11.75" style="1" customWidth="1"/>
    <col min="9985" max="9985" width="12.125" style="1" customWidth="1"/>
    <col min="9986" max="10115" width="11.125" style="1" customWidth="1"/>
    <col min="10116" max="10229" width="11.125" style="1"/>
    <col min="10230" max="10230" width="12.625" style="1" customWidth="1"/>
    <col min="10231" max="10231" width="13.875" style="1" customWidth="1"/>
    <col min="10232" max="10232" width="11.125" style="1" customWidth="1"/>
    <col min="10233" max="10233" width="12.625" style="1" customWidth="1"/>
    <col min="10234" max="10234" width="11.625" style="1" customWidth="1"/>
    <col min="10235" max="10235" width="11.125" style="1" customWidth="1"/>
    <col min="10236" max="10236" width="11.25" style="1" customWidth="1"/>
    <col min="10237" max="10239" width="11.125" style="1" customWidth="1"/>
    <col min="10240" max="10240" width="11.75" style="1" customWidth="1"/>
    <col min="10241" max="10241" width="12.125" style="1" customWidth="1"/>
    <col min="10242" max="10371" width="11.125" style="1" customWidth="1"/>
    <col min="10372" max="10485" width="11.125" style="1"/>
    <col min="10486" max="10486" width="12.625" style="1" customWidth="1"/>
    <col min="10487" max="10487" width="13.875" style="1" customWidth="1"/>
    <col min="10488" max="10488" width="11.125" style="1" customWidth="1"/>
    <col min="10489" max="10489" width="12.625" style="1" customWidth="1"/>
    <col min="10490" max="10490" width="11.625" style="1" customWidth="1"/>
    <col min="10491" max="10491" width="11.125" style="1" customWidth="1"/>
    <col min="10492" max="10492" width="11.25" style="1" customWidth="1"/>
    <col min="10493" max="10495" width="11.125" style="1" customWidth="1"/>
    <col min="10496" max="10496" width="11.75" style="1" customWidth="1"/>
    <col min="10497" max="10497" width="12.125" style="1" customWidth="1"/>
    <col min="10498" max="10627" width="11.125" style="1" customWidth="1"/>
    <col min="10628" max="10741" width="11.125" style="1"/>
    <col min="10742" max="10742" width="12.625" style="1" customWidth="1"/>
    <col min="10743" max="10743" width="13.875" style="1" customWidth="1"/>
    <col min="10744" max="10744" width="11.125" style="1" customWidth="1"/>
    <col min="10745" max="10745" width="12.625" style="1" customWidth="1"/>
    <col min="10746" max="10746" width="11.625" style="1" customWidth="1"/>
    <col min="10747" max="10747" width="11.125" style="1" customWidth="1"/>
    <col min="10748" max="10748" width="11.25" style="1" customWidth="1"/>
    <col min="10749" max="10751" width="11.125" style="1" customWidth="1"/>
    <col min="10752" max="10752" width="11.75" style="1" customWidth="1"/>
    <col min="10753" max="10753" width="12.125" style="1" customWidth="1"/>
    <col min="10754" max="10883" width="11.125" style="1" customWidth="1"/>
    <col min="10884" max="10997" width="11.125" style="1"/>
    <col min="10998" max="10998" width="12.625" style="1" customWidth="1"/>
    <col min="10999" max="10999" width="13.875" style="1" customWidth="1"/>
    <col min="11000" max="11000" width="11.125" style="1" customWidth="1"/>
    <col min="11001" max="11001" width="12.625" style="1" customWidth="1"/>
    <col min="11002" max="11002" width="11.625" style="1" customWidth="1"/>
    <col min="11003" max="11003" width="11.125" style="1" customWidth="1"/>
    <col min="11004" max="11004" width="11.25" style="1" customWidth="1"/>
    <col min="11005" max="11007" width="11.125" style="1" customWidth="1"/>
    <col min="11008" max="11008" width="11.75" style="1" customWidth="1"/>
    <col min="11009" max="11009" width="12.125" style="1" customWidth="1"/>
    <col min="11010" max="11139" width="11.125" style="1" customWidth="1"/>
    <col min="11140" max="11253" width="11.125" style="1"/>
    <col min="11254" max="11254" width="12.625" style="1" customWidth="1"/>
    <col min="11255" max="11255" width="13.875" style="1" customWidth="1"/>
    <col min="11256" max="11256" width="11.125" style="1" customWidth="1"/>
    <col min="11257" max="11257" width="12.625" style="1" customWidth="1"/>
    <col min="11258" max="11258" width="11.625" style="1" customWidth="1"/>
    <col min="11259" max="11259" width="11.125" style="1" customWidth="1"/>
    <col min="11260" max="11260" width="11.25" style="1" customWidth="1"/>
    <col min="11261" max="11263" width="11.125" style="1" customWidth="1"/>
    <col min="11264" max="11264" width="11.75" style="1" customWidth="1"/>
    <col min="11265" max="11265" width="12.125" style="1" customWidth="1"/>
    <col min="11266" max="11395" width="11.125" style="1" customWidth="1"/>
    <col min="11396" max="11509" width="11.125" style="1"/>
    <col min="11510" max="11510" width="12.625" style="1" customWidth="1"/>
    <col min="11511" max="11511" width="13.875" style="1" customWidth="1"/>
    <col min="11512" max="11512" width="11.125" style="1" customWidth="1"/>
    <col min="11513" max="11513" width="12.625" style="1" customWidth="1"/>
    <col min="11514" max="11514" width="11.625" style="1" customWidth="1"/>
    <col min="11515" max="11515" width="11.125" style="1" customWidth="1"/>
    <col min="11516" max="11516" width="11.25" style="1" customWidth="1"/>
    <col min="11517" max="11519" width="11.125" style="1" customWidth="1"/>
    <col min="11520" max="11520" width="11.75" style="1" customWidth="1"/>
    <col min="11521" max="11521" width="12.125" style="1" customWidth="1"/>
    <col min="11522" max="11651" width="11.125" style="1" customWidth="1"/>
    <col min="11652" max="11765" width="11.125" style="1"/>
    <col min="11766" max="11766" width="12.625" style="1" customWidth="1"/>
    <col min="11767" max="11767" width="13.875" style="1" customWidth="1"/>
    <col min="11768" max="11768" width="11.125" style="1" customWidth="1"/>
    <col min="11769" max="11769" width="12.625" style="1" customWidth="1"/>
    <col min="11770" max="11770" width="11.625" style="1" customWidth="1"/>
    <col min="11771" max="11771" width="11.125" style="1" customWidth="1"/>
    <col min="11772" max="11772" width="11.25" style="1" customWidth="1"/>
    <col min="11773" max="11775" width="11.125" style="1" customWidth="1"/>
    <col min="11776" max="11776" width="11.75" style="1" customWidth="1"/>
    <col min="11777" max="11777" width="12.125" style="1" customWidth="1"/>
    <col min="11778" max="11907" width="11.125" style="1" customWidth="1"/>
    <col min="11908" max="12021" width="11.125" style="1"/>
    <col min="12022" max="12022" width="12.625" style="1" customWidth="1"/>
    <col min="12023" max="12023" width="13.875" style="1" customWidth="1"/>
    <col min="12024" max="12024" width="11.125" style="1" customWidth="1"/>
    <col min="12025" max="12025" width="12.625" style="1" customWidth="1"/>
    <col min="12026" max="12026" width="11.625" style="1" customWidth="1"/>
    <col min="12027" max="12027" width="11.125" style="1" customWidth="1"/>
    <col min="12028" max="12028" width="11.25" style="1" customWidth="1"/>
    <col min="12029" max="12031" width="11.125" style="1" customWidth="1"/>
    <col min="12032" max="12032" width="11.75" style="1" customWidth="1"/>
    <col min="12033" max="12033" width="12.125" style="1" customWidth="1"/>
    <col min="12034" max="12163" width="11.125" style="1" customWidth="1"/>
    <col min="12164" max="12277" width="11.125" style="1"/>
    <col min="12278" max="12278" width="12.625" style="1" customWidth="1"/>
    <col min="12279" max="12279" width="13.875" style="1" customWidth="1"/>
    <col min="12280" max="12280" width="11.125" style="1" customWidth="1"/>
    <col min="12281" max="12281" width="12.625" style="1" customWidth="1"/>
    <col min="12282" max="12282" width="11.625" style="1" customWidth="1"/>
    <col min="12283" max="12283" width="11.125" style="1" customWidth="1"/>
    <col min="12284" max="12284" width="11.25" style="1" customWidth="1"/>
    <col min="12285" max="12287" width="11.125" style="1" customWidth="1"/>
    <col min="12288" max="12288" width="11.75" style="1" customWidth="1"/>
    <col min="12289" max="12289" width="12.125" style="1" customWidth="1"/>
    <col min="12290" max="12419" width="11.125" style="1" customWidth="1"/>
    <col min="12420" max="12533" width="11.125" style="1"/>
    <col min="12534" max="12534" width="12.625" style="1" customWidth="1"/>
    <col min="12535" max="12535" width="13.875" style="1" customWidth="1"/>
    <col min="12536" max="12536" width="11.125" style="1" customWidth="1"/>
    <col min="12537" max="12537" width="12.625" style="1" customWidth="1"/>
    <col min="12538" max="12538" width="11.625" style="1" customWidth="1"/>
    <col min="12539" max="12539" width="11.125" style="1" customWidth="1"/>
    <col min="12540" max="12540" width="11.25" style="1" customWidth="1"/>
    <col min="12541" max="12543" width="11.125" style="1" customWidth="1"/>
    <col min="12544" max="12544" width="11.75" style="1" customWidth="1"/>
    <col min="12545" max="12545" width="12.125" style="1" customWidth="1"/>
    <col min="12546" max="12675" width="11.125" style="1" customWidth="1"/>
    <col min="12676" max="12789" width="11.125" style="1"/>
    <col min="12790" max="12790" width="12.625" style="1" customWidth="1"/>
    <col min="12791" max="12791" width="13.875" style="1" customWidth="1"/>
    <col min="12792" max="12792" width="11.125" style="1" customWidth="1"/>
    <col min="12793" max="12793" width="12.625" style="1" customWidth="1"/>
    <col min="12794" max="12794" width="11.625" style="1" customWidth="1"/>
    <col min="12795" max="12795" width="11.125" style="1" customWidth="1"/>
    <col min="12796" max="12796" width="11.25" style="1" customWidth="1"/>
    <col min="12797" max="12799" width="11.125" style="1" customWidth="1"/>
    <col min="12800" max="12800" width="11.75" style="1" customWidth="1"/>
    <col min="12801" max="12801" width="12.125" style="1" customWidth="1"/>
    <col min="12802" max="12931" width="11.125" style="1" customWidth="1"/>
    <col min="12932" max="13045" width="11.125" style="1"/>
    <col min="13046" max="13046" width="12.625" style="1" customWidth="1"/>
    <col min="13047" max="13047" width="13.875" style="1" customWidth="1"/>
    <col min="13048" max="13048" width="11.125" style="1" customWidth="1"/>
    <col min="13049" max="13049" width="12.625" style="1" customWidth="1"/>
    <col min="13050" max="13050" width="11.625" style="1" customWidth="1"/>
    <col min="13051" max="13051" width="11.125" style="1" customWidth="1"/>
    <col min="13052" max="13052" width="11.25" style="1" customWidth="1"/>
    <col min="13053" max="13055" width="11.125" style="1" customWidth="1"/>
    <col min="13056" max="13056" width="11.75" style="1" customWidth="1"/>
    <col min="13057" max="13057" width="12.125" style="1" customWidth="1"/>
    <col min="13058" max="13187" width="11.125" style="1" customWidth="1"/>
    <col min="13188" max="13301" width="11.125" style="1"/>
    <col min="13302" max="13302" width="12.625" style="1" customWidth="1"/>
    <col min="13303" max="13303" width="13.875" style="1" customWidth="1"/>
    <col min="13304" max="13304" width="11.125" style="1" customWidth="1"/>
    <col min="13305" max="13305" width="12.625" style="1" customWidth="1"/>
    <col min="13306" max="13306" width="11.625" style="1" customWidth="1"/>
    <col min="13307" max="13307" width="11.125" style="1" customWidth="1"/>
    <col min="13308" max="13308" width="11.25" style="1" customWidth="1"/>
    <col min="13309" max="13311" width="11.125" style="1" customWidth="1"/>
    <col min="13312" max="13312" width="11.75" style="1" customWidth="1"/>
    <col min="13313" max="13313" width="12.125" style="1" customWidth="1"/>
    <col min="13314" max="13443" width="11.125" style="1" customWidth="1"/>
    <col min="13444" max="13557" width="11.125" style="1"/>
    <col min="13558" max="13558" width="12.625" style="1" customWidth="1"/>
    <col min="13559" max="13559" width="13.875" style="1" customWidth="1"/>
    <col min="13560" max="13560" width="11.125" style="1" customWidth="1"/>
    <col min="13561" max="13561" width="12.625" style="1" customWidth="1"/>
    <col min="13562" max="13562" width="11.625" style="1" customWidth="1"/>
    <col min="13563" max="13563" width="11.125" style="1" customWidth="1"/>
    <col min="13564" max="13564" width="11.25" style="1" customWidth="1"/>
    <col min="13565" max="13567" width="11.125" style="1" customWidth="1"/>
    <col min="13568" max="13568" width="11.75" style="1" customWidth="1"/>
    <col min="13569" max="13569" width="12.125" style="1" customWidth="1"/>
    <col min="13570" max="13699" width="11.125" style="1" customWidth="1"/>
    <col min="13700" max="13813" width="11.125" style="1"/>
    <col min="13814" max="13814" width="12.625" style="1" customWidth="1"/>
    <col min="13815" max="13815" width="13.875" style="1" customWidth="1"/>
    <col min="13816" max="13816" width="11.125" style="1" customWidth="1"/>
    <col min="13817" max="13817" width="12.625" style="1" customWidth="1"/>
    <col min="13818" max="13818" width="11.625" style="1" customWidth="1"/>
    <col min="13819" max="13819" width="11.125" style="1" customWidth="1"/>
    <col min="13820" max="13820" width="11.25" style="1" customWidth="1"/>
    <col min="13821" max="13823" width="11.125" style="1" customWidth="1"/>
    <col min="13824" max="13824" width="11.75" style="1" customWidth="1"/>
    <col min="13825" max="13825" width="12.125" style="1" customWidth="1"/>
    <col min="13826" max="13955" width="11.125" style="1" customWidth="1"/>
    <col min="13956" max="14069" width="11.125" style="1"/>
    <col min="14070" max="14070" width="12.625" style="1" customWidth="1"/>
    <col min="14071" max="14071" width="13.875" style="1" customWidth="1"/>
    <col min="14072" max="14072" width="11.125" style="1" customWidth="1"/>
    <col min="14073" max="14073" width="12.625" style="1" customWidth="1"/>
    <col min="14074" max="14074" width="11.625" style="1" customWidth="1"/>
    <col min="14075" max="14075" width="11.125" style="1" customWidth="1"/>
    <col min="14076" max="14076" width="11.25" style="1" customWidth="1"/>
    <col min="14077" max="14079" width="11.125" style="1" customWidth="1"/>
    <col min="14080" max="14080" width="11.75" style="1" customWidth="1"/>
    <col min="14081" max="14081" width="12.125" style="1" customWidth="1"/>
    <col min="14082" max="14211" width="11.125" style="1" customWidth="1"/>
    <col min="14212" max="14325" width="11.125" style="1"/>
    <col min="14326" max="14326" width="12.625" style="1" customWidth="1"/>
    <col min="14327" max="14327" width="13.875" style="1" customWidth="1"/>
    <col min="14328" max="14328" width="11.125" style="1" customWidth="1"/>
    <col min="14329" max="14329" width="12.625" style="1" customWidth="1"/>
    <col min="14330" max="14330" width="11.625" style="1" customWidth="1"/>
    <col min="14331" max="14331" width="11.125" style="1" customWidth="1"/>
    <col min="14332" max="14332" width="11.25" style="1" customWidth="1"/>
    <col min="14333" max="14335" width="11.125" style="1" customWidth="1"/>
    <col min="14336" max="14336" width="11.75" style="1" customWidth="1"/>
    <col min="14337" max="14337" width="12.125" style="1" customWidth="1"/>
    <col min="14338" max="14467" width="11.125" style="1" customWidth="1"/>
    <col min="14468" max="14581" width="11.125" style="1"/>
    <col min="14582" max="14582" width="12.625" style="1" customWidth="1"/>
    <col min="14583" max="14583" width="13.875" style="1" customWidth="1"/>
    <col min="14584" max="14584" width="11.125" style="1" customWidth="1"/>
    <col min="14585" max="14585" width="12.625" style="1" customWidth="1"/>
    <col min="14586" max="14586" width="11.625" style="1" customWidth="1"/>
    <col min="14587" max="14587" width="11.125" style="1" customWidth="1"/>
    <col min="14588" max="14588" width="11.25" style="1" customWidth="1"/>
    <col min="14589" max="14591" width="11.125" style="1" customWidth="1"/>
    <col min="14592" max="14592" width="11.75" style="1" customWidth="1"/>
    <col min="14593" max="14593" width="12.125" style="1" customWidth="1"/>
    <col min="14594" max="14723" width="11.125" style="1" customWidth="1"/>
    <col min="14724" max="14837" width="11.125" style="1"/>
    <col min="14838" max="14838" width="12.625" style="1" customWidth="1"/>
    <col min="14839" max="14839" width="13.875" style="1" customWidth="1"/>
    <col min="14840" max="14840" width="11.125" style="1" customWidth="1"/>
    <col min="14841" max="14841" width="12.625" style="1" customWidth="1"/>
    <col min="14842" max="14842" width="11.625" style="1" customWidth="1"/>
    <col min="14843" max="14843" width="11.125" style="1" customWidth="1"/>
    <col min="14844" max="14844" width="11.25" style="1" customWidth="1"/>
    <col min="14845" max="14847" width="11.125" style="1" customWidth="1"/>
    <col min="14848" max="14848" width="11.75" style="1" customWidth="1"/>
    <col min="14849" max="14849" width="12.125" style="1" customWidth="1"/>
    <col min="14850" max="14979" width="11.125" style="1" customWidth="1"/>
    <col min="14980" max="15093" width="11.125" style="1"/>
    <col min="15094" max="15094" width="12.625" style="1" customWidth="1"/>
    <col min="15095" max="15095" width="13.875" style="1" customWidth="1"/>
    <col min="15096" max="15096" width="11.125" style="1" customWidth="1"/>
    <col min="15097" max="15097" width="12.625" style="1" customWidth="1"/>
    <col min="15098" max="15098" width="11.625" style="1" customWidth="1"/>
    <col min="15099" max="15099" width="11.125" style="1" customWidth="1"/>
    <col min="15100" max="15100" width="11.25" style="1" customWidth="1"/>
    <col min="15101" max="15103" width="11.125" style="1" customWidth="1"/>
    <col min="15104" max="15104" width="11.75" style="1" customWidth="1"/>
    <col min="15105" max="15105" width="12.125" style="1" customWidth="1"/>
    <col min="15106" max="15235" width="11.125" style="1" customWidth="1"/>
    <col min="15236" max="15349" width="11.125" style="1"/>
    <col min="15350" max="15350" width="12.625" style="1" customWidth="1"/>
    <col min="15351" max="15351" width="13.875" style="1" customWidth="1"/>
    <col min="15352" max="15352" width="11.125" style="1" customWidth="1"/>
    <col min="15353" max="15353" width="12.625" style="1" customWidth="1"/>
    <col min="15354" max="15354" width="11.625" style="1" customWidth="1"/>
    <col min="15355" max="15355" width="11.125" style="1" customWidth="1"/>
    <col min="15356" max="15356" width="11.25" style="1" customWidth="1"/>
    <col min="15357" max="15359" width="11.125" style="1" customWidth="1"/>
    <col min="15360" max="15360" width="11.75" style="1" customWidth="1"/>
    <col min="15361" max="15361" width="12.125" style="1" customWidth="1"/>
    <col min="15362" max="15491" width="11.125" style="1" customWidth="1"/>
    <col min="15492" max="15605" width="11.125" style="1"/>
    <col min="15606" max="15606" width="12.625" style="1" customWidth="1"/>
    <col min="15607" max="15607" width="13.875" style="1" customWidth="1"/>
    <col min="15608" max="15608" width="11.125" style="1" customWidth="1"/>
    <col min="15609" max="15609" width="12.625" style="1" customWidth="1"/>
    <col min="15610" max="15610" width="11.625" style="1" customWidth="1"/>
    <col min="15611" max="15611" width="11.125" style="1" customWidth="1"/>
    <col min="15612" max="15612" width="11.25" style="1" customWidth="1"/>
    <col min="15613" max="15615" width="11.125" style="1" customWidth="1"/>
    <col min="15616" max="15616" width="11.75" style="1" customWidth="1"/>
    <col min="15617" max="15617" width="12.125" style="1" customWidth="1"/>
    <col min="15618" max="15747" width="11.125" style="1" customWidth="1"/>
    <col min="15748" max="15861" width="11.125" style="1"/>
    <col min="15862" max="15862" width="12.625" style="1" customWidth="1"/>
    <col min="15863" max="15863" width="13.875" style="1" customWidth="1"/>
    <col min="15864" max="15864" width="11.125" style="1" customWidth="1"/>
    <col min="15865" max="15865" width="12.625" style="1" customWidth="1"/>
    <col min="15866" max="15866" width="11.625" style="1" customWidth="1"/>
    <col min="15867" max="15867" width="11.125" style="1" customWidth="1"/>
    <col min="15868" max="15868" width="11.25" style="1" customWidth="1"/>
    <col min="15869" max="15871" width="11.125" style="1" customWidth="1"/>
    <col min="15872" max="15872" width="11.75" style="1" customWidth="1"/>
    <col min="15873" max="15873" width="12.125" style="1" customWidth="1"/>
    <col min="15874" max="16003" width="11.125" style="1" customWidth="1"/>
    <col min="16004" max="16117" width="11.125" style="1"/>
    <col min="16118" max="16118" width="12.625" style="1" customWidth="1"/>
    <col min="16119" max="16119" width="13.875" style="1" customWidth="1"/>
    <col min="16120" max="16120" width="11.125" style="1" customWidth="1"/>
    <col min="16121" max="16121" width="12.625" style="1" customWidth="1"/>
    <col min="16122" max="16122" width="11.625" style="1" customWidth="1"/>
    <col min="16123" max="16123" width="11.125" style="1" customWidth="1"/>
    <col min="16124" max="16124" width="11.25" style="1" customWidth="1"/>
    <col min="16125" max="16127" width="11.125" style="1" customWidth="1"/>
    <col min="16128" max="16128" width="11.75" style="1" customWidth="1"/>
    <col min="16129" max="16129" width="12.125" style="1" customWidth="1"/>
    <col min="16130" max="16259" width="11.125" style="1" customWidth="1"/>
    <col min="16260" max="16384" width="11.125" style="1"/>
  </cols>
  <sheetData>
    <row r="1" spans="1:13" ht="10.5" customHeight="1" thickBot="1"/>
    <row r="2" spans="1:13" ht="30" customHeight="1">
      <c r="A2" s="418" t="s">
        <v>1921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3" ht="18.399999999999999" customHeight="1">
      <c r="A3" s="781" t="s">
        <v>1925</v>
      </c>
      <c r="B3" s="781"/>
      <c r="C3" s="781"/>
      <c r="D3" s="781"/>
      <c r="E3" s="781"/>
      <c r="F3" s="781"/>
      <c r="G3" s="781"/>
      <c r="H3" s="781"/>
      <c r="I3" s="781"/>
      <c r="J3" s="781"/>
      <c r="K3" s="781"/>
      <c r="L3" s="781"/>
    </row>
    <row r="4" spans="1:13" ht="18.399999999999999" customHeight="1">
      <c r="A4" s="529" t="s">
        <v>1926</v>
      </c>
      <c r="B4" s="517"/>
      <c r="C4" s="517"/>
      <c r="D4" s="517"/>
      <c r="E4" s="517"/>
      <c r="F4" s="517"/>
      <c r="G4" s="517"/>
      <c r="H4" s="517"/>
      <c r="I4" s="517"/>
      <c r="J4" s="517"/>
      <c r="K4" s="517"/>
      <c r="L4" s="517"/>
    </row>
    <row r="5" spans="1:13" ht="18.399999999999999" customHeight="1">
      <c r="A5" s="518" t="s">
        <v>1927</v>
      </c>
      <c r="B5" s="518"/>
      <c r="C5" s="518"/>
      <c r="D5" s="518"/>
      <c r="E5" s="518"/>
      <c r="F5" s="518"/>
      <c r="G5" s="518"/>
      <c r="H5" s="518"/>
      <c r="I5" s="518"/>
      <c r="J5" s="518"/>
      <c r="K5" s="518"/>
      <c r="L5" s="518"/>
    </row>
    <row r="6" spans="1:13" ht="18.399999999999999" customHeight="1">
      <c r="A6" s="518" t="s">
        <v>1928</v>
      </c>
      <c r="B6" s="518"/>
      <c r="C6" s="518"/>
      <c r="D6" s="518"/>
      <c r="E6" s="518"/>
      <c r="F6" s="518"/>
      <c r="G6" s="518"/>
      <c r="H6" s="518"/>
      <c r="I6" s="518"/>
      <c r="J6" s="518"/>
      <c r="K6" s="518"/>
      <c r="L6" s="518"/>
    </row>
    <row r="7" spans="1:13" ht="18.399999999999999" customHeight="1">
      <c r="A7" s="517" t="s">
        <v>1929</v>
      </c>
      <c r="B7" s="517"/>
      <c r="C7" s="517"/>
      <c r="D7" s="517"/>
      <c r="E7" s="517"/>
      <c r="F7" s="517"/>
      <c r="G7" s="517"/>
      <c r="H7" s="517"/>
      <c r="I7" s="517"/>
      <c r="J7" s="517"/>
      <c r="K7" s="517"/>
      <c r="L7" s="517"/>
    </row>
    <row r="8" spans="1:13" ht="18.399999999999999" customHeight="1">
      <c r="A8" s="785" t="s">
        <v>1930</v>
      </c>
      <c r="B8" s="785"/>
      <c r="C8" s="785"/>
      <c r="D8" s="785"/>
      <c r="E8" s="785"/>
      <c r="F8" s="785"/>
      <c r="G8" s="785"/>
      <c r="H8" s="785"/>
      <c r="I8" s="785"/>
      <c r="J8" s="785"/>
      <c r="K8" s="785"/>
      <c r="L8" s="785"/>
    </row>
    <row r="9" spans="1:13" ht="18.399999999999999" customHeight="1">
      <c r="A9" s="785" t="s">
        <v>1931</v>
      </c>
      <c r="B9" s="785"/>
      <c r="C9" s="785"/>
      <c r="D9" s="785"/>
      <c r="E9" s="785"/>
      <c r="F9" s="785"/>
      <c r="G9" s="785"/>
      <c r="H9" s="785"/>
      <c r="I9" s="785"/>
      <c r="J9" s="785"/>
      <c r="K9" s="785"/>
      <c r="L9" s="785"/>
    </row>
    <row r="10" spans="1:13" ht="18.399999999999999" customHeight="1">
      <c r="A10" s="785" t="s">
        <v>1932</v>
      </c>
      <c r="B10" s="785"/>
      <c r="C10" s="785"/>
      <c r="D10" s="785"/>
      <c r="E10" s="785"/>
      <c r="F10" s="785"/>
      <c r="G10" s="785"/>
      <c r="H10" s="785"/>
      <c r="I10" s="785"/>
      <c r="J10" s="785"/>
      <c r="K10" s="785"/>
      <c r="L10" s="785"/>
    </row>
    <row r="11" spans="1:13" ht="22.5" customHeight="1">
      <c r="A11" s="278" t="s">
        <v>1922</v>
      </c>
      <c r="B11" s="278"/>
      <c r="C11" s="278"/>
      <c r="D11" s="278"/>
      <c r="E11" s="278"/>
      <c r="F11" s="278"/>
      <c r="G11" s="278"/>
      <c r="H11" s="278"/>
      <c r="I11" s="278"/>
      <c r="J11" s="278"/>
      <c r="K11" s="278"/>
      <c r="L11" s="278"/>
    </row>
    <row r="12" spans="1:13" ht="18" customHeight="1">
      <c r="A12" s="372"/>
      <c r="B12" s="43"/>
      <c r="C12" s="786" t="s">
        <v>136</v>
      </c>
      <c r="D12" s="786"/>
      <c r="E12" s="786"/>
      <c r="F12" s="786"/>
      <c r="G12" s="786"/>
      <c r="H12" s="787" t="s">
        <v>137</v>
      </c>
      <c r="I12" s="787"/>
      <c r="J12" s="787"/>
      <c r="K12" s="787"/>
      <c r="L12" s="788"/>
    </row>
    <row r="13" spans="1:13" ht="18" customHeight="1">
      <c r="A13" s="373" t="s">
        <v>138</v>
      </c>
      <c r="B13" s="8"/>
      <c r="C13" s="44" t="s">
        <v>136</v>
      </c>
      <c r="D13" s="45" t="s">
        <v>139</v>
      </c>
      <c r="E13" s="782" t="s">
        <v>140</v>
      </c>
      <c r="F13" s="782"/>
      <c r="G13" s="782"/>
      <c r="H13" s="233" t="s">
        <v>136</v>
      </c>
      <c r="I13" s="234" t="s">
        <v>139</v>
      </c>
      <c r="J13" s="783" t="s">
        <v>140</v>
      </c>
      <c r="K13" s="783"/>
      <c r="L13" s="784"/>
      <c r="M13" s="161"/>
    </row>
    <row r="14" spans="1:13" ht="18" customHeight="1">
      <c r="A14" s="374"/>
      <c r="B14" s="46"/>
      <c r="C14" s="47" t="s">
        <v>141</v>
      </c>
      <c r="D14" s="48" t="s">
        <v>142</v>
      </c>
      <c r="E14" s="212" t="s">
        <v>143</v>
      </c>
      <c r="F14" s="50" t="s">
        <v>144</v>
      </c>
      <c r="G14" s="212" t="s">
        <v>135</v>
      </c>
      <c r="H14" s="49" t="s">
        <v>141</v>
      </c>
      <c r="I14" s="235" t="s">
        <v>142</v>
      </c>
      <c r="J14" s="212" t="s">
        <v>143</v>
      </c>
      <c r="K14" s="50" t="s">
        <v>144</v>
      </c>
      <c r="L14" s="236" t="s">
        <v>135</v>
      </c>
      <c r="M14" s="161"/>
    </row>
    <row r="15" spans="1:13" ht="18" customHeight="1">
      <c r="A15" s="375" t="s">
        <v>145</v>
      </c>
      <c r="C15" s="185"/>
      <c r="D15" s="186"/>
      <c r="E15" s="186"/>
      <c r="F15" s="186"/>
      <c r="G15" s="186"/>
      <c r="H15" s="237"/>
      <c r="I15" s="237"/>
      <c r="J15" s="237"/>
      <c r="K15" s="237"/>
      <c r="L15" s="238"/>
    </row>
    <row r="16" spans="1:13" ht="18" customHeight="1">
      <c r="A16" s="376" t="s">
        <v>213</v>
      </c>
      <c r="B16" s="160"/>
      <c r="C16" s="408">
        <v>61</v>
      </c>
      <c r="D16" s="409">
        <v>14125.71</v>
      </c>
      <c r="E16" s="408">
        <v>1334</v>
      </c>
      <c r="F16" s="408">
        <v>848</v>
      </c>
      <c r="G16" s="408">
        <v>2182</v>
      </c>
      <c r="H16" s="410">
        <v>33.33</v>
      </c>
      <c r="I16" s="410">
        <v>67.680000000000007</v>
      </c>
      <c r="J16" s="410">
        <v>23.78</v>
      </c>
      <c r="K16" s="410">
        <v>15.12</v>
      </c>
      <c r="L16" s="419">
        <v>38.901765020502765</v>
      </c>
    </row>
    <row r="17" spans="1:16" ht="18" customHeight="1">
      <c r="A17" s="376" t="s">
        <v>146</v>
      </c>
      <c r="B17" s="160"/>
      <c r="C17" s="411"/>
      <c r="D17" s="412"/>
      <c r="E17" s="411"/>
      <c r="F17" s="411"/>
      <c r="G17" s="411"/>
      <c r="H17" s="413"/>
      <c r="I17" s="414"/>
      <c r="J17" s="414"/>
      <c r="K17" s="414"/>
      <c r="L17" s="420"/>
    </row>
    <row r="18" spans="1:16" ht="18" customHeight="1">
      <c r="A18" s="377" t="s">
        <v>147</v>
      </c>
      <c r="C18" s="415">
        <v>28</v>
      </c>
      <c r="D18" s="416">
        <v>1880.63</v>
      </c>
      <c r="E18" s="415">
        <v>842</v>
      </c>
      <c r="F18" s="415">
        <v>403</v>
      </c>
      <c r="G18" s="415">
        <v>1245</v>
      </c>
      <c r="H18" s="417">
        <v>15.3</v>
      </c>
      <c r="I18" s="417">
        <v>9.01</v>
      </c>
      <c r="J18" s="417">
        <v>15.01</v>
      </c>
      <c r="K18" s="417">
        <v>7.19</v>
      </c>
      <c r="L18" s="421">
        <v>22.196469958994474</v>
      </c>
    </row>
    <row r="19" spans="1:16" ht="18" customHeight="1">
      <c r="A19" s="377" t="s">
        <v>148</v>
      </c>
      <c r="C19" s="415">
        <v>48</v>
      </c>
      <c r="D19" s="416">
        <v>2482.46</v>
      </c>
      <c r="E19" s="415">
        <v>1092</v>
      </c>
      <c r="F19" s="415">
        <v>645</v>
      </c>
      <c r="G19" s="415">
        <v>1737</v>
      </c>
      <c r="H19" s="417">
        <v>26.23</v>
      </c>
      <c r="I19" s="417">
        <v>11.9</v>
      </c>
      <c r="J19" s="417">
        <v>19.47</v>
      </c>
      <c r="K19" s="417">
        <v>11.5</v>
      </c>
      <c r="L19" s="421">
        <v>30.968087003030842</v>
      </c>
    </row>
    <row r="20" spans="1:16" ht="18" customHeight="1">
      <c r="A20" s="377" t="s">
        <v>149</v>
      </c>
      <c r="C20" s="415">
        <v>21</v>
      </c>
      <c r="D20" s="416">
        <v>375.83</v>
      </c>
      <c r="E20" s="415">
        <v>161</v>
      </c>
      <c r="F20" s="415">
        <v>56</v>
      </c>
      <c r="G20" s="415">
        <v>217</v>
      </c>
      <c r="H20" s="417">
        <v>11.48</v>
      </c>
      <c r="I20" s="417">
        <v>1.8</v>
      </c>
      <c r="J20" s="417">
        <v>2.87</v>
      </c>
      <c r="K20" s="417">
        <v>1</v>
      </c>
      <c r="L20" s="421">
        <v>3.8687823141379925</v>
      </c>
    </row>
    <row r="21" spans="1:16" ht="18" customHeight="1">
      <c r="A21" s="377" t="s">
        <v>150</v>
      </c>
      <c r="C21" s="415">
        <v>8</v>
      </c>
      <c r="D21" s="416">
        <v>119.39</v>
      </c>
      <c r="E21" s="415">
        <v>64</v>
      </c>
      <c r="F21" s="415">
        <v>18</v>
      </c>
      <c r="G21" s="415">
        <v>82</v>
      </c>
      <c r="H21" s="417">
        <v>4.37</v>
      </c>
      <c r="I21" s="417">
        <v>0.56999999999999995</v>
      </c>
      <c r="J21" s="417">
        <v>1.1399999999999999</v>
      </c>
      <c r="K21" s="417">
        <v>0.32</v>
      </c>
      <c r="L21" s="421">
        <v>1.4619361740060617</v>
      </c>
    </row>
    <row r="22" spans="1:16" ht="18" customHeight="1">
      <c r="A22" s="377" t="s">
        <v>151</v>
      </c>
      <c r="C22" s="415">
        <v>17</v>
      </c>
      <c r="D22" s="416">
        <v>1886.45</v>
      </c>
      <c r="E22" s="415">
        <v>133</v>
      </c>
      <c r="F22" s="415">
        <v>13</v>
      </c>
      <c r="G22" s="415">
        <v>146</v>
      </c>
      <c r="H22" s="417">
        <v>9.2899999999999991</v>
      </c>
      <c r="I22" s="417">
        <v>9.0399999999999991</v>
      </c>
      <c r="J22" s="417">
        <v>2.37</v>
      </c>
      <c r="K22" s="417">
        <v>0.23</v>
      </c>
      <c r="L22" s="421">
        <v>2.6029595293278662</v>
      </c>
    </row>
    <row r="23" spans="1:16" ht="18" customHeight="1">
      <c r="A23" s="376" t="s">
        <v>735</v>
      </c>
      <c r="B23" s="8"/>
      <c r="C23" s="402">
        <f>SUM(C18:C22)</f>
        <v>122</v>
      </c>
      <c r="D23" s="403">
        <f t="shared" ref="D23:L23" si="0">SUM(D18:D22)</f>
        <v>6744.76</v>
      </c>
      <c r="E23" s="402">
        <f t="shared" si="0"/>
        <v>2292</v>
      </c>
      <c r="F23" s="402">
        <f t="shared" si="0"/>
        <v>1135</v>
      </c>
      <c r="G23" s="402">
        <f t="shared" si="0"/>
        <v>3427</v>
      </c>
      <c r="H23" s="403">
        <f t="shared" si="0"/>
        <v>66.67</v>
      </c>
      <c r="I23" s="403">
        <f t="shared" si="0"/>
        <v>32.32</v>
      </c>
      <c r="J23" s="403">
        <f t="shared" si="0"/>
        <v>40.859999999999992</v>
      </c>
      <c r="K23" s="403">
        <f t="shared" si="0"/>
        <v>20.240000000000002</v>
      </c>
      <c r="L23" s="403">
        <f t="shared" si="0"/>
        <v>61.098234979497242</v>
      </c>
    </row>
    <row r="24" spans="1:16" s="8" customFormat="1" ht="18" customHeight="1">
      <c r="A24" s="378" t="s">
        <v>152</v>
      </c>
      <c r="B24" s="178"/>
      <c r="C24" s="404">
        <f>C16+C23</f>
        <v>183</v>
      </c>
      <c r="D24" s="405">
        <f t="shared" ref="D24:L24" si="1">D16+D23</f>
        <v>20870.47</v>
      </c>
      <c r="E24" s="404">
        <f t="shared" si="1"/>
        <v>3626</v>
      </c>
      <c r="F24" s="404">
        <f t="shared" si="1"/>
        <v>1983</v>
      </c>
      <c r="G24" s="404">
        <f t="shared" si="1"/>
        <v>5609</v>
      </c>
      <c r="H24" s="405">
        <f t="shared" si="1"/>
        <v>100</v>
      </c>
      <c r="I24" s="405">
        <f t="shared" si="1"/>
        <v>100</v>
      </c>
      <c r="J24" s="405">
        <f t="shared" si="1"/>
        <v>64.639999999999986</v>
      </c>
      <c r="K24" s="405">
        <f t="shared" si="1"/>
        <v>35.36</v>
      </c>
      <c r="L24" s="405">
        <f t="shared" si="1"/>
        <v>100</v>
      </c>
      <c r="M24" s="156"/>
    </row>
    <row r="25" spans="1:16" ht="21.95" customHeight="1">
      <c r="A25" s="154" t="s">
        <v>1991</v>
      </c>
      <c r="B25" s="11"/>
      <c r="C25" s="11"/>
    </row>
    <row r="26" spans="1:16" ht="21.95" customHeight="1">
      <c r="A26" s="2" t="s">
        <v>779</v>
      </c>
      <c r="D26" s="156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</row>
    <row r="27" spans="1:16" ht="21.95" customHeight="1">
      <c r="B27" s="156"/>
      <c r="C27" s="42"/>
      <c r="D27" s="307"/>
      <c r="E27" s="307"/>
      <c r="F27" s="307"/>
      <c r="G27" s="307"/>
      <c r="H27" s="307"/>
      <c r="I27" s="307"/>
      <c r="J27" s="307"/>
      <c r="K27" s="307"/>
      <c r="L27" s="307"/>
      <c r="M27" s="1"/>
    </row>
    <row r="28" spans="1:16" ht="21.95" customHeight="1">
      <c r="C28" s="306"/>
      <c r="D28" s="307"/>
      <c r="E28" s="306"/>
      <c r="F28" s="306"/>
      <c r="G28" s="306"/>
      <c r="H28" s="307"/>
      <c r="I28" s="307"/>
      <c r="J28" s="307"/>
      <c r="K28" s="307"/>
      <c r="L28" s="307"/>
    </row>
    <row r="29" spans="1:16" ht="21.95" customHeight="1">
      <c r="C29" s="306"/>
      <c r="D29" s="307"/>
      <c r="E29" s="306"/>
      <c r="F29" s="306"/>
      <c r="G29" s="306"/>
      <c r="H29" s="307"/>
      <c r="I29" s="307"/>
      <c r="J29" s="307"/>
      <c r="K29" s="307"/>
      <c r="L29" s="307"/>
    </row>
    <row r="30" spans="1:16" ht="21.95" customHeight="1">
      <c r="B30" s="437"/>
      <c r="C30" s="306"/>
      <c r="D30" s="307"/>
      <c r="E30" s="306"/>
      <c r="F30" s="306"/>
      <c r="G30" s="306"/>
      <c r="H30" s="307"/>
      <c r="I30" s="307"/>
      <c r="J30" s="307"/>
      <c r="K30" s="307"/>
      <c r="L30" s="307"/>
    </row>
    <row r="31" spans="1:16" ht="21.95" customHeight="1">
      <c r="C31" s="306"/>
      <c r="D31" s="307"/>
      <c r="E31" s="306"/>
      <c r="F31" s="306"/>
      <c r="G31" s="306"/>
      <c r="H31" s="307"/>
      <c r="I31" s="307"/>
      <c r="J31" s="307"/>
      <c r="K31" s="307"/>
      <c r="L31" s="307"/>
    </row>
    <row r="32" spans="1:16" ht="21.95" customHeight="1">
      <c r="C32" s="306"/>
      <c r="D32" s="307"/>
      <c r="E32" s="306"/>
      <c r="F32" s="306"/>
      <c r="G32" s="306"/>
      <c r="H32" s="307"/>
      <c r="I32" s="307"/>
      <c r="J32" s="307"/>
      <c r="K32" s="307"/>
      <c r="L32" s="307"/>
    </row>
    <row r="33" spans="3:12" ht="21.95" customHeight="1">
      <c r="C33" s="306"/>
      <c r="D33" s="307"/>
      <c r="E33" s="306"/>
      <c r="F33" s="306"/>
      <c r="G33" s="306"/>
      <c r="H33" s="307"/>
      <c r="I33" s="307"/>
      <c r="J33" s="307"/>
      <c r="K33" s="307"/>
      <c r="L33" s="307"/>
    </row>
    <row r="34" spans="3:12" ht="21.95" customHeight="1">
      <c r="C34" s="306"/>
      <c r="D34" s="307"/>
      <c r="E34" s="306"/>
      <c r="F34" s="306"/>
      <c r="G34" s="306"/>
      <c r="H34" s="307"/>
      <c r="I34" s="307"/>
      <c r="J34" s="307"/>
      <c r="K34" s="307"/>
      <c r="L34" s="307"/>
    </row>
    <row r="35" spans="3:12" ht="21.95" customHeight="1">
      <c r="C35" s="306"/>
      <c r="D35" s="307"/>
      <c r="E35" s="306"/>
      <c r="F35" s="306"/>
      <c r="G35" s="306"/>
      <c r="H35" s="307"/>
      <c r="I35" s="307"/>
      <c r="J35" s="307"/>
      <c r="K35" s="307"/>
      <c r="L35" s="307"/>
    </row>
    <row r="36" spans="3:12" ht="21.95" customHeight="1">
      <c r="D36" s="307"/>
      <c r="H36" s="307"/>
      <c r="I36" s="307"/>
      <c r="J36" s="307"/>
      <c r="K36" s="307"/>
      <c r="L36" s="307"/>
    </row>
    <row r="37" spans="3:12" ht="21.95" customHeight="1">
      <c r="K37" s="264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31496062992125984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25" defaultRowHeight="20.100000000000001" customHeight="1"/>
  <cols>
    <col min="1" max="1" width="69.375" style="11" customWidth="1"/>
    <col min="2" max="2" width="7.875" style="37" bestFit="1" customWidth="1"/>
    <col min="3" max="3" width="14" style="38" customWidth="1"/>
    <col min="4" max="6" width="9.125" style="37" customWidth="1"/>
    <col min="7" max="7" width="15.625" style="38" customWidth="1"/>
    <col min="8" max="16384" width="9.125" style="11"/>
  </cols>
  <sheetData>
    <row r="1" spans="1:7" ht="25.5" customHeight="1">
      <c r="A1" s="243" t="s">
        <v>1985</v>
      </c>
      <c r="B1" s="540"/>
      <c r="C1" s="537"/>
      <c r="D1" s="540"/>
      <c r="E1" s="540"/>
      <c r="F1" s="540"/>
      <c r="G1" s="349"/>
    </row>
    <row r="2" spans="1:7" ht="20.100000000000001" customHeight="1">
      <c r="A2" s="851" t="s">
        <v>183</v>
      </c>
      <c r="B2" s="541" t="s">
        <v>136</v>
      </c>
      <c r="C2" s="538" t="s">
        <v>160</v>
      </c>
      <c r="D2" s="853" t="s">
        <v>161</v>
      </c>
      <c r="E2" s="854"/>
      <c r="F2" s="855"/>
      <c r="G2" s="350" t="s">
        <v>184</v>
      </c>
    </row>
    <row r="3" spans="1:7" ht="20.100000000000001" customHeight="1">
      <c r="A3" s="852"/>
      <c r="B3" s="542" t="s">
        <v>141</v>
      </c>
      <c r="C3" s="539" t="s">
        <v>142</v>
      </c>
      <c r="D3" s="543" t="s">
        <v>143</v>
      </c>
      <c r="E3" s="543" t="s">
        <v>144</v>
      </c>
      <c r="F3" s="544" t="s">
        <v>135</v>
      </c>
      <c r="G3" s="351" t="s">
        <v>185</v>
      </c>
    </row>
    <row r="4" spans="1:7" ht="18.95" customHeight="1">
      <c r="A4" s="192" t="s">
        <v>186</v>
      </c>
      <c r="B4" s="85">
        <v>7</v>
      </c>
      <c r="C4" s="86">
        <v>245.35</v>
      </c>
      <c r="D4" s="85">
        <v>152</v>
      </c>
      <c r="E4" s="85">
        <v>100</v>
      </c>
      <c r="F4" s="85">
        <v>252</v>
      </c>
      <c r="G4" s="308">
        <v>2539.3000000000002</v>
      </c>
    </row>
    <row r="5" spans="1:7" ht="18.95" customHeight="1">
      <c r="A5" s="191" t="s">
        <v>187</v>
      </c>
      <c r="B5" s="85">
        <v>11</v>
      </c>
      <c r="C5" s="86">
        <v>953.07999999999993</v>
      </c>
      <c r="D5" s="85">
        <v>180</v>
      </c>
      <c r="E5" s="85">
        <v>136</v>
      </c>
      <c r="F5" s="85">
        <v>316</v>
      </c>
      <c r="G5" s="308">
        <v>8471.239999999998</v>
      </c>
    </row>
    <row r="6" spans="1:7" ht="18.95" customHeight="1">
      <c r="A6" s="191" t="s">
        <v>188</v>
      </c>
      <c r="B6" s="144">
        <v>2</v>
      </c>
      <c r="C6" s="84">
        <v>30.96</v>
      </c>
      <c r="D6" s="144">
        <v>23</v>
      </c>
      <c r="E6" s="144">
        <v>10</v>
      </c>
      <c r="F6" s="144">
        <v>33</v>
      </c>
      <c r="G6" s="352">
        <v>764.7</v>
      </c>
    </row>
    <row r="7" spans="1:7" ht="18.95" customHeight="1">
      <c r="A7" s="191" t="s">
        <v>189</v>
      </c>
      <c r="B7" s="144">
        <v>0</v>
      </c>
      <c r="C7" s="84">
        <v>0</v>
      </c>
      <c r="D7" s="144">
        <v>0</v>
      </c>
      <c r="E7" s="144">
        <v>0</v>
      </c>
      <c r="F7" s="144">
        <v>0</v>
      </c>
      <c r="G7" s="352">
        <v>0</v>
      </c>
    </row>
    <row r="8" spans="1:7" ht="18.95" customHeight="1">
      <c r="A8" s="191" t="s">
        <v>190</v>
      </c>
      <c r="B8" s="144">
        <v>1</v>
      </c>
      <c r="C8" s="144">
        <v>16.420000000000002</v>
      </c>
      <c r="D8" s="144">
        <v>7</v>
      </c>
      <c r="E8" s="144">
        <v>65</v>
      </c>
      <c r="F8" s="144">
        <v>72</v>
      </c>
      <c r="G8" s="144">
        <v>93.72</v>
      </c>
    </row>
    <row r="9" spans="1:7" ht="18.95" customHeight="1">
      <c r="A9" s="191" t="s">
        <v>191</v>
      </c>
      <c r="B9" s="144">
        <v>0</v>
      </c>
      <c r="C9" s="144">
        <v>0</v>
      </c>
      <c r="D9" s="144">
        <v>0</v>
      </c>
      <c r="E9" s="144">
        <v>0</v>
      </c>
      <c r="F9" s="144">
        <v>0</v>
      </c>
      <c r="G9" s="144">
        <v>0</v>
      </c>
    </row>
    <row r="10" spans="1:7" ht="18.95" customHeight="1">
      <c r="A10" s="191" t="s">
        <v>192</v>
      </c>
      <c r="B10" s="85">
        <v>9</v>
      </c>
      <c r="C10" s="86">
        <v>257.68</v>
      </c>
      <c r="D10" s="85">
        <v>239</v>
      </c>
      <c r="E10" s="85">
        <v>124</v>
      </c>
      <c r="F10" s="85">
        <v>363</v>
      </c>
      <c r="G10" s="308">
        <v>2792.94</v>
      </c>
    </row>
    <row r="11" spans="1:7" ht="18.95" customHeight="1">
      <c r="A11" s="191" t="s">
        <v>193</v>
      </c>
      <c r="B11" s="85">
        <v>1</v>
      </c>
      <c r="C11" s="86">
        <v>766.3</v>
      </c>
      <c r="D11" s="85">
        <v>245</v>
      </c>
      <c r="E11" s="85">
        <v>220</v>
      </c>
      <c r="F11" s="85">
        <v>465</v>
      </c>
      <c r="G11" s="308">
        <v>23471.279999999999</v>
      </c>
    </row>
    <row r="12" spans="1:7" ht="18.95" customHeight="1">
      <c r="A12" s="191" t="s">
        <v>194</v>
      </c>
      <c r="B12" s="85">
        <v>8</v>
      </c>
      <c r="C12" s="86">
        <v>230.83138400000001</v>
      </c>
      <c r="D12" s="85">
        <v>87</v>
      </c>
      <c r="E12" s="85">
        <v>93</v>
      </c>
      <c r="F12" s="85">
        <v>180</v>
      </c>
      <c r="G12" s="308">
        <v>2251.7760000000003</v>
      </c>
    </row>
    <row r="13" spans="1:7" ht="18.95" customHeight="1">
      <c r="A13" s="191" t="s">
        <v>195</v>
      </c>
      <c r="B13" s="144">
        <v>2</v>
      </c>
      <c r="C13" s="144">
        <v>157.32</v>
      </c>
      <c r="D13" s="144">
        <v>33</v>
      </c>
      <c r="E13" s="144">
        <v>14</v>
      </c>
      <c r="F13" s="144">
        <v>47</v>
      </c>
      <c r="G13" s="144">
        <v>942.72</v>
      </c>
    </row>
    <row r="14" spans="1:7" ht="18.95" customHeight="1">
      <c r="A14" s="191" t="s">
        <v>196</v>
      </c>
      <c r="B14" s="85">
        <v>5</v>
      </c>
      <c r="C14" s="86">
        <v>173.90263300000001</v>
      </c>
      <c r="D14" s="85">
        <v>35</v>
      </c>
      <c r="E14" s="85">
        <v>37</v>
      </c>
      <c r="F14" s="85">
        <v>72</v>
      </c>
      <c r="G14" s="308">
        <v>841.89</v>
      </c>
    </row>
    <row r="15" spans="1:7" ht="18.95" customHeight="1">
      <c r="A15" s="191" t="s">
        <v>197</v>
      </c>
      <c r="B15" s="85">
        <v>4</v>
      </c>
      <c r="C15" s="86">
        <v>128.55000000000001</v>
      </c>
      <c r="D15" s="85">
        <v>30</v>
      </c>
      <c r="E15" s="85">
        <v>4</v>
      </c>
      <c r="F15" s="85">
        <v>34</v>
      </c>
      <c r="G15" s="308">
        <v>8863.9699999999993</v>
      </c>
    </row>
    <row r="16" spans="1:7" ht="18.95" customHeight="1">
      <c r="A16" s="191" t="s">
        <v>198</v>
      </c>
      <c r="B16" s="144">
        <v>0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7" ht="18.95" customHeight="1">
      <c r="A17" s="191" t="s">
        <v>199</v>
      </c>
      <c r="B17" s="85">
        <v>16</v>
      </c>
      <c r="C17" s="86">
        <v>491.472036</v>
      </c>
      <c r="D17" s="85">
        <v>343</v>
      </c>
      <c r="E17" s="85">
        <v>135</v>
      </c>
      <c r="F17" s="85">
        <v>478</v>
      </c>
      <c r="G17" s="308">
        <v>8192.4599999999991</v>
      </c>
    </row>
    <row r="18" spans="1:7" ht="18.95" customHeight="1">
      <c r="A18" s="191" t="s">
        <v>200</v>
      </c>
      <c r="B18" s="85">
        <v>18</v>
      </c>
      <c r="C18" s="86">
        <v>784.92051700000002</v>
      </c>
      <c r="D18" s="85">
        <v>433</v>
      </c>
      <c r="E18" s="85">
        <v>73</v>
      </c>
      <c r="F18" s="85">
        <v>506</v>
      </c>
      <c r="G18" s="308">
        <v>4356.66</v>
      </c>
    </row>
    <row r="19" spans="1:7" ht="18.95" customHeight="1">
      <c r="A19" s="191" t="s">
        <v>201</v>
      </c>
      <c r="B19" s="144">
        <v>0</v>
      </c>
      <c r="C19" s="144">
        <v>0</v>
      </c>
      <c r="D19" s="144">
        <v>0</v>
      </c>
      <c r="E19" s="144">
        <v>0</v>
      </c>
      <c r="F19" s="144">
        <v>0</v>
      </c>
      <c r="G19" s="144">
        <v>0</v>
      </c>
    </row>
    <row r="20" spans="1:7" ht="18.95" customHeight="1">
      <c r="A20" s="191" t="s">
        <v>202</v>
      </c>
      <c r="B20" s="85">
        <v>16</v>
      </c>
      <c r="C20" s="86">
        <v>1201.5895840000001</v>
      </c>
      <c r="D20" s="85">
        <v>355</v>
      </c>
      <c r="E20" s="85">
        <v>143</v>
      </c>
      <c r="F20" s="85">
        <v>498</v>
      </c>
      <c r="G20" s="308">
        <v>3991.5860000000002</v>
      </c>
    </row>
    <row r="21" spans="1:7" ht="18.95" customHeight="1">
      <c r="A21" s="191" t="s">
        <v>203</v>
      </c>
      <c r="B21" s="85">
        <v>6</v>
      </c>
      <c r="C21" s="86">
        <v>625.87586799999997</v>
      </c>
      <c r="D21" s="85">
        <v>206</v>
      </c>
      <c r="E21" s="85">
        <v>87</v>
      </c>
      <c r="F21" s="85">
        <v>293</v>
      </c>
      <c r="G21" s="308">
        <v>4713.1100000000006</v>
      </c>
    </row>
    <row r="22" spans="1:7" ht="18.95" customHeight="1">
      <c r="A22" s="191" t="s">
        <v>204</v>
      </c>
      <c r="B22" s="85">
        <v>2</v>
      </c>
      <c r="C22" s="86">
        <v>140.1</v>
      </c>
      <c r="D22" s="85">
        <v>59</v>
      </c>
      <c r="E22" s="85">
        <v>100</v>
      </c>
      <c r="F22" s="85">
        <v>159</v>
      </c>
      <c r="G22" s="308">
        <v>381.79999999999995</v>
      </c>
    </row>
    <row r="23" spans="1:7" ht="18.95" customHeight="1">
      <c r="A23" s="191" t="s">
        <v>205</v>
      </c>
      <c r="B23" s="85">
        <v>4</v>
      </c>
      <c r="C23" s="86">
        <v>158.69999999999999</v>
      </c>
      <c r="D23" s="85">
        <v>80</v>
      </c>
      <c r="E23" s="85">
        <v>18</v>
      </c>
      <c r="F23" s="85">
        <v>98</v>
      </c>
      <c r="G23" s="308">
        <v>1007.23</v>
      </c>
    </row>
    <row r="24" spans="1:7" ht="18.95" customHeight="1">
      <c r="A24" s="191" t="s">
        <v>206</v>
      </c>
      <c r="B24" s="87">
        <v>71</v>
      </c>
      <c r="C24" s="88">
        <v>14507.41323</v>
      </c>
      <c r="D24" s="87">
        <v>1119</v>
      </c>
      <c r="E24" s="87">
        <v>624</v>
      </c>
      <c r="F24" s="87">
        <v>1743</v>
      </c>
      <c r="G24" s="353">
        <v>173232.32130000001</v>
      </c>
    </row>
    <row r="25" spans="1:7" ht="20.100000000000001" customHeight="1">
      <c r="A25" s="499" t="s">
        <v>135</v>
      </c>
      <c r="B25" s="435">
        <f>SUM(B4:B24)</f>
        <v>183</v>
      </c>
      <c r="C25" s="436">
        <f t="shared" ref="C25:G25" si="0">SUM(C4:C24)</f>
        <v>20870.465252000002</v>
      </c>
      <c r="D25" s="435">
        <f t="shared" si="0"/>
        <v>3626</v>
      </c>
      <c r="E25" s="435">
        <f t="shared" si="0"/>
        <v>1983</v>
      </c>
      <c r="F25" s="435">
        <f t="shared" si="0"/>
        <v>5609</v>
      </c>
      <c r="G25" s="436">
        <f t="shared" si="0"/>
        <v>246908.70329999999</v>
      </c>
    </row>
  </sheetData>
  <mergeCells count="2">
    <mergeCell ref="A2:A3"/>
    <mergeCell ref="D2:F2"/>
  </mergeCells>
  <pageMargins left="0.6692913385826772" right="0.23622047244094491" top="0.78740157480314965" bottom="0.59055118110236227" header="0.31496062992125984" footer="0.31496062992125984"/>
  <pageSetup paperSize="9" scale="95" firstPageNumber="22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31"/>
  <sheetViews>
    <sheetView workbookViewId="0">
      <selection sqref="A1:S1"/>
    </sheetView>
  </sheetViews>
  <sheetFormatPr defaultColWidth="9.125" defaultRowHeight="21.95" customHeight="1"/>
  <cols>
    <col min="1" max="1" width="12.875" style="99" customWidth="1"/>
    <col min="2" max="2" width="5" style="99" customWidth="1"/>
    <col min="3" max="3" width="7.5" style="99" customWidth="1"/>
    <col min="4" max="6" width="4.375" style="99" customWidth="1"/>
    <col min="7" max="7" width="7.125" style="99" customWidth="1"/>
    <col min="8" max="8" width="5.25" style="100" customWidth="1"/>
    <col min="9" max="9" width="9.25" style="101" customWidth="1"/>
    <col min="10" max="11" width="6.25" style="100" customWidth="1"/>
    <col min="12" max="12" width="7.375" style="100" customWidth="1"/>
    <col min="13" max="13" width="10.375" style="101" customWidth="1"/>
    <col min="14" max="14" width="5.125" style="100" customWidth="1"/>
    <col min="15" max="15" width="9.125" style="101" customWidth="1"/>
    <col min="16" max="17" width="6" style="100" customWidth="1"/>
    <col min="18" max="18" width="7.25" style="100" customWidth="1"/>
    <col min="19" max="19" width="10.25" style="101" customWidth="1"/>
    <col min="20" max="16384" width="9.125" style="99"/>
  </cols>
  <sheetData>
    <row r="1" spans="1:21" ht="21.95" customHeight="1">
      <c r="A1" s="856" t="s">
        <v>1986</v>
      </c>
      <c r="B1" s="856"/>
      <c r="C1" s="856"/>
      <c r="D1" s="856"/>
      <c r="E1" s="856"/>
      <c r="F1" s="856"/>
      <c r="G1" s="856"/>
      <c r="H1" s="856"/>
      <c r="I1" s="856"/>
      <c r="J1" s="856"/>
      <c r="K1" s="856"/>
      <c r="L1" s="856"/>
      <c r="M1" s="856"/>
      <c r="N1" s="856"/>
      <c r="O1" s="856"/>
      <c r="P1" s="856"/>
      <c r="Q1" s="856"/>
      <c r="R1" s="856"/>
      <c r="S1" s="856"/>
    </row>
    <row r="2" spans="1:21" ht="21.95" customHeight="1">
      <c r="A2" s="461"/>
      <c r="B2" s="857" t="s">
        <v>222</v>
      </c>
      <c r="C2" s="858"/>
      <c r="D2" s="858"/>
      <c r="E2" s="858"/>
      <c r="F2" s="858"/>
      <c r="G2" s="859"/>
      <c r="H2" s="860" t="s">
        <v>223</v>
      </c>
      <c r="I2" s="861"/>
      <c r="J2" s="861"/>
      <c r="K2" s="861"/>
      <c r="L2" s="861"/>
      <c r="M2" s="862"/>
      <c r="N2" s="860" t="s">
        <v>152</v>
      </c>
      <c r="O2" s="861"/>
      <c r="P2" s="861"/>
      <c r="Q2" s="861"/>
      <c r="R2" s="861"/>
      <c r="S2" s="863"/>
    </row>
    <row r="3" spans="1:21" ht="21.95" customHeight="1">
      <c r="A3" s="528" t="s">
        <v>207</v>
      </c>
      <c r="B3" s="102" t="s">
        <v>136</v>
      </c>
      <c r="C3" s="103" t="s">
        <v>139</v>
      </c>
      <c r="D3" s="864" t="s">
        <v>140</v>
      </c>
      <c r="E3" s="865"/>
      <c r="F3" s="866"/>
      <c r="G3" s="104" t="s">
        <v>184</v>
      </c>
      <c r="H3" s="105" t="s">
        <v>136</v>
      </c>
      <c r="I3" s="103" t="s">
        <v>139</v>
      </c>
      <c r="J3" s="867" t="s">
        <v>140</v>
      </c>
      <c r="K3" s="868"/>
      <c r="L3" s="869"/>
      <c r="M3" s="356" t="s">
        <v>184</v>
      </c>
      <c r="N3" s="194" t="s">
        <v>136</v>
      </c>
      <c r="O3" s="195" t="s">
        <v>139</v>
      </c>
      <c r="P3" s="870" t="s">
        <v>140</v>
      </c>
      <c r="Q3" s="871"/>
      <c r="R3" s="872"/>
      <c r="S3" s="354" t="s">
        <v>184</v>
      </c>
    </row>
    <row r="4" spans="1:21" ht="21.95" customHeight="1">
      <c r="A4" s="193"/>
      <c r="B4" s="108" t="s">
        <v>141</v>
      </c>
      <c r="C4" s="109" t="s">
        <v>142</v>
      </c>
      <c r="D4" s="110" t="s">
        <v>143</v>
      </c>
      <c r="E4" s="111" t="s">
        <v>144</v>
      </c>
      <c r="F4" s="110" t="s">
        <v>135</v>
      </c>
      <c r="G4" s="110" t="s">
        <v>185</v>
      </c>
      <c r="H4" s="112" t="s">
        <v>141</v>
      </c>
      <c r="I4" s="109" t="s">
        <v>142</v>
      </c>
      <c r="J4" s="113" t="s">
        <v>143</v>
      </c>
      <c r="K4" s="114" t="s">
        <v>144</v>
      </c>
      <c r="L4" s="113" t="s">
        <v>135</v>
      </c>
      <c r="M4" s="357" t="s">
        <v>185</v>
      </c>
      <c r="N4" s="196" t="s">
        <v>141</v>
      </c>
      <c r="O4" s="197" t="s">
        <v>142</v>
      </c>
      <c r="P4" s="115" t="s">
        <v>143</v>
      </c>
      <c r="Q4" s="198" t="s">
        <v>144</v>
      </c>
      <c r="R4" s="198" t="s">
        <v>135</v>
      </c>
      <c r="S4" s="355" t="s">
        <v>185</v>
      </c>
    </row>
    <row r="5" spans="1:21" ht="21.95" customHeight="1">
      <c r="A5" s="684" t="s">
        <v>98</v>
      </c>
      <c r="B5" s="571">
        <v>0</v>
      </c>
      <c r="C5" s="571">
        <v>0</v>
      </c>
      <c r="D5" s="571">
        <v>0</v>
      </c>
      <c r="E5" s="571">
        <v>0</v>
      </c>
      <c r="F5" s="571">
        <v>0</v>
      </c>
      <c r="G5" s="571">
        <v>0</v>
      </c>
      <c r="H5" s="572">
        <v>1</v>
      </c>
      <c r="I5" s="573">
        <v>240</v>
      </c>
      <c r="J5" s="572">
        <v>16</v>
      </c>
      <c r="K5" s="572">
        <v>4</v>
      </c>
      <c r="L5" s="572">
        <v>20</v>
      </c>
      <c r="M5" s="573">
        <v>471.56</v>
      </c>
      <c r="N5" s="572">
        <v>1</v>
      </c>
      <c r="O5" s="573">
        <v>240</v>
      </c>
      <c r="P5" s="572">
        <v>16</v>
      </c>
      <c r="Q5" s="572">
        <v>4</v>
      </c>
      <c r="R5" s="572">
        <v>20</v>
      </c>
      <c r="S5" s="573">
        <v>471.56</v>
      </c>
    </row>
    <row r="6" spans="1:21" ht="21.95" customHeight="1">
      <c r="A6" s="654" t="s">
        <v>19</v>
      </c>
      <c r="B6" s="589">
        <v>0</v>
      </c>
      <c r="C6" s="589">
        <v>0</v>
      </c>
      <c r="D6" s="589">
        <v>0</v>
      </c>
      <c r="E6" s="589">
        <v>0</v>
      </c>
      <c r="F6" s="589">
        <v>0</v>
      </c>
      <c r="G6" s="589">
        <v>0</v>
      </c>
      <c r="H6" s="586">
        <v>1</v>
      </c>
      <c r="I6" s="587">
        <v>106.390331</v>
      </c>
      <c r="J6" s="586">
        <v>0</v>
      </c>
      <c r="K6" s="586">
        <v>0</v>
      </c>
      <c r="L6" s="586">
        <v>0</v>
      </c>
      <c r="M6" s="587">
        <v>196067.15</v>
      </c>
      <c r="N6" s="586">
        <v>1</v>
      </c>
      <c r="O6" s="587">
        <v>106.390331</v>
      </c>
      <c r="P6" s="586">
        <v>0</v>
      </c>
      <c r="Q6" s="586">
        <v>0</v>
      </c>
      <c r="R6" s="586">
        <v>0</v>
      </c>
      <c r="S6" s="587">
        <v>196067.15</v>
      </c>
    </row>
    <row r="7" spans="1:21" ht="21.95" customHeight="1">
      <c r="A7" s="654" t="s">
        <v>6</v>
      </c>
      <c r="B7" s="589">
        <v>0</v>
      </c>
      <c r="C7" s="589">
        <v>0</v>
      </c>
      <c r="D7" s="589">
        <v>0</v>
      </c>
      <c r="E7" s="589">
        <v>0</v>
      </c>
      <c r="F7" s="589">
        <v>0</v>
      </c>
      <c r="G7" s="589">
        <v>0</v>
      </c>
      <c r="H7" s="586">
        <v>3</v>
      </c>
      <c r="I7" s="587">
        <v>313.77999999999997</v>
      </c>
      <c r="J7" s="586">
        <v>81</v>
      </c>
      <c r="K7" s="586">
        <v>48</v>
      </c>
      <c r="L7" s="586">
        <v>129</v>
      </c>
      <c r="M7" s="587">
        <v>2484.1</v>
      </c>
      <c r="N7" s="586">
        <v>3</v>
      </c>
      <c r="O7" s="587">
        <v>313.77999999999997</v>
      </c>
      <c r="P7" s="586">
        <v>81</v>
      </c>
      <c r="Q7" s="586">
        <v>48</v>
      </c>
      <c r="R7" s="586">
        <v>129</v>
      </c>
      <c r="S7" s="587">
        <v>2484.1</v>
      </c>
    </row>
    <row r="8" spans="1:21" ht="21.95" customHeight="1">
      <c r="A8" s="654" t="s">
        <v>224</v>
      </c>
      <c r="B8" s="589">
        <v>0</v>
      </c>
      <c r="C8" s="589">
        <v>0</v>
      </c>
      <c r="D8" s="589">
        <v>0</v>
      </c>
      <c r="E8" s="589">
        <v>0</v>
      </c>
      <c r="F8" s="589">
        <v>0</v>
      </c>
      <c r="G8" s="589">
        <v>0</v>
      </c>
      <c r="H8" s="586">
        <v>1</v>
      </c>
      <c r="I8" s="587">
        <v>33.5</v>
      </c>
      <c r="J8" s="586">
        <v>7</v>
      </c>
      <c r="K8" s="586">
        <v>0</v>
      </c>
      <c r="L8" s="586">
        <v>7</v>
      </c>
      <c r="M8" s="587">
        <v>165</v>
      </c>
      <c r="N8" s="586">
        <v>1</v>
      </c>
      <c r="O8" s="587">
        <v>33.5</v>
      </c>
      <c r="P8" s="586">
        <v>7</v>
      </c>
      <c r="Q8" s="586">
        <v>0</v>
      </c>
      <c r="R8" s="586">
        <v>7</v>
      </c>
      <c r="S8" s="587">
        <v>165</v>
      </c>
    </row>
    <row r="9" spans="1:21" ht="21.95" customHeight="1">
      <c r="A9" s="655" t="s">
        <v>744</v>
      </c>
      <c r="B9" s="589">
        <v>0</v>
      </c>
      <c r="C9" s="589">
        <v>0</v>
      </c>
      <c r="D9" s="589">
        <v>0</v>
      </c>
      <c r="E9" s="589">
        <v>0</v>
      </c>
      <c r="F9" s="589">
        <v>0</v>
      </c>
      <c r="G9" s="589">
        <v>0</v>
      </c>
      <c r="H9" s="586">
        <v>1</v>
      </c>
      <c r="I9" s="587">
        <v>25</v>
      </c>
      <c r="J9" s="586">
        <v>5</v>
      </c>
      <c r="K9" s="586">
        <v>0</v>
      </c>
      <c r="L9" s="586">
        <v>5</v>
      </c>
      <c r="M9" s="587">
        <v>494.5</v>
      </c>
      <c r="N9" s="586">
        <v>1</v>
      </c>
      <c r="O9" s="587">
        <v>25</v>
      </c>
      <c r="P9" s="586">
        <v>5</v>
      </c>
      <c r="Q9" s="586">
        <v>0</v>
      </c>
      <c r="R9" s="586">
        <v>5</v>
      </c>
      <c r="S9" s="587">
        <v>494.5</v>
      </c>
    </row>
    <row r="10" spans="1:21" ht="21.95" customHeight="1">
      <c r="A10" s="655" t="s">
        <v>41</v>
      </c>
      <c r="B10" s="589">
        <v>0</v>
      </c>
      <c r="C10" s="589">
        <v>0</v>
      </c>
      <c r="D10" s="589">
        <v>0</v>
      </c>
      <c r="E10" s="589">
        <v>0</v>
      </c>
      <c r="F10" s="589">
        <v>0</v>
      </c>
      <c r="G10" s="589">
        <v>0</v>
      </c>
      <c r="H10" s="586">
        <v>1</v>
      </c>
      <c r="I10" s="587">
        <v>17</v>
      </c>
      <c r="J10" s="586">
        <v>9</v>
      </c>
      <c r="K10" s="586">
        <v>120</v>
      </c>
      <c r="L10" s="586">
        <v>129</v>
      </c>
      <c r="M10" s="587">
        <v>84.88</v>
      </c>
      <c r="N10" s="586">
        <v>1</v>
      </c>
      <c r="O10" s="587">
        <v>17</v>
      </c>
      <c r="P10" s="586">
        <v>9</v>
      </c>
      <c r="Q10" s="586">
        <v>120</v>
      </c>
      <c r="R10" s="586">
        <v>129</v>
      </c>
      <c r="S10" s="587">
        <v>84.88</v>
      </c>
    </row>
    <row r="11" spans="1:21" ht="21.95" customHeight="1">
      <c r="A11" s="655" t="s">
        <v>43</v>
      </c>
      <c r="B11" s="589">
        <v>0</v>
      </c>
      <c r="C11" s="589">
        <v>0</v>
      </c>
      <c r="D11" s="589">
        <v>0</v>
      </c>
      <c r="E11" s="589">
        <v>0</v>
      </c>
      <c r="F11" s="589">
        <v>0</v>
      </c>
      <c r="G11" s="589">
        <v>0</v>
      </c>
      <c r="H11" s="586">
        <v>4</v>
      </c>
      <c r="I11" s="587">
        <v>30</v>
      </c>
      <c r="J11" s="586">
        <v>5</v>
      </c>
      <c r="K11" s="586">
        <v>5</v>
      </c>
      <c r="L11" s="586">
        <v>10</v>
      </c>
      <c r="M11" s="587">
        <v>8417.32</v>
      </c>
      <c r="N11" s="586">
        <v>4</v>
      </c>
      <c r="O11" s="587">
        <v>30</v>
      </c>
      <c r="P11" s="586">
        <v>5</v>
      </c>
      <c r="Q11" s="586">
        <v>5</v>
      </c>
      <c r="R11" s="586">
        <v>10</v>
      </c>
      <c r="S11" s="587">
        <v>8417.32</v>
      </c>
      <c r="U11" s="101"/>
    </row>
    <row r="12" spans="1:21" ht="21.95" customHeight="1">
      <c r="A12" s="656" t="s">
        <v>45</v>
      </c>
      <c r="B12" s="589">
        <v>0</v>
      </c>
      <c r="C12" s="589">
        <v>0</v>
      </c>
      <c r="D12" s="589">
        <v>0</v>
      </c>
      <c r="E12" s="589">
        <v>0</v>
      </c>
      <c r="F12" s="589">
        <v>0</v>
      </c>
      <c r="G12" s="589">
        <v>0</v>
      </c>
      <c r="H12" s="605">
        <v>2</v>
      </c>
      <c r="I12" s="657">
        <v>191</v>
      </c>
      <c r="J12" s="605">
        <v>27</v>
      </c>
      <c r="K12" s="605">
        <v>17</v>
      </c>
      <c r="L12" s="605">
        <v>44</v>
      </c>
      <c r="M12" s="657">
        <v>13881.7</v>
      </c>
      <c r="N12" s="605">
        <v>2</v>
      </c>
      <c r="O12" s="657">
        <v>191</v>
      </c>
      <c r="P12" s="605">
        <v>27</v>
      </c>
      <c r="Q12" s="605">
        <v>17</v>
      </c>
      <c r="R12" s="605">
        <v>44</v>
      </c>
      <c r="S12" s="657">
        <v>13881.7</v>
      </c>
    </row>
    <row r="13" spans="1:21" ht="21.95" customHeight="1">
      <c r="A13" s="656" t="s">
        <v>754</v>
      </c>
      <c r="B13" s="589">
        <v>0</v>
      </c>
      <c r="C13" s="589">
        <v>0</v>
      </c>
      <c r="D13" s="589">
        <v>0</v>
      </c>
      <c r="E13" s="589">
        <v>0</v>
      </c>
      <c r="F13" s="589">
        <v>0</v>
      </c>
      <c r="G13" s="589">
        <v>0</v>
      </c>
      <c r="H13" s="605">
        <v>1</v>
      </c>
      <c r="I13" s="657">
        <v>25</v>
      </c>
      <c r="J13" s="605">
        <v>10</v>
      </c>
      <c r="K13" s="605">
        <v>0</v>
      </c>
      <c r="L13" s="605">
        <v>10</v>
      </c>
      <c r="M13" s="657">
        <v>1941.92</v>
      </c>
      <c r="N13" s="605">
        <v>1</v>
      </c>
      <c r="O13" s="657">
        <v>25</v>
      </c>
      <c r="P13" s="605">
        <v>10</v>
      </c>
      <c r="Q13" s="605">
        <v>0</v>
      </c>
      <c r="R13" s="605">
        <v>10</v>
      </c>
      <c r="S13" s="657">
        <v>1941.92</v>
      </c>
    </row>
    <row r="14" spans="1:21" ht="21.95" customHeight="1">
      <c r="A14" s="656" t="s">
        <v>764</v>
      </c>
      <c r="B14" s="589">
        <v>0</v>
      </c>
      <c r="C14" s="589">
        <v>0</v>
      </c>
      <c r="D14" s="589">
        <v>0</v>
      </c>
      <c r="E14" s="589">
        <v>0</v>
      </c>
      <c r="F14" s="589">
        <v>0</v>
      </c>
      <c r="G14" s="589">
        <v>0</v>
      </c>
      <c r="H14" s="605">
        <v>1</v>
      </c>
      <c r="I14" s="657">
        <v>25</v>
      </c>
      <c r="J14" s="605">
        <v>2</v>
      </c>
      <c r="K14" s="605">
        <v>0</v>
      </c>
      <c r="L14" s="605">
        <v>2</v>
      </c>
      <c r="M14" s="657">
        <v>195.65</v>
      </c>
      <c r="N14" s="605">
        <v>1</v>
      </c>
      <c r="O14" s="657">
        <v>25</v>
      </c>
      <c r="P14" s="605">
        <v>2</v>
      </c>
      <c r="Q14" s="605">
        <v>0</v>
      </c>
      <c r="R14" s="605">
        <v>2</v>
      </c>
      <c r="S14" s="657">
        <v>195.65</v>
      </c>
    </row>
    <row r="15" spans="1:21" ht="21.95" customHeight="1">
      <c r="A15" s="656" t="s">
        <v>8</v>
      </c>
      <c r="B15" s="589">
        <v>0</v>
      </c>
      <c r="C15" s="589">
        <v>0</v>
      </c>
      <c r="D15" s="589">
        <v>0</v>
      </c>
      <c r="E15" s="589">
        <v>0</v>
      </c>
      <c r="F15" s="589">
        <v>0</v>
      </c>
      <c r="G15" s="589">
        <v>0</v>
      </c>
      <c r="H15" s="605">
        <v>1</v>
      </c>
      <c r="I15" s="657">
        <v>39</v>
      </c>
      <c r="J15" s="605">
        <v>7</v>
      </c>
      <c r="K15" s="605">
        <v>3</v>
      </c>
      <c r="L15" s="605">
        <v>10</v>
      </c>
      <c r="M15" s="657">
        <v>67</v>
      </c>
      <c r="N15" s="605">
        <v>1</v>
      </c>
      <c r="O15" s="657">
        <v>39</v>
      </c>
      <c r="P15" s="605">
        <v>7</v>
      </c>
      <c r="Q15" s="605">
        <v>3</v>
      </c>
      <c r="R15" s="605">
        <v>10</v>
      </c>
      <c r="S15" s="657">
        <v>67</v>
      </c>
    </row>
    <row r="16" spans="1:21" ht="21.95" customHeight="1">
      <c r="A16" s="656" t="s">
        <v>757</v>
      </c>
      <c r="B16" s="589">
        <v>0</v>
      </c>
      <c r="C16" s="589">
        <v>0</v>
      </c>
      <c r="D16" s="589">
        <v>0</v>
      </c>
      <c r="E16" s="589">
        <v>0</v>
      </c>
      <c r="F16" s="589">
        <v>0</v>
      </c>
      <c r="G16" s="589">
        <v>0</v>
      </c>
      <c r="H16" s="605">
        <v>1</v>
      </c>
      <c r="I16" s="657">
        <v>17</v>
      </c>
      <c r="J16" s="605">
        <v>20</v>
      </c>
      <c r="K16" s="605">
        <v>65</v>
      </c>
      <c r="L16" s="605">
        <v>85</v>
      </c>
      <c r="M16" s="657">
        <v>598.4</v>
      </c>
      <c r="N16" s="605">
        <v>1</v>
      </c>
      <c r="O16" s="657">
        <v>17</v>
      </c>
      <c r="P16" s="605">
        <v>20</v>
      </c>
      <c r="Q16" s="605">
        <v>65</v>
      </c>
      <c r="R16" s="605">
        <v>85</v>
      </c>
      <c r="S16" s="657">
        <v>598.4</v>
      </c>
    </row>
    <row r="17" spans="1:19" ht="21.95" customHeight="1">
      <c r="A17" s="656" t="s">
        <v>10</v>
      </c>
      <c r="B17" s="589">
        <v>0</v>
      </c>
      <c r="C17" s="589">
        <v>0</v>
      </c>
      <c r="D17" s="589">
        <v>0</v>
      </c>
      <c r="E17" s="589">
        <v>0</v>
      </c>
      <c r="F17" s="589">
        <v>0</v>
      </c>
      <c r="G17" s="589">
        <v>0</v>
      </c>
      <c r="H17" s="605">
        <v>2</v>
      </c>
      <c r="I17" s="657">
        <v>16.3</v>
      </c>
      <c r="J17" s="605">
        <v>81</v>
      </c>
      <c r="K17" s="605">
        <v>9</v>
      </c>
      <c r="L17" s="605">
        <v>90</v>
      </c>
      <c r="M17" s="657">
        <v>28634.560000000001</v>
      </c>
      <c r="N17" s="605">
        <v>2</v>
      </c>
      <c r="O17" s="657">
        <v>16.3</v>
      </c>
      <c r="P17" s="605">
        <v>81</v>
      </c>
      <c r="Q17" s="605">
        <v>9</v>
      </c>
      <c r="R17" s="605">
        <v>90</v>
      </c>
      <c r="S17" s="657">
        <v>28634.560000000001</v>
      </c>
    </row>
    <row r="18" spans="1:19" ht="21.95" customHeight="1">
      <c r="A18" s="656" t="s">
        <v>738</v>
      </c>
      <c r="B18" s="589">
        <v>0</v>
      </c>
      <c r="C18" s="589">
        <v>0</v>
      </c>
      <c r="D18" s="589">
        <v>0</v>
      </c>
      <c r="E18" s="589">
        <v>0</v>
      </c>
      <c r="F18" s="589">
        <v>0</v>
      </c>
      <c r="G18" s="589">
        <v>0</v>
      </c>
      <c r="H18" s="605">
        <v>1</v>
      </c>
      <c r="I18" s="657">
        <v>2.1</v>
      </c>
      <c r="J18" s="605">
        <v>3</v>
      </c>
      <c r="K18" s="605">
        <v>0</v>
      </c>
      <c r="L18" s="605">
        <v>3</v>
      </c>
      <c r="M18" s="657">
        <v>650</v>
      </c>
      <c r="N18" s="605">
        <v>1</v>
      </c>
      <c r="O18" s="657">
        <v>2.1</v>
      </c>
      <c r="P18" s="605">
        <v>3</v>
      </c>
      <c r="Q18" s="605">
        <v>0</v>
      </c>
      <c r="R18" s="605">
        <v>3</v>
      </c>
      <c r="S18" s="657">
        <v>650</v>
      </c>
    </row>
    <row r="19" spans="1:19" ht="21.95" customHeight="1">
      <c r="A19" s="656" t="s">
        <v>14</v>
      </c>
      <c r="B19" s="589">
        <v>0</v>
      </c>
      <c r="C19" s="589">
        <v>0</v>
      </c>
      <c r="D19" s="589">
        <v>0</v>
      </c>
      <c r="E19" s="589">
        <v>0</v>
      </c>
      <c r="F19" s="589">
        <v>0</v>
      </c>
      <c r="G19" s="589">
        <v>0</v>
      </c>
      <c r="H19" s="605">
        <v>2</v>
      </c>
      <c r="I19" s="657">
        <v>45.4</v>
      </c>
      <c r="J19" s="605">
        <v>2</v>
      </c>
      <c r="K19" s="605">
        <v>8</v>
      </c>
      <c r="L19" s="605">
        <v>10</v>
      </c>
      <c r="M19" s="657">
        <v>5421.5</v>
      </c>
      <c r="N19" s="605">
        <v>2</v>
      </c>
      <c r="O19" s="657">
        <v>45.4</v>
      </c>
      <c r="P19" s="605">
        <v>2</v>
      </c>
      <c r="Q19" s="605">
        <v>8</v>
      </c>
      <c r="R19" s="605">
        <v>10</v>
      </c>
      <c r="S19" s="657">
        <v>5421.5</v>
      </c>
    </row>
    <row r="20" spans="1:19" ht="21.95" customHeight="1">
      <c r="A20" s="656" t="s">
        <v>225</v>
      </c>
      <c r="B20" s="589">
        <v>0</v>
      </c>
      <c r="C20" s="589">
        <v>0</v>
      </c>
      <c r="D20" s="589">
        <v>0</v>
      </c>
      <c r="E20" s="589">
        <v>0</v>
      </c>
      <c r="F20" s="589">
        <v>0</v>
      </c>
      <c r="G20" s="589">
        <v>0</v>
      </c>
      <c r="H20" s="605">
        <v>1</v>
      </c>
      <c r="I20" s="657">
        <v>10.428601</v>
      </c>
      <c r="J20" s="605">
        <v>3</v>
      </c>
      <c r="K20" s="605">
        <v>0</v>
      </c>
      <c r="L20" s="605">
        <v>3</v>
      </c>
      <c r="M20" s="657">
        <v>148</v>
      </c>
      <c r="N20" s="605">
        <v>1</v>
      </c>
      <c r="O20" s="657">
        <v>10.428601</v>
      </c>
      <c r="P20" s="605">
        <v>3</v>
      </c>
      <c r="Q20" s="605">
        <v>0</v>
      </c>
      <c r="R20" s="605">
        <v>3</v>
      </c>
      <c r="S20" s="657">
        <v>148</v>
      </c>
    </row>
    <row r="21" spans="1:19" ht="21.95" customHeight="1">
      <c r="A21" s="656" t="s">
        <v>75</v>
      </c>
      <c r="B21" s="589">
        <v>0</v>
      </c>
      <c r="C21" s="589">
        <v>0</v>
      </c>
      <c r="D21" s="589">
        <v>0</v>
      </c>
      <c r="E21" s="589">
        <v>0</v>
      </c>
      <c r="F21" s="589">
        <v>0</v>
      </c>
      <c r="G21" s="589">
        <v>0</v>
      </c>
      <c r="H21" s="605">
        <v>3</v>
      </c>
      <c r="I21" s="657">
        <v>75.564999999999998</v>
      </c>
      <c r="J21" s="605">
        <v>6</v>
      </c>
      <c r="K21" s="605">
        <v>45</v>
      </c>
      <c r="L21" s="605">
        <v>51</v>
      </c>
      <c r="M21" s="657">
        <v>2735.1200000000003</v>
      </c>
      <c r="N21" s="605">
        <v>3</v>
      </c>
      <c r="O21" s="657">
        <v>75.564999999999998</v>
      </c>
      <c r="P21" s="605">
        <v>6</v>
      </c>
      <c r="Q21" s="605">
        <v>45</v>
      </c>
      <c r="R21" s="605">
        <v>51</v>
      </c>
      <c r="S21" s="657">
        <v>2735.1200000000003</v>
      </c>
    </row>
    <row r="22" spans="1:19" ht="21.95" customHeight="1">
      <c r="A22" s="656" t="s">
        <v>0</v>
      </c>
      <c r="B22" s="589">
        <v>0</v>
      </c>
      <c r="C22" s="589">
        <v>0</v>
      </c>
      <c r="D22" s="589">
        <v>0</v>
      </c>
      <c r="E22" s="589">
        <v>0</v>
      </c>
      <c r="F22" s="589">
        <v>0</v>
      </c>
      <c r="G22" s="589">
        <v>0</v>
      </c>
      <c r="H22" s="605">
        <v>4</v>
      </c>
      <c r="I22" s="657">
        <v>151.5</v>
      </c>
      <c r="J22" s="605">
        <v>50</v>
      </c>
      <c r="K22" s="605">
        <v>135</v>
      </c>
      <c r="L22" s="605">
        <v>185</v>
      </c>
      <c r="M22" s="657">
        <v>5128.78</v>
      </c>
      <c r="N22" s="605">
        <v>4</v>
      </c>
      <c r="O22" s="657">
        <v>151.5</v>
      </c>
      <c r="P22" s="605">
        <v>50</v>
      </c>
      <c r="Q22" s="605">
        <v>135</v>
      </c>
      <c r="R22" s="605">
        <v>185</v>
      </c>
      <c r="S22" s="657">
        <v>5128.78</v>
      </c>
    </row>
    <row r="23" spans="1:19" ht="21.95" customHeight="1">
      <c r="A23" s="660" t="s">
        <v>28</v>
      </c>
      <c r="B23" s="591">
        <v>0</v>
      </c>
      <c r="C23" s="591">
        <v>0</v>
      </c>
      <c r="D23" s="591">
        <v>0</v>
      </c>
      <c r="E23" s="591">
        <v>0</v>
      </c>
      <c r="F23" s="591">
        <v>0</v>
      </c>
      <c r="G23" s="591">
        <v>0</v>
      </c>
      <c r="H23" s="661">
        <v>1</v>
      </c>
      <c r="I23" s="662">
        <v>8</v>
      </c>
      <c r="J23" s="661">
        <v>7</v>
      </c>
      <c r="K23" s="661">
        <v>10</v>
      </c>
      <c r="L23" s="661">
        <v>17</v>
      </c>
      <c r="M23" s="662">
        <v>397.44</v>
      </c>
      <c r="N23" s="661">
        <v>1</v>
      </c>
      <c r="O23" s="662">
        <v>8</v>
      </c>
      <c r="P23" s="661">
        <v>7</v>
      </c>
      <c r="Q23" s="661">
        <v>10</v>
      </c>
      <c r="R23" s="661">
        <v>17</v>
      </c>
      <c r="S23" s="662">
        <v>397.44</v>
      </c>
    </row>
    <row r="24" spans="1:19" ht="21.95" customHeight="1">
      <c r="A24" s="656" t="s">
        <v>4</v>
      </c>
      <c r="B24" s="589">
        <v>0</v>
      </c>
      <c r="C24" s="589">
        <v>0</v>
      </c>
      <c r="D24" s="589">
        <v>0</v>
      </c>
      <c r="E24" s="589">
        <v>0</v>
      </c>
      <c r="F24" s="589">
        <v>0</v>
      </c>
      <c r="G24" s="589">
        <v>0</v>
      </c>
      <c r="H24" s="605">
        <v>2</v>
      </c>
      <c r="I24" s="657">
        <v>1847</v>
      </c>
      <c r="J24" s="605">
        <v>102</v>
      </c>
      <c r="K24" s="605">
        <v>21</v>
      </c>
      <c r="L24" s="605">
        <v>123</v>
      </c>
      <c r="M24" s="657">
        <v>10066.42</v>
      </c>
      <c r="N24" s="605">
        <v>2</v>
      </c>
      <c r="O24" s="657">
        <v>1847</v>
      </c>
      <c r="P24" s="605">
        <v>102</v>
      </c>
      <c r="Q24" s="605">
        <v>21</v>
      </c>
      <c r="R24" s="605">
        <v>123</v>
      </c>
      <c r="S24" s="657">
        <v>10066.42</v>
      </c>
    </row>
    <row r="25" spans="1:19" ht="21.95" customHeight="1">
      <c r="A25" s="656" t="s">
        <v>38</v>
      </c>
      <c r="B25" s="589">
        <v>0</v>
      </c>
      <c r="C25" s="589">
        <v>0</v>
      </c>
      <c r="D25" s="589">
        <v>0</v>
      </c>
      <c r="E25" s="589">
        <v>0</v>
      </c>
      <c r="F25" s="589">
        <v>0</v>
      </c>
      <c r="G25" s="589">
        <v>0</v>
      </c>
      <c r="H25" s="605">
        <v>6</v>
      </c>
      <c r="I25" s="657">
        <v>1055.5</v>
      </c>
      <c r="J25" s="605">
        <v>1269</v>
      </c>
      <c r="K25" s="605">
        <v>2593</v>
      </c>
      <c r="L25" s="605">
        <v>3862</v>
      </c>
      <c r="M25" s="657">
        <v>21417.93</v>
      </c>
      <c r="N25" s="605">
        <v>6</v>
      </c>
      <c r="O25" s="657">
        <v>1055.5</v>
      </c>
      <c r="P25" s="605">
        <v>1269</v>
      </c>
      <c r="Q25" s="605">
        <v>2593</v>
      </c>
      <c r="R25" s="605">
        <v>3862</v>
      </c>
      <c r="S25" s="657">
        <v>21417.93</v>
      </c>
    </row>
    <row r="26" spans="1:19" ht="21.95" customHeight="1">
      <c r="A26" s="656" t="s">
        <v>2</v>
      </c>
      <c r="B26" s="589">
        <v>0</v>
      </c>
      <c r="C26" s="589">
        <v>0</v>
      </c>
      <c r="D26" s="589">
        <v>0</v>
      </c>
      <c r="E26" s="589">
        <v>0</v>
      </c>
      <c r="F26" s="589">
        <v>0</v>
      </c>
      <c r="G26" s="589">
        <v>0</v>
      </c>
      <c r="H26" s="605">
        <v>1</v>
      </c>
      <c r="I26" s="657">
        <v>796.25</v>
      </c>
      <c r="J26" s="605">
        <v>0</v>
      </c>
      <c r="K26" s="605">
        <v>0</v>
      </c>
      <c r="L26" s="605">
        <v>0</v>
      </c>
      <c r="M26" s="657">
        <v>111604.71</v>
      </c>
      <c r="N26" s="605">
        <v>1</v>
      </c>
      <c r="O26" s="657">
        <v>796.25</v>
      </c>
      <c r="P26" s="605">
        <v>0</v>
      </c>
      <c r="Q26" s="605">
        <v>0</v>
      </c>
      <c r="R26" s="605">
        <v>0</v>
      </c>
      <c r="S26" s="657">
        <v>111604.71</v>
      </c>
    </row>
    <row r="27" spans="1:19" ht="21.95" customHeight="1">
      <c r="A27" s="656" t="s">
        <v>740</v>
      </c>
      <c r="B27" s="589">
        <v>0</v>
      </c>
      <c r="C27" s="589">
        <v>0</v>
      </c>
      <c r="D27" s="589">
        <v>0</v>
      </c>
      <c r="E27" s="589">
        <v>0</v>
      </c>
      <c r="F27" s="589">
        <v>0</v>
      </c>
      <c r="G27" s="589">
        <v>0</v>
      </c>
      <c r="H27" s="605">
        <v>1</v>
      </c>
      <c r="I27" s="657">
        <v>11.8</v>
      </c>
      <c r="J27" s="605">
        <v>6</v>
      </c>
      <c r="K27" s="605">
        <v>1</v>
      </c>
      <c r="L27" s="605">
        <v>7</v>
      </c>
      <c r="M27" s="657">
        <v>408</v>
      </c>
      <c r="N27" s="605">
        <v>1</v>
      </c>
      <c r="O27" s="657">
        <v>11.8</v>
      </c>
      <c r="P27" s="605">
        <v>6</v>
      </c>
      <c r="Q27" s="605">
        <v>1</v>
      </c>
      <c r="R27" s="605">
        <v>7</v>
      </c>
      <c r="S27" s="657">
        <v>408</v>
      </c>
    </row>
    <row r="28" spans="1:19" ht="21.95" customHeight="1">
      <c r="A28" s="656" t="s">
        <v>90</v>
      </c>
      <c r="B28" s="589">
        <v>0</v>
      </c>
      <c r="C28" s="589">
        <v>0</v>
      </c>
      <c r="D28" s="589">
        <v>0</v>
      </c>
      <c r="E28" s="589">
        <v>0</v>
      </c>
      <c r="F28" s="589">
        <v>0</v>
      </c>
      <c r="G28" s="589">
        <v>0</v>
      </c>
      <c r="H28" s="605">
        <v>1</v>
      </c>
      <c r="I28" s="657">
        <v>0</v>
      </c>
      <c r="J28" s="605">
        <v>0</v>
      </c>
      <c r="K28" s="605">
        <v>0</v>
      </c>
      <c r="L28" s="605">
        <v>0</v>
      </c>
      <c r="M28" s="657">
        <v>268.94</v>
      </c>
      <c r="N28" s="605">
        <v>1</v>
      </c>
      <c r="O28" s="657">
        <v>0</v>
      </c>
      <c r="P28" s="605">
        <v>0</v>
      </c>
      <c r="Q28" s="605">
        <v>0</v>
      </c>
      <c r="R28" s="605">
        <v>0</v>
      </c>
      <c r="S28" s="657">
        <v>268.94</v>
      </c>
    </row>
    <row r="29" spans="1:19" ht="21.95" customHeight="1">
      <c r="A29" s="656" t="s">
        <v>753</v>
      </c>
      <c r="B29" s="589">
        <v>0</v>
      </c>
      <c r="C29" s="589">
        <v>0</v>
      </c>
      <c r="D29" s="589">
        <v>0</v>
      </c>
      <c r="E29" s="589">
        <v>0</v>
      </c>
      <c r="F29" s="589">
        <v>0</v>
      </c>
      <c r="G29" s="589">
        <v>0</v>
      </c>
      <c r="H29" s="605">
        <v>1</v>
      </c>
      <c r="I29" s="657">
        <v>1.5</v>
      </c>
      <c r="J29" s="605">
        <v>6</v>
      </c>
      <c r="K29" s="605">
        <v>8</v>
      </c>
      <c r="L29" s="605">
        <v>14</v>
      </c>
      <c r="M29" s="657">
        <v>105.4</v>
      </c>
      <c r="N29" s="605">
        <v>1</v>
      </c>
      <c r="O29" s="657">
        <v>1.5</v>
      </c>
      <c r="P29" s="605">
        <v>6</v>
      </c>
      <c r="Q29" s="605">
        <v>8</v>
      </c>
      <c r="R29" s="605">
        <v>14</v>
      </c>
      <c r="S29" s="657">
        <v>105.4</v>
      </c>
    </row>
    <row r="30" spans="1:19" ht="21.95" customHeight="1">
      <c r="A30" s="656" t="s">
        <v>756</v>
      </c>
      <c r="B30" s="589">
        <v>0</v>
      </c>
      <c r="C30" s="589">
        <v>0</v>
      </c>
      <c r="D30" s="589">
        <v>0</v>
      </c>
      <c r="E30" s="589">
        <v>0</v>
      </c>
      <c r="F30" s="589">
        <v>0</v>
      </c>
      <c r="G30" s="589">
        <v>0</v>
      </c>
      <c r="H30" s="605">
        <v>2</v>
      </c>
      <c r="I30" s="657">
        <v>77.785082000000003</v>
      </c>
      <c r="J30" s="605">
        <v>14</v>
      </c>
      <c r="K30" s="605">
        <v>6</v>
      </c>
      <c r="L30" s="605">
        <v>20</v>
      </c>
      <c r="M30" s="657">
        <v>1042.1300000000001</v>
      </c>
      <c r="N30" s="605">
        <v>2</v>
      </c>
      <c r="O30" s="657">
        <v>77.785082000000003</v>
      </c>
      <c r="P30" s="605">
        <v>14</v>
      </c>
      <c r="Q30" s="605">
        <v>6</v>
      </c>
      <c r="R30" s="605">
        <v>20</v>
      </c>
      <c r="S30" s="657">
        <v>1042.1300000000001</v>
      </c>
    </row>
    <row r="31" spans="1:19" ht="21.95" customHeight="1">
      <c r="A31" s="659" t="s">
        <v>135</v>
      </c>
      <c r="B31" s="545">
        <v>0</v>
      </c>
      <c r="C31" s="545">
        <v>0</v>
      </c>
      <c r="D31" s="545">
        <v>0</v>
      </c>
      <c r="E31" s="545">
        <v>0</v>
      </c>
      <c r="F31" s="545">
        <v>0</v>
      </c>
      <c r="G31" s="545">
        <v>0</v>
      </c>
      <c r="H31" s="444">
        <v>46</v>
      </c>
      <c r="I31" s="445">
        <v>5161.7990140000011</v>
      </c>
      <c r="J31" s="444">
        <v>1738</v>
      </c>
      <c r="K31" s="444">
        <v>3098</v>
      </c>
      <c r="L31" s="444">
        <v>4836</v>
      </c>
      <c r="M31" s="445">
        <v>412898.1100000001</v>
      </c>
      <c r="N31" s="444">
        <v>46</v>
      </c>
      <c r="O31" s="445">
        <v>5161.7990140000011</v>
      </c>
      <c r="P31" s="444">
        <v>1738</v>
      </c>
      <c r="Q31" s="444">
        <v>3098</v>
      </c>
      <c r="R31" s="444">
        <v>4836</v>
      </c>
      <c r="S31" s="445">
        <v>412898.1100000001</v>
      </c>
    </row>
  </sheetData>
  <sortState xmlns:xlrd2="http://schemas.microsoft.com/office/spreadsheetml/2017/richdata2" ref="A1:H11">
    <sortCondition ref="A1:A11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27559055118110237" right="7.874015748031496E-2" top="0.55118110236220474" bottom="0.55118110236220474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4"/>
  <sheetViews>
    <sheetView workbookViewId="0">
      <selection sqref="A1:S1"/>
    </sheetView>
  </sheetViews>
  <sheetFormatPr defaultColWidth="9.125" defaultRowHeight="20.100000000000001" customHeight="1"/>
  <cols>
    <col min="1" max="1" width="9" style="89" customWidth="1"/>
    <col min="2" max="2" width="5.25" style="89" customWidth="1"/>
    <col min="3" max="3" width="8.25" style="89" customWidth="1"/>
    <col min="4" max="6" width="4.875" style="89" customWidth="1"/>
    <col min="7" max="7" width="7.25" style="89" customWidth="1"/>
    <col min="8" max="8" width="6" style="37" customWidth="1"/>
    <col min="9" max="9" width="9.375" style="38" bestFit="1" customWidth="1"/>
    <col min="10" max="11" width="6" style="37" customWidth="1"/>
    <col min="12" max="12" width="6.875" style="37" customWidth="1"/>
    <col min="13" max="13" width="10" style="38" customWidth="1"/>
    <col min="14" max="14" width="5.875" style="37" customWidth="1"/>
    <col min="15" max="15" width="9.375" style="38" bestFit="1" customWidth="1"/>
    <col min="16" max="17" width="6.125" style="37" customWidth="1"/>
    <col min="18" max="18" width="7.125" style="37" customWidth="1"/>
    <col min="19" max="19" width="10.375" style="38" customWidth="1"/>
    <col min="20" max="16384" width="9.125" style="11"/>
  </cols>
  <sheetData>
    <row r="1" spans="1:19" ht="24" customHeight="1">
      <c r="A1" s="808" t="s">
        <v>1987</v>
      </c>
      <c r="B1" s="808"/>
      <c r="C1" s="808"/>
      <c r="D1" s="808"/>
      <c r="E1" s="808"/>
      <c r="F1" s="808"/>
      <c r="G1" s="808"/>
      <c r="H1" s="808"/>
      <c r="I1" s="808"/>
      <c r="J1" s="808"/>
      <c r="K1" s="808"/>
      <c r="L1" s="808"/>
      <c r="M1" s="808"/>
      <c r="N1" s="808"/>
      <c r="O1" s="808"/>
      <c r="P1" s="808"/>
      <c r="Q1" s="808"/>
      <c r="R1" s="808"/>
      <c r="S1" s="808"/>
    </row>
    <row r="2" spans="1:19" ht="20.100000000000001" customHeight="1">
      <c r="A2" s="199" t="s">
        <v>208</v>
      </c>
      <c r="B2" s="873" t="s">
        <v>210</v>
      </c>
      <c r="C2" s="874"/>
      <c r="D2" s="874"/>
      <c r="E2" s="874"/>
      <c r="F2" s="874"/>
      <c r="G2" s="875"/>
      <c r="H2" s="876" t="s">
        <v>211</v>
      </c>
      <c r="I2" s="877"/>
      <c r="J2" s="877"/>
      <c r="K2" s="877"/>
      <c r="L2" s="877"/>
      <c r="M2" s="878"/>
      <c r="N2" s="876" t="s">
        <v>152</v>
      </c>
      <c r="O2" s="877"/>
      <c r="P2" s="877"/>
      <c r="Q2" s="877"/>
      <c r="R2" s="877"/>
      <c r="S2" s="879"/>
    </row>
    <row r="3" spans="1:19" ht="20.100000000000001" customHeight="1">
      <c r="A3" s="200" t="s">
        <v>209</v>
      </c>
      <c r="B3" s="116" t="s">
        <v>136</v>
      </c>
      <c r="C3" s="117" t="s">
        <v>139</v>
      </c>
      <c r="D3" s="880" t="s">
        <v>140</v>
      </c>
      <c r="E3" s="881"/>
      <c r="F3" s="882"/>
      <c r="G3" s="118" t="s">
        <v>184</v>
      </c>
      <c r="H3" s="119" t="s">
        <v>136</v>
      </c>
      <c r="I3" s="120" t="s">
        <v>139</v>
      </c>
      <c r="J3" s="883" t="s">
        <v>140</v>
      </c>
      <c r="K3" s="884"/>
      <c r="L3" s="885"/>
      <c r="M3" s="360" t="s">
        <v>184</v>
      </c>
      <c r="N3" s="12" t="s">
        <v>136</v>
      </c>
      <c r="O3" s="13" t="s">
        <v>139</v>
      </c>
      <c r="P3" s="883" t="s">
        <v>140</v>
      </c>
      <c r="Q3" s="884"/>
      <c r="R3" s="885"/>
      <c r="S3" s="358" t="s">
        <v>184</v>
      </c>
    </row>
    <row r="4" spans="1:19" ht="20.25" customHeight="1">
      <c r="A4" s="201" t="s">
        <v>212</v>
      </c>
      <c r="B4" s="14" t="s">
        <v>141</v>
      </c>
      <c r="C4" s="15" t="s">
        <v>142</v>
      </c>
      <c r="D4" s="16" t="s">
        <v>143</v>
      </c>
      <c r="E4" s="17" t="s">
        <v>144</v>
      </c>
      <c r="F4" s="18" t="s">
        <v>135</v>
      </c>
      <c r="G4" s="19" t="s">
        <v>185</v>
      </c>
      <c r="H4" s="20" t="s">
        <v>141</v>
      </c>
      <c r="I4" s="21" t="s">
        <v>142</v>
      </c>
      <c r="J4" s="22" t="s">
        <v>143</v>
      </c>
      <c r="K4" s="23" t="s">
        <v>144</v>
      </c>
      <c r="L4" s="22" t="s">
        <v>135</v>
      </c>
      <c r="M4" s="338" t="s">
        <v>185</v>
      </c>
      <c r="N4" s="20" t="s">
        <v>141</v>
      </c>
      <c r="O4" s="24" t="s">
        <v>142</v>
      </c>
      <c r="P4" s="25" t="s">
        <v>143</v>
      </c>
      <c r="Q4" s="121" t="s">
        <v>144</v>
      </c>
      <c r="R4" s="121" t="s">
        <v>135</v>
      </c>
      <c r="S4" s="359" t="s">
        <v>185</v>
      </c>
    </row>
    <row r="5" spans="1:19" ht="18.95" customHeight="1">
      <c r="A5" s="555" t="s">
        <v>68</v>
      </c>
      <c r="B5" s="571">
        <v>0</v>
      </c>
      <c r="C5" s="571">
        <v>0</v>
      </c>
      <c r="D5" s="571">
        <v>0</v>
      </c>
      <c r="E5" s="571">
        <v>0</v>
      </c>
      <c r="F5" s="571">
        <v>0</v>
      </c>
      <c r="G5" s="571">
        <v>0</v>
      </c>
      <c r="H5" s="556">
        <v>1</v>
      </c>
      <c r="I5" s="557">
        <v>25</v>
      </c>
      <c r="J5" s="556">
        <v>2</v>
      </c>
      <c r="K5" s="556">
        <v>0</v>
      </c>
      <c r="L5" s="556">
        <v>2</v>
      </c>
      <c r="M5" s="557">
        <v>195.65</v>
      </c>
      <c r="N5" s="556">
        <v>1</v>
      </c>
      <c r="O5" s="557">
        <v>25</v>
      </c>
      <c r="P5" s="556">
        <v>2</v>
      </c>
      <c r="Q5" s="556">
        <v>0</v>
      </c>
      <c r="R5" s="556">
        <v>2</v>
      </c>
      <c r="S5" s="557">
        <v>195.65</v>
      </c>
    </row>
    <row r="6" spans="1:19" ht="18.95" customHeight="1">
      <c r="A6" s="558" t="s">
        <v>76</v>
      </c>
      <c r="B6" s="589">
        <v>0</v>
      </c>
      <c r="C6" s="589">
        <v>0</v>
      </c>
      <c r="D6" s="589">
        <v>0</v>
      </c>
      <c r="E6" s="589">
        <v>0</v>
      </c>
      <c r="F6" s="589">
        <v>0</v>
      </c>
      <c r="G6" s="589">
        <v>0</v>
      </c>
      <c r="H6" s="551">
        <v>1</v>
      </c>
      <c r="I6" s="552">
        <v>33.5</v>
      </c>
      <c r="J6" s="551">
        <v>7</v>
      </c>
      <c r="K6" s="551">
        <v>0</v>
      </c>
      <c r="L6" s="551">
        <v>7</v>
      </c>
      <c r="M6" s="552">
        <v>165</v>
      </c>
      <c r="N6" s="551">
        <v>1</v>
      </c>
      <c r="O6" s="552">
        <v>33.5</v>
      </c>
      <c r="P6" s="551">
        <v>7</v>
      </c>
      <c r="Q6" s="551">
        <v>0</v>
      </c>
      <c r="R6" s="551">
        <v>7</v>
      </c>
      <c r="S6" s="552">
        <v>165</v>
      </c>
    </row>
    <row r="7" spans="1:19" ht="18.95" customHeight="1">
      <c r="A7" s="558" t="s">
        <v>74</v>
      </c>
      <c r="B7" s="589">
        <v>0</v>
      </c>
      <c r="C7" s="589">
        <v>0</v>
      </c>
      <c r="D7" s="589">
        <v>0</v>
      </c>
      <c r="E7" s="589">
        <v>0</v>
      </c>
      <c r="F7" s="589">
        <v>0</v>
      </c>
      <c r="G7" s="589">
        <v>0</v>
      </c>
      <c r="H7" s="551">
        <v>1</v>
      </c>
      <c r="I7" s="552">
        <v>17</v>
      </c>
      <c r="J7" s="551">
        <v>20</v>
      </c>
      <c r="K7" s="551">
        <v>65</v>
      </c>
      <c r="L7" s="551">
        <v>85</v>
      </c>
      <c r="M7" s="552">
        <v>598.4</v>
      </c>
      <c r="N7" s="551">
        <v>1</v>
      </c>
      <c r="O7" s="552">
        <v>17</v>
      </c>
      <c r="P7" s="551">
        <v>20</v>
      </c>
      <c r="Q7" s="551">
        <v>65</v>
      </c>
      <c r="R7" s="551">
        <v>85</v>
      </c>
      <c r="S7" s="552">
        <v>598.4</v>
      </c>
    </row>
    <row r="8" spans="1:19" ht="18.95" customHeight="1">
      <c r="A8" s="558" t="s">
        <v>7</v>
      </c>
      <c r="B8" s="589">
        <v>0</v>
      </c>
      <c r="C8" s="589">
        <v>0</v>
      </c>
      <c r="D8" s="589">
        <v>0</v>
      </c>
      <c r="E8" s="589">
        <v>0</v>
      </c>
      <c r="F8" s="589">
        <v>0</v>
      </c>
      <c r="G8" s="589">
        <v>0</v>
      </c>
      <c r="H8" s="551">
        <v>3</v>
      </c>
      <c r="I8" s="552">
        <v>62.785082000000003</v>
      </c>
      <c r="J8" s="551">
        <v>4</v>
      </c>
      <c r="K8" s="551">
        <v>6</v>
      </c>
      <c r="L8" s="551">
        <v>10</v>
      </c>
      <c r="M8" s="552">
        <v>2477.83</v>
      </c>
      <c r="N8" s="551">
        <v>3</v>
      </c>
      <c r="O8" s="552">
        <v>62.785082000000003</v>
      </c>
      <c r="P8" s="551">
        <v>4</v>
      </c>
      <c r="Q8" s="551">
        <v>6</v>
      </c>
      <c r="R8" s="551">
        <v>10</v>
      </c>
      <c r="S8" s="552">
        <v>2477.83</v>
      </c>
    </row>
    <row r="9" spans="1:19" ht="18.95" customHeight="1">
      <c r="A9" s="558" t="s">
        <v>270</v>
      </c>
      <c r="B9" s="589">
        <v>0</v>
      </c>
      <c r="C9" s="589">
        <v>0</v>
      </c>
      <c r="D9" s="589">
        <v>0</v>
      </c>
      <c r="E9" s="589">
        <v>0</v>
      </c>
      <c r="F9" s="589">
        <v>0</v>
      </c>
      <c r="G9" s="589">
        <v>0</v>
      </c>
      <c r="H9" s="551">
        <v>1</v>
      </c>
      <c r="I9" s="552">
        <v>15</v>
      </c>
      <c r="J9" s="551">
        <v>888</v>
      </c>
      <c r="K9" s="551">
        <v>2264</v>
      </c>
      <c r="L9" s="551">
        <v>3152</v>
      </c>
      <c r="M9" s="552">
        <v>7545.5</v>
      </c>
      <c r="N9" s="551">
        <v>1</v>
      </c>
      <c r="O9" s="552">
        <v>15</v>
      </c>
      <c r="P9" s="551">
        <v>888</v>
      </c>
      <c r="Q9" s="551">
        <v>2264</v>
      </c>
      <c r="R9" s="551">
        <v>3152</v>
      </c>
      <c r="S9" s="552">
        <v>7545.5</v>
      </c>
    </row>
    <row r="10" spans="1:19" ht="18.95" customHeight="1">
      <c r="A10" s="559" t="s">
        <v>278</v>
      </c>
      <c r="B10" s="589">
        <v>0</v>
      </c>
      <c r="C10" s="589">
        <v>0</v>
      </c>
      <c r="D10" s="589">
        <v>0</v>
      </c>
      <c r="E10" s="589">
        <v>0</v>
      </c>
      <c r="F10" s="589">
        <v>0</v>
      </c>
      <c r="G10" s="589">
        <v>0</v>
      </c>
      <c r="H10" s="551">
        <v>1</v>
      </c>
      <c r="I10" s="552">
        <v>23.565000000000001</v>
      </c>
      <c r="J10" s="551">
        <v>0</v>
      </c>
      <c r="K10" s="551">
        <v>5</v>
      </c>
      <c r="L10" s="551">
        <v>5</v>
      </c>
      <c r="M10" s="552">
        <v>497.04</v>
      </c>
      <c r="N10" s="551">
        <v>1</v>
      </c>
      <c r="O10" s="552">
        <v>23.565000000000001</v>
      </c>
      <c r="P10" s="551">
        <v>0</v>
      </c>
      <c r="Q10" s="551">
        <v>5</v>
      </c>
      <c r="R10" s="551">
        <v>5</v>
      </c>
      <c r="S10" s="552">
        <v>497.04</v>
      </c>
    </row>
    <row r="11" spans="1:19" ht="20.100000000000001" customHeight="1">
      <c r="A11" s="559" t="s">
        <v>290</v>
      </c>
      <c r="B11" s="589">
        <v>0</v>
      </c>
      <c r="C11" s="589">
        <v>0</v>
      </c>
      <c r="D11" s="589">
        <v>0</v>
      </c>
      <c r="E11" s="589">
        <v>0</v>
      </c>
      <c r="F11" s="589">
        <v>0</v>
      </c>
      <c r="G11" s="589">
        <v>0</v>
      </c>
      <c r="H11" s="551">
        <v>2</v>
      </c>
      <c r="I11" s="552">
        <v>10.5</v>
      </c>
      <c r="J11" s="551">
        <v>8</v>
      </c>
      <c r="K11" s="551">
        <v>11</v>
      </c>
      <c r="L11" s="551">
        <v>19</v>
      </c>
      <c r="M11" s="552">
        <v>490.44</v>
      </c>
      <c r="N11" s="551">
        <v>2</v>
      </c>
      <c r="O11" s="552">
        <v>10.5</v>
      </c>
      <c r="P11" s="551">
        <v>8</v>
      </c>
      <c r="Q11" s="551">
        <v>11</v>
      </c>
      <c r="R11" s="551">
        <v>19</v>
      </c>
      <c r="S11" s="552">
        <v>490.44</v>
      </c>
    </row>
    <row r="12" spans="1:19" ht="20.100000000000001" customHeight="1">
      <c r="A12" s="559" t="s">
        <v>89</v>
      </c>
      <c r="B12" s="589">
        <v>0</v>
      </c>
      <c r="C12" s="589">
        <v>0</v>
      </c>
      <c r="D12" s="589">
        <v>0</v>
      </c>
      <c r="E12" s="589">
        <v>0</v>
      </c>
      <c r="F12" s="589">
        <v>0</v>
      </c>
      <c r="G12" s="589">
        <v>0</v>
      </c>
      <c r="H12" s="551">
        <v>1</v>
      </c>
      <c r="I12" s="552">
        <v>50</v>
      </c>
      <c r="J12" s="551">
        <v>4</v>
      </c>
      <c r="K12" s="551">
        <v>0</v>
      </c>
      <c r="L12" s="551">
        <v>4</v>
      </c>
      <c r="M12" s="552">
        <v>13391</v>
      </c>
      <c r="N12" s="551">
        <v>1</v>
      </c>
      <c r="O12" s="552">
        <v>50</v>
      </c>
      <c r="P12" s="551">
        <v>4</v>
      </c>
      <c r="Q12" s="551">
        <v>0</v>
      </c>
      <c r="R12" s="551">
        <v>4</v>
      </c>
      <c r="S12" s="552">
        <v>13391</v>
      </c>
    </row>
    <row r="13" spans="1:19" ht="20.100000000000001" customHeight="1">
      <c r="A13" s="559" t="s">
        <v>298</v>
      </c>
      <c r="B13" s="589">
        <v>0</v>
      </c>
      <c r="C13" s="589">
        <v>0</v>
      </c>
      <c r="D13" s="589">
        <v>0</v>
      </c>
      <c r="E13" s="589">
        <v>0</v>
      </c>
      <c r="F13" s="589">
        <v>0</v>
      </c>
      <c r="G13" s="589">
        <v>0</v>
      </c>
      <c r="H13" s="551">
        <v>1</v>
      </c>
      <c r="I13" s="552">
        <v>40</v>
      </c>
      <c r="J13" s="551">
        <v>6</v>
      </c>
      <c r="K13" s="551">
        <v>40</v>
      </c>
      <c r="L13" s="551">
        <v>46</v>
      </c>
      <c r="M13" s="552">
        <v>1754.18</v>
      </c>
      <c r="N13" s="551">
        <v>1</v>
      </c>
      <c r="O13" s="552">
        <v>40</v>
      </c>
      <c r="P13" s="551">
        <v>6</v>
      </c>
      <c r="Q13" s="551">
        <v>40</v>
      </c>
      <c r="R13" s="551">
        <v>46</v>
      </c>
      <c r="S13" s="552">
        <v>1754.18</v>
      </c>
    </row>
    <row r="14" spans="1:19" ht="20.100000000000001" customHeight="1">
      <c r="A14" s="559" t="s">
        <v>337</v>
      </c>
      <c r="B14" s="589">
        <v>0</v>
      </c>
      <c r="C14" s="589">
        <v>0</v>
      </c>
      <c r="D14" s="589">
        <v>0</v>
      </c>
      <c r="E14" s="589">
        <v>0</v>
      </c>
      <c r="F14" s="589">
        <v>0</v>
      </c>
      <c r="G14" s="589">
        <v>0</v>
      </c>
      <c r="H14" s="551">
        <v>1</v>
      </c>
      <c r="I14" s="552">
        <v>141</v>
      </c>
      <c r="J14" s="551">
        <v>23</v>
      </c>
      <c r="K14" s="551">
        <v>17</v>
      </c>
      <c r="L14" s="551">
        <v>40</v>
      </c>
      <c r="M14" s="552">
        <v>490.7</v>
      </c>
      <c r="N14" s="551">
        <v>1</v>
      </c>
      <c r="O14" s="552">
        <v>141</v>
      </c>
      <c r="P14" s="551">
        <v>23</v>
      </c>
      <c r="Q14" s="551">
        <v>17</v>
      </c>
      <c r="R14" s="551">
        <v>40</v>
      </c>
      <c r="S14" s="552">
        <v>490.7</v>
      </c>
    </row>
    <row r="15" spans="1:19" ht="20.100000000000001" customHeight="1">
      <c r="A15" s="559">
        <v>14</v>
      </c>
      <c r="B15" s="589">
        <v>0</v>
      </c>
      <c r="C15" s="589">
        <v>0</v>
      </c>
      <c r="D15" s="589">
        <v>0</v>
      </c>
      <c r="E15" s="589">
        <v>0</v>
      </c>
      <c r="F15" s="589">
        <v>0</v>
      </c>
      <c r="G15" s="589">
        <v>0</v>
      </c>
      <c r="H15" s="551">
        <v>1</v>
      </c>
      <c r="I15" s="552">
        <v>15</v>
      </c>
      <c r="J15" s="551">
        <v>10</v>
      </c>
      <c r="K15" s="551">
        <v>0</v>
      </c>
      <c r="L15" s="551">
        <v>10</v>
      </c>
      <c r="M15" s="552">
        <v>562</v>
      </c>
      <c r="N15" s="551">
        <v>1</v>
      </c>
      <c r="O15" s="552">
        <v>15</v>
      </c>
      <c r="P15" s="551">
        <v>10</v>
      </c>
      <c r="Q15" s="551">
        <v>0</v>
      </c>
      <c r="R15" s="551">
        <v>10</v>
      </c>
      <c r="S15" s="552">
        <v>562</v>
      </c>
    </row>
    <row r="16" spans="1:19" ht="20.100000000000001" customHeight="1">
      <c r="A16" s="559" t="s">
        <v>82</v>
      </c>
      <c r="B16" s="589">
        <v>0</v>
      </c>
      <c r="C16" s="589">
        <v>0</v>
      </c>
      <c r="D16" s="589">
        <v>0</v>
      </c>
      <c r="E16" s="589">
        <v>0</v>
      </c>
      <c r="F16" s="589">
        <v>0</v>
      </c>
      <c r="G16" s="589">
        <v>0</v>
      </c>
      <c r="H16" s="551">
        <v>1</v>
      </c>
      <c r="I16" s="552">
        <v>10.428601</v>
      </c>
      <c r="J16" s="551">
        <v>3</v>
      </c>
      <c r="K16" s="551">
        <v>0</v>
      </c>
      <c r="L16" s="551">
        <v>3</v>
      </c>
      <c r="M16" s="552">
        <v>148</v>
      </c>
      <c r="N16" s="551">
        <v>1</v>
      </c>
      <c r="O16" s="552">
        <v>10.428601</v>
      </c>
      <c r="P16" s="551">
        <v>3</v>
      </c>
      <c r="Q16" s="551">
        <v>0</v>
      </c>
      <c r="R16" s="551">
        <v>3</v>
      </c>
      <c r="S16" s="552">
        <v>148</v>
      </c>
    </row>
    <row r="17" spans="1:19" ht="20.100000000000001" customHeight="1">
      <c r="A17" s="559" t="s">
        <v>24</v>
      </c>
      <c r="B17" s="589">
        <v>0</v>
      </c>
      <c r="C17" s="589">
        <v>0</v>
      </c>
      <c r="D17" s="589">
        <v>0</v>
      </c>
      <c r="E17" s="589">
        <v>0</v>
      </c>
      <c r="F17" s="589">
        <v>0</v>
      </c>
      <c r="G17" s="589">
        <v>0</v>
      </c>
      <c r="H17" s="551">
        <v>1</v>
      </c>
      <c r="I17" s="552">
        <v>2.1</v>
      </c>
      <c r="J17" s="551">
        <v>3</v>
      </c>
      <c r="K17" s="551">
        <v>0</v>
      </c>
      <c r="L17" s="551">
        <v>3</v>
      </c>
      <c r="M17" s="552">
        <v>650</v>
      </c>
      <c r="N17" s="551">
        <v>1</v>
      </c>
      <c r="O17" s="552">
        <v>2.1</v>
      </c>
      <c r="P17" s="551">
        <v>3</v>
      </c>
      <c r="Q17" s="551">
        <v>0</v>
      </c>
      <c r="R17" s="551">
        <v>3</v>
      </c>
      <c r="S17" s="552">
        <v>650</v>
      </c>
    </row>
    <row r="18" spans="1:19" ht="20.100000000000001" customHeight="1">
      <c r="A18" s="560" t="s">
        <v>23</v>
      </c>
      <c r="B18" s="589">
        <v>0</v>
      </c>
      <c r="C18" s="589">
        <v>0</v>
      </c>
      <c r="D18" s="589">
        <v>0</v>
      </c>
      <c r="E18" s="589">
        <v>0</v>
      </c>
      <c r="F18" s="589">
        <v>0</v>
      </c>
      <c r="G18" s="589">
        <v>0</v>
      </c>
      <c r="H18" s="553">
        <v>1</v>
      </c>
      <c r="I18" s="554">
        <v>11.8</v>
      </c>
      <c r="J18" s="553">
        <v>6</v>
      </c>
      <c r="K18" s="553">
        <v>1</v>
      </c>
      <c r="L18" s="553">
        <v>7</v>
      </c>
      <c r="M18" s="554">
        <v>408</v>
      </c>
      <c r="N18" s="553">
        <v>1</v>
      </c>
      <c r="O18" s="554">
        <v>11.8</v>
      </c>
      <c r="P18" s="553">
        <v>6</v>
      </c>
      <c r="Q18" s="553">
        <v>1</v>
      </c>
      <c r="R18" s="553">
        <v>7</v>
      </c>
      <c r="S18" s="554">
        <v>408</v>
      </c>
    </row>
    <row r="19" spans="1:19" ht="20.100000000000001" customHeight="1">
      <c r="A19" s="560" t="s">
        <v>71</v>
      </c>
      <c r="B19" s="589">
        <v>0</v>
      </c>
      <c r="C19" s="589">
        <v>0</v>
      </c>
      <c r="D19" s="589">
        <v>0</v>
      </c>
      <c r="E19" s="589">
        <v>0</v>
      </c>
      <c r="F19" s="589">
        <v>0</v>
      </c>
      <c r="G19" s="589">
        <v>0</v>
      </c>
      <c r="H19" s="553">
        <v>2</v>
      </c>
      <c r="I19" s="554">
        <v>38.78</v>
      </c>
      <c r="J19" s="553">
        <v>61</v>
      </c>
      <c r="K19" s="553">
        <v>18</v>
      </c>
      <c r="L19" s="553">
        <v>79</v>
      </c>
      <c r="M19" s="554">
        <v>295.39999999999998</v>
      </c>
      <c r="N19" s="553">
        <v>2</v>
      </c>
      <c r="O19" s="554">
        <v>38.78</v>
      </c>
      <c r="P19" s="553">
        <v>61</v>
      </c>
      <c r="Q19" s="553">
        <v>18</v>
      </c>
      <c r="R19" s="553">
        <v>79</v>
      </c>
      <c r="S19" s="554">
        <v>295.39999999999998</v>
      </c>
    </row>
    <row r="20" spans="1:19" ht="20.100000000000001" customHeight="1">
      <c r="A20" s="560" t="s">
        <v>444</v>
      </c>
      <c r="B20" s="589">
        <v>0</v>
      </c>
      <c r="C20" s="589">
        <v>0</v>
      </c>
      <c r="D20" s="589">
        <v>0</v>
      </c>
      <c r="E20" s="589">
        <v>0</v>
      </c>
      <c r="F20" s="589">
        <v>0</v>
      </c>
      <c r="G20" s="589">
        <v>0</v>
      </c>
      <c r="H20" s="553">
        <v>1</v>
      </c>
      <c r="I20" s="554">
        <v>0</v>
      </c>
      <c r="J20" s="553">
        <v>0</v>
      </c>
      <c r="K20" s="553">
        <v>0</v>
      </c>
      <c r="L20" s="553">
        <v>0</v>
      </c>
      <c r="M20" s="554">
        <v>190</v>
      </c>
      <c r="N20" s="553">
        <v>1</v>
      </c>
      <c r="O20" s="554">
        <v>0</v>
      </c>
      <c r="P20" s="553">
        <v>0</v>
      </c>
      <c r="Q20" s="553">
        <v>0</v>
      </c>
      <c r="R20" s="553">
        <v>0</v>
      </c>
      <c r="S20" s="554">
        <v>190</v>
      </c>
    </row>
    <row r="21" spans="1:19" ht="20.100000000000001" customHeight="1">
      <c r="A21" s="560" t="s">
        <v>56</v>
      </c>
      <c r="B21" s="589">
        <v>0</v>
      </c>
      <c r="C21" s="589">
        <v>0</v>
      </c>
      <c r="D21" s="589">
        <v>0</v>
      </c>
      <c r="E21" s="589">
        <v>0</v>
      </c>
      <c r="F21" s="589">
        <v>0</v>
      </c>
      <c r="G21" s="589">
        <v>0</v>
      </c>
      <c r="H21" s="553">
        <v>1</v>
      </c>
      <c r="I21" s="554">
        <v>25</v>
      </c>
      <c r="J21" s="553">
        <v>5</v>
      </c>
      <c r="K21" s="553">
        <v>0</v>
      </c>
      <c r="L21" s="553">
        <v>5</v>
      </c>
      <c r="M21" s="554">
        <v>494.5</v>
      </c>
      <c r="N21" s="553">
        <v>1</v>
      </c>
      <c r="O21" s="554">
        <v>25</v>
      </c>
      <c r="P21" s="553">
        <v>5</v>
      </c>
      <c r="Q21" s="553">
        <v>0</v>
      </c>
      <c r="R21" s="553">
        <v>5</v>
      </c>
      <c r="S21" s="554">
        <v>494.5</v>
      </c>
    </row>
    <row r="22" spans="1:19" ht="20.100000000000001" customHeight="1">
      <c r="A22" s="560" t="s">
        <v>30</v>
      </c>
      <c r="B22" s="589">
        <v>0</v>
      </c>
      <c r="C22" s="589">
        <v>0</v>
      </c>
      <c r="D22" s="589">
        <v>0</v>
      </c>
      <c r="E22" s="589">
        <v>0</v>
      </c>
      <c r="F22" s="589">
        <v>0</v>
      </c>
      <c r="G22" s="589">
        <v>0</v>
      </c>
      <c r="H22" s="553">
        <v>2</v>
      </c>
      <c r="I22" s="554">
        <v>37</v>
      </c>
      <c r="J22" s="553">
        <v>10</v>
      </c>
      <c r="K22" s="553">
        <v>0</v>
      </c>
      <c r="L22" s="553">
        <v>10</v>
      </c>
      <c r="M22" s="554">
        <v>2425.8200000000002</v>
      </c>
      <c r="N22" s="553">
        <v>2</v>
      </c>
      <c r="O22" s="554">
        <v>37</v>
      </c>
      <c r="P22" s="553">
        <v>10</v>
      </c>
      <c r="Q22" s="553">
        <v>0</v>
      </c>
      <c r="R22" s="553">
        <v>10</v>
      </c>
      <c r="S22" s="554">
        <v>2425.8200000000002</v>
      </c>
    </row>
    <row r="23" spans="1:19" ht="20.100000000000001" customHeight="1">
      <c r="A23" s="560" t="s">
        <v>17</v>
      </c>
      <c r="B23" s="589">
        <v>0</v>
      </c>
      <c r="C23" s="589">
        <v>0</v>
      </c>
      <c r="D23" s="589">
        <v>0</v>
      </c>
      <c r="E23" s="589">
        <v>0</v>
      </c>
      <c r="F23" s="589">
        <v>0</v>
      </c>
      <c r="G23" s="589">
        <v>0</v>
      </c>
      <c r="H23" s="553">
        <v>3</v>
      </c>
      <c r="I23" s="554">
        <v>1442</v>
      </c>
      <c r="J23" s="553">
        <v>159</v>
      </c>
      <c r="K23" s="553">
        <v>89</v>
      </c>
      <c r="L23" s="553">
        <v>248</v>
      </c>
      <c r="M23" s="554">
        <v>23086.350000000002</v>
      </c>
      <c r="N23" s="553">
        <v>3</v>
      </c>
      <c r="O23" s="554">
        <v>1442</v>
      </c>
      <c r="P23" s="553">
        <v>159</v>
      </c>
      <c r="Q23" s="553">
        <v>89</v>
      </c>
      <c r="R23" s="553">
        <v>248</v>
      </c>
      <c r="S23" s="554">
        <v>23086.350000000002</v>
      </c>
    </row>
    <row r="24" spans="1:19" ht="20.100000000000001" customHeight="1">
      <c r="A24" s="560" t="s">
        <v>21</v>
      </c>
      <c r="B24" s="589">
        <v>0</v>
      </c>
      <c r="C24" s="589">
        <v>0</v>
      </c>
      <c r="D24" s="589">
        <v>0</v>
      </c>
      <c r="E24" s="589">
        <v>0</v>
      </c>
      <c r="F24" s="589">
        <v>0</v>
      </c>
      <c r="G24" s="589">
        <v>0</v>
      </c>
      <c r="H24" s="553">
        <v>2</v>
      </c>
      <c r="I24" s="554">
        <v>13</v>
      </c>
      <c r="J24" s="553">
        <v>5</v>
      </c>
      <c r="K24" s="553">
        <v>2</v>
      </c>
      <c r="L24" s="553">
        <v>7</v>
      </c>
      <c r="M24" s="554">
        <v>3056.4399999999996</v>
      </c>
      <c r="N24" s="553">
        <v>2</v>
      </c>
      <c r="O24" s="554">
        <v>13</v>
      </c>
      <c r="P24" s="553">
        <v>5</v>
      </c>
      <c r="Q24" s="553">
        <v>2</v>
      </c>
      <c r="R24" s="553">
        <v>7</v>
      </c>
      <c r="S24" s="554">
        <v>3056.4399999999996</v>
      </c>
    </row>
    <row r="25" spans="1:19" s="658" customFormat="1" ht="20.100000000000001" customHeight="1">
      <c r="A25" s="663" t="s">
        <v>554</v>
      </c>
      <c r="B25" s="591">
        <v>0</v>
      </c>
      <c r="C25" s="591">
        <v>0</v>
      </c>
      <c r="D25" s="591">
        <v>0</v>
      </c>
      <c r="E25" s="591">
        <v>0</v>
      </c>
      <c r="F25" s="591">
        <v>0</v>
      </c>
      <c r="G25" s="591">
        <v>0</v>
      </c>
      <c r="H25" s="523">
        <v>1</v>
      </c>
      <c r="I25" s="524">
        <v>116</v>
      </c>
      <c r="J25" s="523">
        <v>10</v>
      </c>
      <c r="K25" s="523">
        <v>35</v>
      </c>
      <c r="L25" s="523">
        <v>45</v>
      </c>
      <c r="M25" s="524">
        <v>4635.5</v>
      </c>
      <c r="N25" s="523">
        <v>1</v>
      </c>
      <c r="O25" s="524">
        <v>116</v>
      </c>
      <c r="P25" s="523">
        <v>10</v>
      </c>
      <c r="Q25" s="523">
        <v>35</v>
      </c>
      <c r="R25" s="523">
        <v>45</v>
      </c>
      <c r="S25" s="524">
        <v>4635.5</v>
      </c>
    </row>
    <row r="26" spans="1:19" ht="20.100000000000001" customHeight="1">
      <c r="A26" s="597" t="s">
        <v>9</v>
      </c>
      <c r="B26" s="589">
        <v>0</v>
      </c>
      <c r="C26" s="589">
        <v>0</v>
      </c>
      <c r="D26" s="589">
        <v>0</v>
      </c>
      <c r="E26" s="589">
        <v>0</v>
      </c>
      <c r="F26" s="589">
        <v>0</v>
      </c>
      <c r="G26" s="589">
        <v>0</v>
      </c>
      <c r="H26" s="582">
        <v>1</v>
      </c>
      <c r="I26" s="583">
        <v>17</v>
      </c>
      <c r="J26" s="582">
        <v>9</v>
      </c>
      <c r="K26" s="582">
        <v>120</v>
      </c>
      <c r="L26" s="582">
        <v>129</v>
      </c>
      <c r="M26" s="583">
        <v>84.88</v>
      </c>
      <c r="N26" s="582">
        <v>1</v>
      </c>
      <c r="O26" s="583">
        <v>17</v>
      </c>
      <c r="P26" s="582">
        <v>9</v>
      </c>
      <c r="Q26" s="582">
        <v>120</v>
      </c>
      <c r="R26" s="582">
        <v>129</v>
      </c>
      <c r="S26" s="583">
        <v>84.88</v>
      </c>
    </row>
    <row r="27" spans="1:19" ht="20.100000000000001" customHeight="1">
      <c r="A27" s="597" t="s">
        <v>20</v>
      </c>
      <c r="B27" s="589">
        <v>0</v>
      </c>
      <c r="C27" s="589">
        <v>0</v>
      </c>
      <c r="D27" s="589">
        <v>0</v>
      </c>
      <c r="E27" s="589">
        <v>0</v>
      </c>
      <c r="F27" s="589">
        <v>0</v>
      </c>
      <c r="G27" s="589">
        <v>0</v>
      </c>
      <c r="H27" s="582">
        <v>1</v>
      </c>
      <c r="I27" s="583">
        <v>106.390331</v>
      </c>
      <c r="J27" s="582">
        <v>0</v>
      </c>
      <c r="K27" s="582">
        <v>0</v>
      </c>
      <c r="L27" s="582">
        <v>0</v>
      </c>
      <c r="M27" s="583">
        <v>196067.15</v>
      </c>
      <c r="N27" s="582">
        <v>1</v>
      </c>
      <c r="O27" s="583">
        <v>106.390331</v>
      </c>
      <c r="P27" s="582">
        <v>0</v>
      </c>
      <c r="Q27" s="582">
        <v>0</v>
      </c>
      <c r="R27" s="582">
        <v>0</v>
      </c>
      <c r="S27" s="583">
        <v>196067.15</v>
      </c>
    </row>
    <row r="28" spans="1:19" ht="20.100000000000001" customHeight="1">
      <c r="A28" s="597" t="s">
        <v>60</v>
      </c>
      <c r="B28" s="589">
        <v>0</v>
      </c>
      <c r="C28" s="589">
        <v>0</v>
      </c>
      <c r="D28" s="589">
        <v>0</v>
      </c>
      <c r="E28" s="589">
        <v>0</v>
      </c>
      <c r="F28" s="589">
        <v>0</v>
      </c>
      <c r="G28" s="589">
        <v>0</v>
      </c>
      <c r="H28" s="582">
        <v>2</v>
      </c>
      <c r="I28" s="583">
        <v>905</v>
      </c>
      <c r="J28" s="582">
        <v>300</v>
      </c>
      <c r="K28" s="582">
        <v>280</v>
      </c>
      <c r="L28" s="582">
        <v>580</v>
      </c>
      <c r="M28" s="583">
        <v>5388.7</v>
      </c>
      <c r="N28" s="582">
        <v>2</v>
      </c>
      <c r="O28" s="583">
        <v>905</v>
      </c>
      <c r="P28" s="582">
        <v>300</v>
      </c>
      <c r="Q28" s="582">
        <v>280</v>
      </c>
      <c r="R28" s="582">
        <v>580</v>
      </c>
      <c r="S28" s="583">
        <v>5388.7</v>
      </c>
    </row>
    <row r="29" spans="1:19" ht="20.100000000000001" customHeight="1">
      <c r="A29" s="597" t="s">
        <v>647</v>
      </c>
      <c r="B29" s="589">
        <v>0</v>
      </c>
      <c r="C29" s="589">
        <v>0</v>
      </c>
      <c r="D29" s="589">
        <v>0</v>
      </c>
      <c r="E29" s="589">
        <v>0</v>
      </c>
      <c r="F29" s="589">
        <v>0</v>
      </c>
      <c r="G29" s="589">
        <v>0</v>
      </c>
      <c r="H29" s="582">
        <v>1</v>
      </c>
      <c r="I29" s="583">
        <v>14</v>
      </c>
      <c r="J29" s="582">
        <v>0</v>
      </c>
      <c r="K29" s="582">
        <v>0</v>
      </c>
      <c r="L29" s="582">
        <v>0</v>
      </c>
      <c r="M29" s="583">
        <v>28634.560000000001</v>
      </c>
      <c r="N29" s="582">
        <v>1</v>
      </c>
      <c r="O29" s="583">
        <v>14</v>
      </c>
      <c r="P29" s="582">
        <v>0</v>
      </c>
      <c r="Q29" s="582">
        <v>0</v>
      </c>
      <c r="R29" s="582">
        <v>0</v>
      </c>
      <c r="S29" s="583">
        <v>28634.560000000001</v>
      </c>
    </row>
    <row r="30" spans="1:19" ht="20.100000000000001" customHeight="1">
      <c r="A30" s="597">
        <v>98</v>
      </c>
      <c r="B30" s="589">
        <v>0</v>
      </c>
      <c r="C30" s="589">
        <v>0</v>
      </c>
      <c r="D30" s="589">
        <v>0</v>
      </c>
      <c r="E30" s="589">
        <v>0</v>
      </c>
      <c r="F30" s="589">
        <v>0</v>
      </c>
      <c r="G30" s="589">
        <v>0</v>
      </c>
      <c r="H30" s="582">
        <v>2</v>
      </c>
      <c r="I30" s="583">
        <v>26</v>
      </c>
      <c r="J30" s="582">
        <v>11</v>
      </c>
      <c r="K30" s="582">
        <v>83</v>
      </c>
      <c r="L30" s="582">
        <v>94</v>
      </c>
      <c r="M30" s="583">
        <v>291.68</v>
      </c>
      <c r="N30" s="582">
        <v>2</v>
      </c>
      <c r="O30" s="583">
        <v>26</v>
      </c>
      <c r="P30" s="582">
        <v>11</v>
      </c>
      <c r="Q30" s="582">
        <v>83</v>
      </c>
      <c r="R30" s="582">
        <v>94</v>
      </c>
      <c r="S30" s="583">
        <v>291.68</v>
      </c>
    </row>
    <row r="31" spans="1:19" ht="20.100000000000001" customHeight="1">
      <c r="A31" s="597">
        <v>102</v>
      </c>
      <c r="B31" s="589">
        <v>0</v>
      </c>
      <c r="C31" s="589">
        <v>0</v>
      </c>
      <c r="D31" s="589">
        <v>0</v>
      </c>
      <c r="E31" s="589">
        <v>0</v>
      </c>
      <c r="F31" s="589">
        <v>0</v>
      </c>
      <c r="G31" s="589">
        <v>0</v>
      </c>
      <c r="H31" s="582">
        <v>1</v>
      </c>
      <c r="I31" s="583">
        <v>796.25</v>
      </c>
      <c r="J31" s="582">
        <v>0</v>
      </c>
      <c r="K31" s="582">
        <v>0</v>
      </c>
      <c r="L31" s="582">
        <v>0</v>
      </c>
      <c r="M31" s="583">
        <v>111604.71</v>
      </c>
      <c r="N31" s="582">
        <v>1</v>
      </c>
      <c r="O31" s="583">
        <v>796.25</v>
      </c>
      <c r="P31" s="582">
        <v>0</v>
      </c>
      <c r="Q31" s="582">
        <v>0</v>
      </c>
      <c r="R31" s="582">
        <v>0</v>
      </c>
      <c r="S31" s="583">
        <v>111604.71</v>
      </c>
    </row>
    <row r="32" spans="1:19" ht="20.100000000000001" customHeight="1">
      <c r="A32" s="597">
        <v>105</v>
      </c>
      <c r="B32" s="589">
        <v>0</v>
      </c>
      <c r="C32" s="589">
        <v>0</v>
      </c>
      <c r="D32" s="589">
        <v>0</v>
      </c>
      <c r="E32" s="589">
        <v>0</v>
      </c>
      <c r="F32" s="589">
        <v>0</v>
      </c>
      <c r="G32" s="589">
        <v>0</v>
      </c>
      <c r="H32" s="582">
        <v>6</v>
      </c>
      <c r="I32" s="583">
        <v>127.7</v>
      </c>
      <c r="J32" s="582">
        <v>130</v>
      </c>
      <c r="K32" s="582">
        <v>50</v>
      </c>
      <c r="L32" s="582">
        <v>180</v>
      </c>
      <c r="M32" s="583">
        <v>5696.95</v>
      </c>
      <c r="N32" s="582">
        <v>6</v>
      </c>
      <c r="O32" s="583">
        <v>127.7</v>
      </c>
      <c r="P32" s="582">
        <v>130</v>
      </c>
      <c r="Q32" s="582">
        <v>50</v>
      </c>
      <c r="R32" s="582">
        <v>180</v>
      </c>
      <c r="S32" s="583">
        <v>5696.95</v>
      </c>
    </row>
    <row r="33" spans="1:19" ht="20.100000000000001" customHeight="1">
      <c r="A33" s="778">
        <v>106</v>
      </c>
      <c r="B33" s="591">
        <v>0</v>
      </c>
      <c r="C33" s="591">
        <v>0</v>
      </c>
      <c r="D33" s="591">
        <v>0</v>
      </c>
      <c r="E33" s="591">
        <v>0</v>
      </c>
      <c r="F33" s="591">
        <v>0</v>
      </c>
      <c r="G33" s="591">
        <v>0</v>
      </c>
      <c r="H33" s="523">
        <v>3</v>
      </c>
      <c r="I33" s="524">
        <v>1040</v>
      </c>
      <c r="J33" s="523">
        <v>54</v>
      </c>
      <c r="K33" s="523">
        <v>12</v>
      </c>
      <c r="L33" s="523">
        <v>66</v>
      </c>
      <c r="M33" s="524">
        <v>1571.73</v>
      </c>
      <c r="N33" s="523">
        <v>3</v>
      </c>
      <c r="O33" s="524">
        <v>1040</v>
      </c>
      <c r="P33" s="523">
        <v>54</v>
      </c>
      <c r="Q33" s="523">
        <v>12</v>
      </c>
      <c r="R33" s="523">
        <v>66</v>
      </c>
      <c r="S33" s="524">
        <v>1571.73</v>
      </c>
    </row>
    <row r="34" spans="1:19" ht="20.100000000000001" customHeight="1">
      <c r="A34" s="443" t="s">
        <v>135</v>
      </c>
      <c r="B34" s="545">
        <v>0</v>
      </c>
      <c r="C34" s="545">
        <v>0</v>
      </c>
      <c r="D34" s="545">
        <v>0</v>
      </c>
      <c r="E34" s="545">
        <v>0</v>
      </c>
      <c r="F34" s="545">
        <v>0</v>
      </c>
      <c r="G34" s="545">
        <v>0</v>
      </c>
      <c r="H34" s="444">
        <v>46</v>
      </c>
      <c r="I34" s="445">
        <v>5161.7990140000002</v>
      </c>
      <c r="J34" s="444">
        <v>1738</v>
      </c>
      <c r="K34" s="444">
        <v>3098</v>
      </c>
      <c r="L34" s="444">
        <v>4836</v>
      </c>
      <c r="M34" s="445">
        <v>412898.1100000001</v>
      </c>
      <c r="N34" s="444">
        <v>46</v>
      </c>
      <c r="O34" s="445">
        <v>5161.7990140000002</v>
      </c>
      <c r="P34" s="444">
        <v>1738</v>
      </c>
      <c r="Q34" s="444">
        <v>3098</v>
      </c>
      <c r="R34" s="444">
        <v>4836</v>
      </c>
      <c r="S34" s="445">
        <v>412898.1100000001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5748031496062992" top="0.55118110236220474" bottom="0.62992125984251968" header="0.31496062992125984" footer="0.31496062992125984"/>
  <pageSetup paperSize="9" firstPageNumber="25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47"/>
  <sheetViews>
    <sheetView workbookViewId="0">
      <selection sqref="A1:S1"/>
    </sheetView>
  </sheetViews>
  <sheetFormatPr defaultColWidth="9.125" defaultRowHeight="20.100000000000001" customHeight="1"/>
  <cols>
    <col min="1" max="1" width="12.25" style="11" customWidth="1"/>
    <col min="2" max="2" width="5.125" style="37" customWidth="1"/>
    <col min="3" max="3" width="7.625" style="38" customWidth="1"/>
    <col min="4" max="4" width="4.875" style="37" customWidth="1"/>
    <col min="5" max="5" width="4.875" style="148" customWidth="1"/>
    <col min="6" max="6" width="4.875" style="37" customWidth="1"/>
    <col min="7" max="7" width="9.25" style="38" customWidth="1"/>
    <col min="8" max="8" width="5.125" style="306" customWidth="1"/>
    <col min="9" max="9" width="8.25" style="307" customWidth="1"/>
    <col min="10" max="12" width="6.125" style="306" customWidth="1"/>
    <col min="13" max="13" width="11.625" style="307" customWidth="1"/>
    <col min="14" max="14" width="5.125" style="37" customWidth="1"/>
    <col min="15" max="15" width="8.25" style="38" customWidth="1"/>
    <col min="16" max="18" width="6.125" style="37" customWidth="1"/>
    <col min="19" max="19" width="11.875" style="38" customWidth="1"/>
    <col min="20" max="16384" width="9.125" style="11"/>
  </cols>
  <sheetData>
    <row r="1" spans="1:19" ht="18.95" customHeight="1">
      <c r="A1" s="808" t="s">
        <v>1988</v>
      </c>
      <c r="B1" s="808"/>
      <c r="C1" s="808"/>
      <c r="D1" s="808"/>
      <c r="E1" s="808"/>
      <c r="F1" s="808"/>
      <c r="G1" s="808"/>
      <c r="H1" s="808"/>
      <c r="I1" s="808"/>
      <c r="J1" s="808"/>
      <c r="K1" s="808"/>
      <c r="L1" s="808"/>
      <c r="M1" s="808"/>
      <c r="N1" s="808"/>
      <c r="O1" s="808"/>
      <c r="P1" s="808"/>
      <c r="Q1" s="808"/>
      <c r="R1" s="808"/>
      <c r="S1" s="808"/>
    </row>
    <row r="2" spans="1:19" ht="18.95" customHeight="1">
      <c r="A2" s="202"/>
      <c r="B2" s="886" t="s">
        <v>222</v>
      </c>
      <c r="C2" s="887"/>
      <c r="D2" s="887"/>
      <c r="E2" s="887"/>
      <c r="F2" s="887"/>
      <c r="G2" s="888"/>
      <c r="H2" s="886" t="s">
        <v>223</v>
      </c>
      <c r="I2" s="887"/>
      <c r="J2" s="887"/>
      <c r="K2" s="887"/>
      <c r="L2" s="887"/>
      <c r="M2" s="888"/>
      <c r="N2" s="889" t="s">
        <v>152</v>
      </c>
      <c r="O2" s="890"/>
      <c r="P2" s="890"/>
      <c r="Q2" s="890"/>
      <c r="R2" s="890"/>
      <c r="S2" s="891"/>
    </row>
    <row r="3" spans="1:19" ht="18.95" customHeight="1">
      <c r="A3" s="528" t="s">
        <v>207</v>
      </c>
      <c r="B3" s="123" t="s">
        <v>136</v>
      </c>
      <c r="C3" s="122" t="s">
        <v>139</v>
      </c>
      <c r="D3" s="892" t="s">
        <v>140</v>
      </c>
      <c r="E3" s="893"/>
      <c r="F3" s="894"/>
      <c r="G3" s="364" t="s">
        <v>184</v>
      </c>
      <c r="H3" s="123" t="s">
        <v>136</v>
      </c>
      <c r="I3" s="122" t="s">
        <v>139</v>
      </c>
      <c r="J3" s="892" t="s">
        <v>140</v>
      </c>
      <c r="K3" s="893"/>
      <c r="L3" s="894"/>
      <c r="M3" s="361" t="s">
        <v>184</v>
      </c>
      <c r="N3" s="106" t="s">
        <v>136</v>
      </c>
      <c r="O3" s="107" t="s">
        <v>139</v>
      </c>
      <c r="P3" s="895" t="s">
        <v>140</v>
      </c>
      <c r="Q3" s="896"/>
      <c r="R3" s="872"/>
      <c r="S3" s="362" t="s">
        <v>184</v>
      </c>
    </row>
    <row r="4" spans="1:19" ht="18.95" customHeight="1">
      <c r="A4" s="193"/>
      <c r="B4" s="112" t="s">
        <v>141</v>
      </c>
      <c r="C4" s="109" t="s">
        <v>142</v>
      </c>
      <c r="D4" s="113" t="s">
        <v>143</v>
      </c>
      <c r="E4" s="147" t="s">
        <v>144</v>
      </c>
      <c r="F4" s="113" t="s">
        <v>135</v>
      </c>
      <c r="G4" s="365" t="s">
        <v>185</v>
      </c>
      <c r="H4" s="112" t="s">
        <v>141</v>
      </c>
      <c r="I4" s="109" t="s">
        <v>142</v>
      </c>
      <c r="J4" s="113" t="s">
        <v>143</v>
      </c>
      <c r="K4" s="114" t="s">
        <v>144</v>
      </c>
      <c r="L4" s="113" t="s">
        <v>135</v>
      </c>
      <c r="M4" s="357" t="s">
        <v>185</v>
      </c>
      <c r="N4" s="295" t="s">
        <v>141</v>
      </c>
      <c r="O4" s="296" t="s">
        <v>142</v>
      </c>
      <c r="P4" s="115" t="s">
        <v>143</v>
      </c>
      <c r="Q4" s="297" t="s">
        <v>144</v>
      </c>
      <c r="R4" s="297" t="s">
        <v>135</v>
      </c>
      <c r="S4" s="363" t="s">
        <v>185</v>
      </c>
    </row>
    <row r="5" spans="1:19" ht="21.95" customHeight="1">
      <c r="A5" s="592" t="s">
        <v>33</v>
      </c>
      <c r="B5" s="744">
        <v>2</v>
      </c>
      <c r="C5" s="745">
        <v>178.05999999999997</v>
      </c>
      <c r="D5" s="744">
        <v>26</v>
      </c>
      <c r="E5" s="744">
        <v>50</v>
      </c>
      <c r="F5" s="744">
        <v>76</v>
      </c>
      <c r="G5" s="745">
        <v>96.900000000000091</v>
      </c>
      <c r="H5" s="742">
        <v>6</v>
      </c>
      <c r="I5" s="743">
        <v>85.783800000000014</v>
      </c>
      <c r="J5" s="742">
        <v>58</v>
      </c>
      <c r="K5" s="742">
        <v>103</v>
      </c>
      <c r="L5" s="742">
        <v>161</v>
      </c>
      <c r="M5" s="743">
        <v>1143.1199999999999</v>
      </c>
      <c r="N5" s="572">
        <v>8</v>
      </c>
      <c r="O5" s="573">
        <v>263.84379999999999</v>
      </c>
      <c r="P5" s="572">
        <v>84</v>
      </c>
      <c r="Q5" s="572">
        <v>153</v>
      </c>
      <c r="R5" s="572">
        <v>237</v>
      </c>
      <c r="S5" s="573">
        <v>1240.02</v>
      </c>
    </row>
    <row r="6" spans="1:19" ht="21.95" customHeight="1">
      <c r="A6" s="593" t="s">
        <v>81</v>
      </c>
      <c r="B6" s="588">
        <v>0</v>
      </c>
      <c r="C6" s="589">
        <v>0</v>
      </c>
      <c r="D6" s="588">
        <v>0</v>
      </c>
      <c r="E6" s="588">
        <v>0</v>
      </c>
      <c r="F6" s="588">
        <v>0</v>
      </c>
      <c r="G6" s="589">
        <v>0</v>
      </c>
      <c r="H6" s="586">
        <v>2</v>
      </c>
      <c r="I6" s="587">
        <v>18</v>
      </c>
      <c r="J6" s="586">
        <v>19</v>
      </c>
      <c r="K6" s="586">
        <v>4</v>
      </c>
      <c r="L6" s="586">
        <v>23</v>
      </c>
      <c r="M6" s="587">
        <v>214.5</v>
      </c>
      <c r="N6" s="586">
        <v>2</v>
      </c>
      <c r="O6" s="587">
        <v>18</v>
      </c>
      <c r="P6" s="586">
        <v>19</v>
      </c>
      <c r="Q6" s="586">
        <v>4</v>
      </c>
      <c r="R6" s="586">
        <v>23</v>
      </c>
      <c r="S6" s="587">
        <v>214.5</v>
      </c>
    </row>
    <row r="7" spans="1:19" ht="21.95" customHeight="1">
      <c r="A7" s="593" t="s">
        <v>742</v>
      </c>
      <c r="B7" s="588">
        <v>0</v>
      </c>
      <c r="C7" s="589">
        <v>0</v>
      </c>
      <c r="D7" s="588">
        <v>0</v>
      </c>
      <c r="E7" s="588">
        <v>0</v>
      </c>
      <c r="F7" s="588">
        <v>0</v>
      </c>
      <c r="G7" s="589">
        <v>0</v>
      </c>
      <c r="H7" s="586">
        <v>1</v>
      </c>
      <c r="I7" s="587">
        <v>6.6</v>
      </c>
      <c r="J7" s="586">
        <v>3</v>
      </c>
      <c r="K7" s="586">
        <v>0</v>
      </c>
      <c r="L7" s="586">
        <v>3</v>
      </c>
      <c r="M7" s="587">
        <v>148</v>
      </c>
      <c r="N7" s="586">
        <v>1</v>
      </c>
      <c r="O7" s="587">
        <v>6.6</v>
      </c>
      <c r="P7" s="586">
        <v>3</v>
      </c>
      <c r="Q7" s="586">
        <v>0</v>
      </c>
      <c r="R7" s="586">
        <v>3</v>
      </c>
      <c r="S7" s="587">
        <v>148</v>
      </c>
    </row>
    <row r="8" spans="1:19" ht="21.95" customHeight="1">
      <c r="A8" s="593" t="s">
        <v>98</v>
      </c>
      <c r="B8" s="588">
        <v>0</v>
      </c>
      <c r="C8" s="589">
        <v>0</v>
      </c>
      <c r="D8" s="588">
        <v>0</v>
      </c>
      <c r="E8" s="588">
        <v>0</v>
      </c>
      <c r="F8" s="588">
        <v>0</v>
      </c>
      <c r="G8" s="589">
        <v>0</v>
      </c>
      <c r="H8" s="586">
        <v>2</v>
      </c>
      <c r="I8" s="587">
        <v>10.8</v>
      </c>
      <c r="J8" s="586">
        <v>11</v>
      </c>
      <c r="K8" s="586">
        <v>8</v>
      </c>
      <c r="L8" s="586">
        <v>19</v>
      </c>
      <c r="M8" s="587">
        <v>200</v>
      </c>
      <c r="N8" s="586">
        <v>2</v>
      </c>
      <c r="O8" s="587">
        <v>10.8</v>
      </c>
      <c r="P8" s="586">
        <v>11</v>
      </c>
      <c r="Q8" s="586">
        <v>8</v>
      </c>
      <c r="R8" s="586">
        <v>19</v>
      </c>
      <c r="S8" s="587">
        <v>200</v>
      </c>
    </row>
    <row r="9" spans="1:19" ht="21.95" customHeight="1">
      <c r="A9" s="593" t="s">
        <v>19</v>
      </c>
      <c r="B9" s="588">
        <v>0</v>
      </c>
      <c r="C9" s="589">
        <v>0</v>
      </c>
      <c r="D9" s="588">
        <v>0</v>
      </c>
      <c r="E9" s="588">
        <v>0</v>
      </c>
      <c r="F9" s="588">
        <v>0</v>
      </c>
      <c r="G9" s="589">
        <v>0</v>
      </c>
      <c r="H9" s="586">
        <v>2</v>
      </c>
      <c r="I9" s="587">
        <v>24.869500000000002</v>
      </c>
      <c r="J9" s="586">
        <v>41</v>
      </c>
      <c r="K9" s="586">
        <v>26</v>
      </c>
      <c r="L9" s="586">
        <v>67</v>
      </c>
      <c r="M9" s="587">
        <v>3896</v>
      </c>
      <c r="N9" s="586">
        <v>2</v>
      </c>
      <c r="O9" s="587">
        <v>24.869500000000002</v>
      </c>
      <c r="P9" s="586">
        <v>41</v>
      </c>
      <c r="Q9" s="586">
        <v>26</v>
      </c>
      <c r="R9" s="586">
        <v>67</v>
      </c>
      <c r="S9" s="587">
        <v>3896</v>
      </c>
    </row>
    <row r="10" spans="1:19" ht="21.95" customHeight="1">
      <c r="A10" s="593" t="s">
        <v>6</v>
      </c>
      <c r="B10" s="588">
        <v>1</v>
      </c>
      <c r="C10" s="589">
        <v>32</v>
      </c>
      <c r="D10" s="588">
        <v>13</v>
      </c>
      <c r="E10" s="588">
        <v>0</v>
      </c>
      <c r="F10" s="588">
        <v>13</v>
      </c>
      <c r="G10" s="589">
        <v>67</v>
      </c>
      <c r="H10" s="586">
        <v>12</v>
      </c>
      <c r="I10" s="587">
        <v>562.53239999999994</v>
      </c>
      <c r="J10" s="586">
        <v>294</v>
      </c>
      <c r="K10" s="586">
        <v>104</v>
      </c>
      <c r="L10" s="586">
        <v>398</v>
      </c>
      <c r="M10" s="587">
        <v>11062.300000000001</v>
      </c>
      <c r="N10" s="586">
        <v>13</v>
      </c>
      <c r="O10" s="587">
        <v>594.53239999999994</v>
      </c>
      <c r="P10" s="586">
        <v>307</v>
      </c>
      <c r="Q10" s="586">
        <v>104</v>
      </c>
      <c r="R10" s="586">
        <v>411</v>
      </c>
      <c r="S10" s="587">
        <v>11129.300000000001</v>
      </c>
    </row>
    <row r="11" spans="1:19" ht="21.95" customHeight="1">
      <c r="A11" s="593" t="s">
        <v>224</v>
      </c>
      <c r="B11" s="588">
        <v>0</v>
      </c>
      <c r="C11" s="589">
        <v>0</v>
      </c>
      <c r="D11" s="588">
        <v>0</v>
      </c>
      <c r="E11" s="588">
        <v>0</v>
      </c>
      <c r="F11" s="588">
        <v>0</v>
      </c>
      <c r="G11" s="589">
        <v>0</v>
      </c>
      <c r="H11" s="586">
        <v>1</v>
      </c>
      <c r="I11" s="587">
        <v>0.19</v>
      </c>
      <c r="J11" s="586">
        <v>5</v>
      </c>
      <c r="K11" s="586">
        <v>0</v>
      </c>
      <c r="L11" s="586">
        <v>5</v>
      </c>
      <c r="M11" s="587">
        <v>71.5</v>
      </c>
      <c r="N11" s="586">
        <v>1</v>
      </c>
      <c r="O11" s="587">
        <v>0.19</v>
      </c>
      <c r="P11" s="586">
        <v>5</v>
      </c>
      <c r="Q11" s="586">
        <v>0</v>
      </c>
      <c r="R11" s="586">
        <v>5</v>
      </c>
      <c r="S11" s="587">
        <v>71.5</v>
      </c>
    </row>
    <row r="12" spans="1:19" ht="21.95" customHeight="1">
      <c r="A12" s="593" t="s">
        <v>96</v>
      </c>
      <c r="B12" s="588">
        <v>0</v>
      </c>
      <c r="C12" s="589">
        <v>0</v>
      </c>
      <c r="D12" s="588">
        <v>0</v>
      </c>
      <c r="E12" s="588">
        <v>0</v>
      </c>
      <c r="F12" s="588">
        <v>0</v>
      </c>
      <c r="G12" s="589">
        <v>0</v>
      </c>
      <c r="H12" s="586">
        <v>2</v>
      </c>
      <c r="I12" s="587">
        <v>5.6749999999999998</v>
      </c>
      <c r="J12" s="586">
        <v>9</v>
      </c>
      <c r="K12" s="586">
        <v>1</v>
      </c>
      <c r="L12" s="586">
        <v>10</v>
      </c>
      <c r="M12" s="587">
        <v>980</v>
      </c>
      <c r="N12" s="586">
        <v>2</v>
      </c>
      <c r="O12" s="587">
        <v>5.6749999999999998</v>
      </c>
      <c r="P12" s="586">
        <v>9</v>
      </c>
      <c r="Q12" s="586">
        <v>1</v>
      </c>
      <c r="R12" s="586">
        <v>10</v>
      </c>
      <c r="S12" s="587">
        <v>980</v>
      </c>
    </row>
    <row r="13" spans="1:19" ht="21.95" customHeight="1">
      <c r="A13" s="593" t="s">
        <v>32</v>
      </c>
      <c r="B13" s="588">
        <v>0</v>
      </c>
      <c r="C13" s="589">
        <v>0</v>
      </c>
      <c r="D13" s="588">
        <v>0</v>
      </c>
      <c r="E13" s="588">
        <v>0</v>
      </c>
      <c r="F13" s="588">
        <v>0</v>
      </c>
      <c r="G13" s="589">
        <v>0</v>
      </c>
      <c r="H13" s="586">
        <v>1</v>
      </c>
      <c r="I13" s="587">
        <v>10</v>
      </c>
      <c r="J13" s="586">
        <v>15</v>
      </c>
      <c r="K13" s="586">
        <v>0</v>
      </c>
      <c r="L13" s="586">
        <v>15</v>
      </c>
      <c r="M13" s="587">
        <v>270</v>
      </c>
      <c r="N13" s="586">
        <v>1</v>
      </c>
      <c r="O13" s="587">
        <v>10</v>
      </c>
      <c r="P13" s="586">
        <v>15</v>
      </c>
      <c r="Q13" s="586">
        <v>0</v>
      </c>
      <c r="R13" s="586">
        <v>15</v>
      </c>
      <c r="S13" s="587">
        <v>270</v>
      </c>
    </row>
    <row r="14" spans="1:19" ht="21.95" customHeight="1">
      <c r="A14" s="593" t="s">
        <v>41</v>
      </c>
      <c r="B14" s="588">
        <v>1</v>
      </c>
      <c r="C14" s="589">
        <v>18.193999999999996</v>
      </c>
      <c r="D14" s="588">
        <v>5</v>
      </c>
      <c r="E14" s="588">
        <v>0</v>
      </c>
      <c r="F14" s="588">
        <v>5</v>
      </c>
      <c r="G14" s="589">
        <v>71.240000000000009</v>
      </c>
      <c r="H14" s="586">
        <v>2</v>
      </c>
      <c r="I14" s="587">
        <v>12.38</v>
      </c>
      <c r="J14" s="586">
        <v>10</v>
      </c>
      <c r="K14" s="586">
        <v>0</v>
      </c>
      <c r="L14" s="586">
        <v>10</v>
      </c>
      <c r="M14" s="587">
        <v>358.59</v>
      </c>
      <c r="N14" s="586">
        <v>3</v>
      </c>
      <c r="O14" s="587">
        <v>30.573999999999998</v>
      </c>
      <c r="P14" s="586">
        <v>15</v>
      </c>
      <c r="Q14" s="586">
        <v>0</v>
      </c>
      <c r="R14" s="586">
        <v>15</v>
      </c>
      <c r="S14" s="587">
        <v>429.83</v>
      </c>
    </row>
    <row r="15" spans="1:19" ht="21.95" customHeight="1">
      <c r="A15" s="593" t="s">
        <v>43</v>
      </c>
      <c r="B15" s="588">
        <v>0</v>
      </c>
      <c r="C15" s="589">
        <v>0</v>
      </c>
      <c r="D15" s="588">
        <v>0</v>
      </c>
      <c r="E15" s="588">
        <v>0</v>
      </c>
      <c r="F15" s="588">
        <v>0</v>
      </c>
      <c r="G15" s="589">
        <v>0</v>
      </c>
      <c r="H15" s="586">
        <v>4</v>
      </c>
      <c r="I15" s="587">
        <v>34.1</v>
      </c>
      <c r="J15" s="586">
        <v>27</v>
      </c>
      <c r="K15" s="586">
        <v>14</v>
      </c>
      <c r="L15" s="586">
        <v>41</v>
      </c>
      <c r="M15" s="587">
        <v>994.5</v>
      </c>
      <c r="N15" s="586">
        <v>4</v>
      </c>
      <c r="O15" s="587">
        <v>34.1</v>
      </c>
      <c r="P15" s="586">
        <v>27</v>
      </c>
      <c r="Q15" s="586">
        <v>14</v>
      </c>
      <c r="R15" s="586">
        <v>41</v>
      </c>
      <c r="S15" s="587">
        <v>994.5</v>
      </c>
    </row>
    <row r="16" spans="1:19" ht="21.95" customHeight="1">
      <c r="A16" s="593" t="s">
        <v>745</v>
      </c>
      <c r="B16" s="588">
        <v>1</v>
      </c>
      <c r="C16" s="589">
        <v>4.7160000000000011</v>
      </c>
      <c r="D16" s="588">
        <v>4</v>
      </c>
      <c r="E16" s="588">
        <v>0</v>
      </c>
      <c r="F16" s="588">
        <v>4</v>
      </c>
      <c r="G16" s="589">
        <v>53.5</v>
      </c>
      <c r="H16" s="586">
        <v>2</v>
      </c>
      <c r="I16" s="587">
        <v>14.2</v>
      </c>
      <c r="J16" s="586">
        <v>8</v>
      </c>
      <c r="K16" s="586">
        <v>0</v>
      </c>
      <c r="L16" s="586">
        <v>8</v>
      </c>
      <c r="M16" s="587">
        <v>409.09000000000003</v>
      </c>
      <c r="N16" s="586">
        <v>3</v>
      </c>
      <c r="O16" s="587">
        <v>18.916</v>
      </c>
      <c r="P16" s="586">
        <v>12</v>
      </c>
      <c r="Q16" s="586">
        <v>0</v>
      </c>
      <c r="R16" s="586">
        <v>12</v>
      </c>
      <c r="S16" s="587">
        <v>462.59000000000003</v>
      </c>
    </row>
    <row r="17" spans="1:19" ht="21.95" customHeight="1">
      <c r="A17" s="593" t="s">
        <v>764</v>
      </c>
      <c r="B17" s="588">
        <v>0</v>
      </c>
      <c r="C17" s="589">
        <v>0</v>
      </c>
      <c r="D17" s="588">
        <v>0</v>
      </c>
      <c r="E17" s="588">
        <v>0</v>
      </c>
      <c r="F17" s="588">
        <v>0</v>
      </c>
      <c r="G17" s="589">
        <v>0</v>
      </c>
      <c r="H17" s="586">
        <v>2</v>
      </c>
      <c r="I17" s="587">
        <v>54</v>
      </c>
      <c r="J17" s="586">
        <v>12</v>
      </c>
      <c r="K17" s="586">
        <v>3</v>
      </c>
      <c r="L17" s="586">
        <v>15</v>
      </c>
      <c r="M17" s="587">
        <v>1904.3</v>
      </c>
      <c r="N17" s="586">
        <v>2</v>
      </c>
      <c r="O17" s="587">
        <v>54</v>
      </c>
      <c r="P17" s="586">
        <v>12</v>
      </c>
      <c r="Q17" s="586">
        <v>3</v>
      </c>
      <c r="R17" s="586">
        <v>15</v>
      </c>
      <c r="S17" s="587">
        <v>1904.3</v>
      </c>
    </row>
    <row r="18" spans="1:19" ht="20.100000000000001" customHeight="1">
      <c r="A18" s="594" t="s">
        <v>22</v>
      </c>
      <c r="B18" s="588">
        <v>0</v>
      </c>
      <c r="C18" s="589">
        <v>0</v>
      </c>
      <c r="D18" s="588">
        <v>0</v>
      </c>
      <c r="E18" s="588">
        <v>0</v>
      </c>
      <c r="F18" s="588">
        <v>0</v>
      </c>
      <c r="G18" s="589">
        <v>0</v>
      </c>
      <c r="H18" s="586">
        <v>1</v>
      </c>
      <c r="I18" s="587">
        <v>0.5</v>
      </c>
      <c r="J18" s="586">
        <v>6</v>
      </c>
      <c r="K18" s="586">
        <v>2</v>
      </c>
      <c r="L18" s="586">
        <v>8</v>
      </c>
      <c r="M18" s="587">
        <v>74.5</v>
      </c>
      <c r="N18" s="586">
        <v>1</v>
      </c>
      <c r="O18" s="587">
        <v>0.5</v>
      </c>
      <c r="P18" s="586">
        <v>6</v>
      </c>
      <c r="Q18" s="586">
        <v>2</v>
      </c>
      <c r="R18" s="586">
        <v>8</v>
      </c>
      <c r="S18" s="587">
        <v>74.5</v>
      </c>
    </row>
    <row r="19" spans="1:19" ht="20.100000000000001" customHeight="1">
      <c r="A19" s="594" t="s">
        <v>777</v>
      </c>
      <c r="B19" s="588">
        <v>0</v>
      </c>
      <c r="C19" s="589">
        <v>0</v>
      </c>
      <c r="D19" s="588">
        <v>0</v>
      </c>
      <c r="E19" s="588">
        <v>0</v>
      </c>
      <c r="F19" s="588">
        <v>0</v>
      </c>
      <c r="G19" s="589">
        <v>0</v>
      </c>
      <c r="H19" s="586">
        <v>1</v>
      </c>
      <c r="I19" s="587">
        <v>2.1</v>
      </c>
      <c r="J19" s="586">
        <v>2</v>
      </c>
      <c r="K19" s="586">
        <v>0</v>
      </c>
      <c r="L19" s="586">
        <v>2</v>
      </c>
      <c r="M19" s="587">
        <v>185</v>
      </c>
      <c r="N19" s="586">
        <v>1</v>
      </c>
      <c r="O19" s="587">
        <v>2.1</v>
      </c>
      <c r="P19" s="586">
        <v>2</v>
      </c>
      <c r="Q19" s="586">
        <v>0</v>
      </c>
      <c r="R19" s="586">
        <v>2</v>
      </c>
      <c r="S19" s="587">
        <v>185</v>
      </c>
    </row>
    <row r="20" spans="1:19" ht="20.100000000000001" customHeight="1">
      <c r="A20" s="594" t="s">
        <v>758</v>
      </c>
      <c r="B20" s="588">
        <v>0</v>
      </c>
      <c r="C20" s="589">
        <v>0</v>
      </c>
      <c r="D20" s="588">
        <v>0</v>
      </c>
      <c r="E20" s="588">
        <v>0</v>
      </c>
      <c r="F20" s="588">
        <v>0</v>
      </c>
      <c r="G20" s="589">
        <v>0</v>
      </c>
      <c r="H20" s="586">
        <v>1</v>
      </c>
      <c r="I20" s="587">
        <v>5.2</v>
      </c>
      <c r="J20" s="586">
        <v>3</v>
      </c>
      <c r="K20" s="586">
        <v>0</v>
      </c>
      <c r="L20" s="586">
        <v>3</v>
      </c>
      <c r="M20" s="587">
        <v>98.5</v>
      </c>
      <c r="N20" s="586">
        <v>1</v>
      </c>
      <c r="O20" s="587">
        <v>5.2</v>
      </c>
      <c r="P20" s="586">
        <v>3</v>
      </c>
      <c r="Q20" s="586">
        <v>0</v>
      </c>
      <c r="R20" s="586">
        <v>3</v>
      </c>
      <c r="S20" s="587">
        <v>98.5</v>
      </c>
    </row>
    <row r="21" spans="1:19" ht="20.100000000000001" customHeight="1">
      <c r="A21" s="594" t="s">
        <v>8</v>
      </c>
      <c r="B21" s="588">
        <v>0</v>
      </c>
      <c r="C21" s="589">
        <v>0</v>
      </c>
      <c r="D21" s="588">
        <v>0</v>
      </c>
      <c r="E21" s="588">
        <v>0</v>
      </c>
      <c r="F21" s="588">
        <v>0</v>
      </c>
      <c r="G21" s="589">
        <v>0</v>
      </c>
      <c r="H21" s="586">
        <v>4</v>
      </c>
      <c r="I21" s="587">
        <v>218.23901999999998</v>
      </c>
      <c r="J21" s="586">
        <v>65</v>
      </c>
      <c r="K21" s="586">
        <v>10</v>
      </c>
      <c r="L21" s="586">
        <v>75</v>
      </c>
      <c r="M21" s="587">
        <v>375.83000000000004</v>
      </c>
      <c r="N21" s="586">
        <v>4</v>
      </c>
      <c r="O21" s="587">
        <v>218.23901999999998</v>
      </c>
      <c r="P21" s="586">
        <v>65</v>
      </c>
      <c r="Q21" s="586">
        <v>10</v>
      </c>
      <c r="R21" s="586">
        <v>75</v>
      </c>
      <c r="S21" s="587">
        <v>375.83000000000004</v>
      </c>
    </row>
    <row r="22" spans="1:19" ht="20.100000000000001" customHeight="1">
      <c r="A22" s="594" t="s">
        <v>10</v>
      </c>
      <c r="B22" s="588">
        <v>0</v>
      </c>
      <c r="C22" s="589">
        <v>0</v>
      </c>
      <c r="D22" s="588">
        <v>0</v>
      </c>
      <c r="E22" s="588">
        <v>0</v>
      </c>
      <c r="F22" s="588">
        <v>0</v>
      </c>
      <c r="G22" s="589">
        <v>0</v>
      </c>
      <c r="H22" s="586">
        <v>6</v>
      </c>
      <c r="I22" s="587">
        <v>196.42500000000001</v>
      </c>
      <c r="J22" s="586">
        <v>195</v>
      </c>
      <c r="K22" s="586">
        <v>118</v>
      </c>
      <c r="L22" s="586">
        <v>313</v>
      </c>
      <c r="M22" s="587">
        <v>8448.17</v>
      </c>
      <c r="N22" s="586">
        <v>6</v>
      </c>
      <c r="O22" s="587">
        <v>196.42500000000001</v>
      </c>
      <c r="P22" s="586">
        <v>195</v>
      </c>
      <c r="Q22" s="586">
        <v>118</v>
      </c>
      <c r="R22" s="586">
        <v>313</v>
      </c>
      <c r="S22" s="587">
        <v>8448.17</v>
      </c>
    </row>
    <row r="23" spans="1:19" ht="20.100000000000001" customHeight="1">
      <c r="A23" s="522" t="s">
        <v>14</v>
      </c>
      <c r="B23" s="590">
        <v>0</v>
      </c>
      <c r="C23" s="591">
        <v>0</v>
      </c>
      <c r="D23" s="590">
        <v>0</v>
      </c>
      <c r="E23" s="590">
        <v>0</v>
      </c>
      <c r="F23" s="590">
        <v>0</v>
      </c>
      <c r="G23" s="591">
        <v>0</v>
      </c>
      <c r="H23" s="523">
        <v>2</v>
      </c>
      <c r="I23" s="524">
        <v>217.315</v>
      </c>
      <c r="J23" s="523">
        <v>19</v>
      </c>
      <c r="K23" s="523">
        <v>13</v>
      </c>
      <c r="L23" s="523">
        <v>32</v>
      </c>
      <c r="M23" s="524">
        <v>842</v>
      </c>
      <c r="N23" s="523">
        <v>2</v>
      </c>
      <c r="O23" s="524">
        <v>217.315</v>
      </c>
      <c r="P23" s="523">
        <v>19</v>
      </c>
      <c r="Q23" s="523">
        <v>13</v>
      </c>
      <c r="R23" s="523">
        <v>32</v>
      </c>
      <c r="S23" s="524">
        <v>842</v>
      </c>
    </row>
    <row r="24" spans="1:19" ht="20.100000000000001" customHeight="1">
      <c r="A24" s="594" t="s">
        <v>225</v>
      </c>
      <c r="B24" s="588">
        <v>0</v>
      </c>
      <c r="C24" s="589">
        <v>0</v>
      </c>
      <c r="D24" s="588">
        <v>0</v>
      </c>
      <c r="E24" s="588">
        <v>0</v>
      </c>
      <c r="F24" s="588">
        <v>0</v>
      </c>
      <c r="G24" s="589">
        <v>0</v>
      </c>
      <c r="H24" s="586">
        <v>1</v>
      </c>
      <c r="I24" s="587">
        <v>13.5</v>
      </c>
      <c r="J24" s="586">
        <v>9</v>
      </c>
      <c r="K24" s="586">
        <v>0</v>
      </c>
      <c r="L24" s="586">
        <v>9</v>
      </c>
      <c r="M24" s="587">
        <v>491.5</v>
      </c>
      <c r="N24" s="586">
        <v>1</v>
      </c>
      <c r="O24" s="587">
        <v>13.5</v>
      </c>
      <c r="P24" s="586">
        <v>9</v>
      </c>
      <c r="Q24" s="586">
        <v>0</v>
      </c>
      <c r="R24" s="586">
        <v>9</v>
      </c>
      <c r="S24" s="587">
        <v>491.5</v>
      </c>
    </row>
    <row r="25" spans="1:19" ht="20.100000000000001" customHeight="1">
      <c r="A25" s="594" t="s">
        <v>762</v>
      </c>
      <c r="B25" s="588">
        <v>0</v>
      </c>
      <c r="C25" s="589">
        <v>0</v>
      </c>
      <c r="D25" s="588">
        <v>0</v>
      </c>
      <c r="E25" s="588">
        <v>0</v>
      </c>
      <c r="F25" s="588">
        <v>0</v>
      </c>
      <c r="G25" s="589">
        <v>0</v>
      </c>
      <c r="H25" s="586">
        <v>1</v>
      </c>
      <c r="I25" s="587">
        <v>4.4000000000000004</v>
      </c>
      <c r="J25" s="586">
        <v>4</v>
      </c>
      <c r="K25" s="586">
        <v>0</v>
      </c>
      <c r="L25" s="586">
        <v>4</v>
      </c>
      <c r="M25" s="587">
        <v>415</v>
      </c>
      <c r="N25" s="586">
        <v>1</v>
      </c>
      <c r="O25" s="587">
        <v>4.4000000000000004</v>
      </c>
      <c r="P25" s="586">
        <v>4</v>
      </c>
      <c r="Q25" s="586">
        <v>0</v>
      </c>
      <c r="R25" s="586">
        <v>4</v>
      </c>
      <c r="S25" s="587">
        <v>415</v>
      </c>
    </row>
    <row r="26" spans="1:19" ht="20.100000000000001" customHeight="1">
      <c r="A26" s="594" t="s">
        <v>727</v>
      </c>
      <c r="B26" s="588">
        <v>1</v>
      </c>
      <c r="C26" s="589">
        <v>2</v>
      </c>
      <c r="D26" s="588">
        <v>35</v>
      </c>
      <c r="E26" s="588">
        <v>31</v>
      </c>
      <c r="F26" s="588">
        <v>66</v>
      </c>
      <c r="G26" s="589">
        <v>5</v>
      </c>
      <c r="H26" s="586">
        <v>1</v>
      </c>
      <c r="I26" s="587">
        <v>14</v>
      </c>
      <c r="J26" s="586">
        <v>20</v>
      </c>
      <c r="K26" s="586">
        <v>10</v>
      </c>
      <c r="L26" s="586">
        <v>30</v>
      </c>
      <c r="M26" s="587">
        <v>406.4</v>
      </c>
      <c r="N26" s="586">
        <v>2</v>
      </c>
      <c r="O26" s="587">
        <v>16</v>
      </c>
      <c r="P26" s="586">
        <v>55</v>
      </c>
      <c r="Q26" s="586">
        <v>41</v>
      </c>
      <c r="R26" s="586">
        <v>96</v>
      </c>
      <c r="S26" s="587">
        <v>411.4</v>
      </c>
    </row>
    <row r="27" spans="1:19" ht="20.100000000000001" customHeight="1">
      <c r="A27" s="594" t="s">
        <v>751</v>
      </c>
      <c r="B27" s="588">
        <v>0</v>
      </c>
      <c r="C27" s="589">
        <v>0</v>
      </c>
      <c r="D27" s="588">
        <v>0</v>
      </c>
      <c r="E27" s="588">
        <v>0</v>
      </c>
      <c r="F27" s="588">
        <v>0</v>
      </c>
      <c r="G27" s="589">
        <v>0</v>
      </c>
      <c r="H27" s="586">
        <v>2</v>
      </c>
      <c r="I27" s="587">
        <v>11</v>
      </c>
      <c r="J27" s="586">
        <v>7</v>
      </c>
      <c r="K27" s="586">
        <v>1</v>
      </c>
      <c r="L27" s="586">
        <v>8</v>
      </c>
      <c r="M27" s="587">
        <v>231.7</v>
      </c>
      <c r="N27" s="586">
        <v>2</v>
      </c>
      <c r="O27" s="587">
        <v>11</v>
      </c>
      <c r="P27" s="586">
        <v>7</v>
      </c>
      <c r="Q27" s="586">
        <v>1</v>
      </c>
      <c r="R27" s="586">
        <v>8</v>
      </c>
      <c r="S27" s="587">
        <v>231.7</v>
      </c>
    </row>
    <row r="28" spans="1:19" ht="20.100000000000001" customHeight="1">
      <c r="A28" s="594" t="s">
        <v>725</v>
      </c>
      <c r="B28" s="588">
        <v>0</v>
      </c>
      <c r="C28" s="589">
        <v>0</v>
      </c>
      <c r="D28" s="588">
        <v>0</v>
      </c>
      <c r="E28" s="588">
        <v>0</v>
      </c>
      <c r="F28" s="588">
        <v>0</v>
      </c>
      <c r="G28" s="589">
        <v>0</v>
      </c>
      <c r="H28" s="586">
        <v>2</v>
      </c>
      <c r="I28" s="587">
        <v>24.884157000000002</v>
      </c>
      <c r="J28" s="586">
        <v>12</v>
      </c>
      <c r="K28" s="586">
        <v>5</v>
      </c>
      <c r="L28" s="586">
        <v>17</v>
      </c>
      <c r="M28" s="587">
        <v>1788.59</v>
      </c>
      <c r="N28" s="586">
        <v>2</v>
      </c>
      <c r="O28" s="587">
        <v>24.884157000000002</v>
      </c>
      <c r="P28" s="586">
        <v>12</v>
      </c>
      <c r="Q28" s="586">
        <v>5</v>
      </c>
      <c r="R28" s="586">
        <v>17</v>
      </c>
      <c r="S28" s="587">
        <v>1788.59</v>
      </c>
    </row>
    <row r="29" spans="1:19" ht="20.100000000000001" customHeight="1">
      <c r="A29" s="594" t="s">
        <v>722</v>
      </c>
      <c r="B29" s="588">
        <v>0</v>
      </c>
      <c r="C29" s="589">
        <v>0</v>
      </c>
      <c r="D29" s="588">
        <v>0</v>
      </c>
      <c r="E29" s="588">
        <v>0</v>
      </c>
      <c r="F29" s="588">
        <v>0</v>
      </c>
      <c r="G29" s="589">
        <v>0</v>
      </c>
      <c r="H29" s="586">
        <v>1</v>
      </c>
      <c r="I29" s="587">
        <v>5.2</v>
      </c>
      <c r="J29" s="586">
        <v>12</v>
      </c>
      <c r="K29" s="586">
        <v>3</v>
      </c>
      <c r="L29" s="586">
        <v>15</v>
      </c>
      <c r="M29" s="587">
        <v>218</v>
      </c>
      <c r="N29" s="586">
        <v>1</v>
      </c>
      <c r="O29" s="587">
        <v>5.2</v>
      </c>
      <c r="P29" s="586">
        <v>12</v>
      </c>
      <c r="Q29" s="586">
        <v>3</v>
      </c>
      <c r="R29" s="586">
        <v>15</v>
      </c>
      <c r="S29" s="587">
        <v>218</v>
      </c>
    </row>
    <row r="30" spans="1:19" ht="20.100000000000001" customHeight="1">
      <c r="A30" s="581" t="s">
        <v>766</v>
      </c>
      <c r="B30" s="588">
        <v>0</v>
      </c>
      <c r="C30" s="589">
        <v>0</v>
      </c>
      <c r="D30" s="588">
        <v>0</v>
      </c>
      <c r="E30" s="588">
        <v>0</v>
      </c>
      <c r="F30" s="588">
        <v>0</v>
      </c>
      <c r="G30" s="589">
        <v>0</v>
      </c>
      <c r="H30" s="586">
        <v>1</v>
      </c>
      <c r="I30" s="587">
        <v>1.1432</v>
      </c>
      <c r="J30" s="586">
        <v>5</v>
      </c>
      <c r="K30" s="586">
        <v>0</v>
      </c>
      <c r="L30" s="586">
        <v>5</v>
      </c>
      <c r="M30" s="587">
        <v>276</v>
      </c>
      <c r="N30" s="582">
        <v>1</v>
      </c>
      <c r="O30" s="583">
        <v>1.1432</v>
      </c>
      <c r="P30" s="582">
        <v>5</v>
      </c>
      <c r="Q30" s="582">
        <v>0</v>
      </c>
      <c r="R30" s="582">
        <v>5</v>
      </c>
      <c r="S30" s="583">
        <v>276</v>
      </c>
    </row>
    <row r="31" spans="1:19" ht="20.100000000000001" customHeight="1">
      <c r="A31" s="581" t="s">
        <v>728</v>
      </c>
      <c r="B31" s="588">
        <v>0</v>
      </c>
      <c r="C31" s="589">
        <v>0</v>
      </c>
      <c r="D31" s="588">
        <v>0</v>
      </c>
      <c r="E31" s="588">
        <v>0</v>
      </c>
      <c r="F31" s="588">
        <v>0</v>
      </c>
      <c r="G31" s="589">
        <v>0</v>
      </c>
      <c r="H31" s="586">
        <v>1</v>
      </c>
      <c r="I31" s="587">
        <v>2</v>
      </c>
      <c r="J31" s="586">
        <v>4</v>
      </c>
      <c r="K31" s="586">
        <v>0</v>
      </c>
      <c r="L31" s="586">
        <v>4</v>
      </c>
      <c r="M31" s="587">
        <v>480</v>
      </c>
      <c r="N31" s="582">
        <v>1</v>
      </c>
      <c r="O31" s="583">
        <v>2</v>
      </c>
      <c r="P31" s="582">
        <v>4</v>
      </c>
      <c r="Q31" s="582">
        <v>0</v>
      </c>
      <c r="R31" s="582">
        <v>4</v>
      </c>
      <c r="S31" s="583">
        <v>480</v>
      </c>
    </row>
    <row r="32" spans="1:19" ht="20.100000000000001" customHeight="1">
      <c r="A32" s="581" t="s">
        <v>0</v>
      </c>
      <c r="B32" s="588">
        <v>0</v>
      </c>
      <c r="C32" s="589">
        <v>0</v>
      </c>
      <c r="D32" s="588">
        <v>0</v>
      </c>
      <c r="E32" s="588">
        <v>0</v>
      </c>
      <c r="F32" s="588">
        <v>0</v>
      </c>
      <c r="G32" s="589">
        <v>0</v>
      </c>
      <c r="H32" s="586">
        <v>2</v>
      </c>
      <c r="I32" s="587">
        <v>20.959</v>
      </c>
      <c r="J32" s="586">
        <v>10</v>
      </c>
      <c r="K32" s="586">
        <v>0</v>
      </c>
      <c r="L32" s="586">
        <v>10</v>
      </c>
      <c r="M32" s="587">
        <v>371.57</v>
      </c>
      <c r="N32" s="582">
        <v>2</v>
      </c>
      <c r="O32" s="583">
        <v>20.959</v>
      </c>
      <c r="P32" s="582">
        <v>10</v>
      </c>
      <c r="Q32" s="582">
        <v>0</v>
      </c>
      <c r="R32" s="582">
        <v>10</v>
      </c>
      <c r="S32" s="583">
        <v>371.57</v>
      </c>
    </row>
    <row r="33" spans="1:19" ht="20.100000000000001" customHeight="1">
      <c r="A33" s="581" t="s">
        <v>28</v>
      </c>
      <c r="B33" s="588">
        <v>0</v>
      </c>
      <c r="C33" s="589">
        <v>0</v>
      </c>
      <c r="D33" s="588">
        <v>0</v>
      </c>
      <c r="E33" s="588">
        <v>0</v>
      </c>
      <c r="F33" s="588">
        <v>0</v>
      </c>
      <c r="G33" s="589">
        <v>0</v>
      </c>
      <c r="H33" s="586">
        <v>1</v>
      </c>
      <c r="I33" s="587">
        <v>40.6</v>
      </c>
      <c r="J33" s="586">
        <v>13</v>
      </c>
      <c r="K33" s="586">
        <v>1</v>
      </c>
      <c r="L33" s="586">
        <v>14</v>
      </c>
      <c r="M33" s="587">
        <v>81.62</v>
      </c>
      <c r="N33" s="582">
        <v>1</v>
      </c>
      <c r="O33" s="583">
        <v>40.6</v>
      </c>
      <c r="P33" s="582">
        <v>13</v>
      </c>
      <c r="Q33" s="582">
        <v>1</v>
      </c>
      <c r="R33" s="582">
        <v>14</v>
      </c>
      <c r="S33" s="583">
        <v>81.62</v>
      </c>
    </row>
    <row r="34" spans="1:19" ht="20.100000000000001" customHeight="1">
      <c r="A34" s="581" t="s">
        <v>103</v>
      </c>
      <c r="B34" s="588">
        <v>0</v>
      </c>
      <c r="C34" s="589">
        <v>0</v>
      </c>
      <c r="D34" s="588">
        <v>0</v>
      </c>
      <c r="E34" s="588">
        <v>0</v>
      </c>
      <c r="F34" s="588">
        <v>0</v>
      </c>
      <c r="G34" s="589">
        <v>0</v>
      </c>
      <c r="H34" s="586">
        <v>1</v>
      </c>
      <c r="I34" s="587">
        <v>15.37</v>
      </c>
      <c r="J34" s="586">
        <v>6</v>
      </c>
      <c r="K34" s="586">
        <v>0</v>
      </c>
      <c r="L34" s="586">
        <v>6</v>
      </c>
      <c r="M34" s="587">
        <v>81.7</v>
      </c>
      <c r="N34" s="582">
        <v>1</v>
      </c>
      <c r="O34" s="583">
        <v>15.37</v>
      </c>
      <c r="P34" s="582">
        <v>6</v>
      </c>
      <c r="Q34" s="582">
        <v>0</v>
      </c>
      <c r="R34" s="582">
        <v>6</v>
      </c>
      <c r="S34" s="583">
        <v>81.7</v>
      </c>
    </row>
    <row r="35" spans="1:19" ht="20.100000000000001" customHeight="1">
      <c r="A35" s="581" t="s">
        <v>763</v>
      </c>
      <c r="B35" s="588">
        <v>0</v>
      </c>
      <c r="C35" s="589">
        <v>0</v>
      </c>
      <c r="D35" s="588">
        <v>0</v>
      </c>
      <c r="E35" s="588">
        <v>0</v>
      </c>
      <c r="F35" s="588">
        <v>0</v>
      </c>
      <c r="G35" s="589">
        <v>0</v>
      </c>
      <c r="H35" s="586">
        <v>1</v>
      </c>
      <c r="I35" s="587">
        <v>4.5</v>
      </c>
      <c r="J35" s="586">
        <v>9</v>
      </c>
      <c r="K35" s="586">
        <v>10</v>
      </c>
      <c r="L35" s="586">
        <v>19</v>
      </c>
      <c r="M35" s="587">
        <v>291.8</v>
      </c>
      <c r="N35" s="582">
        <v>1</v>
      </c>
      <c r="O35" s="583">
        <v>4.5</v>
      </c>
      <c r="P35" s="582">
        <v>9</v>
      </c>
      <c r="Q35" s="582">
        <v>10</v>
      </c>
      <c r="R35" s="582">
        <v>19</v>
      </c>
      <c r="S35" s="583">
        <v>291.8</v>
      </c>
    </row>
    <row r="36" spans="1:19" ht="20.100000000000001" customHeight="1">
      <c r="A36" s="581" t="s">
        <v>767</v>
      </c>
      <c r="B36" s="588">
        <v>0</v>
      </c>
      <c r="C36" s="589">
        <v>0</v>
      </c>
      <c r="D36" s="588">
        <v>0</v>
      </c>
      <c r="E36" s="588">
        <v>0</v>
      </c>
      <c r="F36" s="588">
        <v>0</v>
      </c>
      <c r="G36" s="589">
        <v>0</v>
      </c>
      <c r="H36" s="586">
        <v>5</v>
      </c>
      <c r="I36" s="587">
        <v>282</v>
      </c>
      <c r="J36" s="586">
        <v>140</v>
      </c>
      <c r="K36" s="586">
        <v>98</v>
      </c>
      <c r="L36" s="586">
        <v>238</v>
      </c>
      <c r="M36" s="587">
        <v>1453.48</v>
      </c>
      <c r="N36" s="582">
        <v>5</v>
      </c>
      <c r="O36" s="583">
        <v>282</v>
      </c>
      <c r="P36" s="582">
        <v>140</v>
      </c>
      <c r="Q36" s="582">
        <v>98</v>
      </c>
      <c r="R36" s="582">
        <v>238</v>
      </c>
      <c r="S36" s="583">
        <v>1453.48</v>
      </c>
    </row>
    <row r="37" spans="1:19" ht="20.100000000000001" customHeight="1">
      <c r="A37" s="581" t="s">
        <v>721</v>
      </c>
      <c r="B37" s="588">
        <v>0</v>
      </c>
      <c r="C37" s="589">
        <v>0</v>
      </c>
      <c r="D37" s="588">
        <v>0</v>
      </c>
      <c r="E37" s="588">
        <v>0</v>
      </c>
      <c r="F37" s="588">
        <v>0</v>
      </c>
      <c r="G37" s="589">
        <v>0</v>
      </c>
      <c r="H37" s="586">
        <v>1</v>
      </c>
      <c r="I37" s="587">
        <v>45</v>
      </c>
      <c r="J37" s="586">
        <v>8</v>
      </c>
      <c r="K37" s="586">
        <v>94</v>
      </c>
      <c r="L37" s="586">
        <v>102</v>
      </c>
      <c r="M37" s="587">
        <v>86.2</v>
      </c>
      <c r="N37" s="582">
        <v>1</v>
      </c>
      <c r="O37" s="583">
        <v>45</v>
      </c>
      <c r="P37" s="582">
        <v>8</v>
      </c>
      <c r="Q37" s="582">
        <v>94</v>
      </c>
      <c r="R37" s="582">
        <v>102</v>
      </c>
      <c r="S37" s="583">
        <v>86.2</v>
      </c>
    </row>
    <row r="38" spans="1:19" ht="20.100000000000001" customHeight="1">
      <c r="A38" s="581" t="s">
        <v>54</v>
      </c>
      <c r="B38" s="588">
        <v>0</v>
      </c>
      <c r="C38" s="589">
        <v>0</v>
      </c>
      <c r="D38" s="588">
        <v>0</v>
      </c>
      <c r="E38" s="588">
        <v>0</v>
      </c>
      <c r="F38" s="588">
        <v>0</v>
      </c>
      <c r="G38" s="589">
        <v>0</v>
      </c>
      <c r="H38" s="586">
        <v>2</v>
      </c>
      <c r="I38" s="587">
        <v>13.5</v>
      </c>
      <c r="J38" s="586">
        <v>12</v>
      </c>
      <c r="K38" s="586">
        <v>6</v>
      </c>
      <c r="L38" s="586">
        <v>18</v>
      </c>
      <c r="M38" s="587">
        <v>388</v>
      </c>
      <c r="N38" s="582">
        <v>2</v>
      </c>
      <c r="O38" s="583">
        <v>13.5</v>
      </c>
      <c r="P38" s="582">
        <v>12</v>
      </c>
      <c r="Q38" s="582">
        <v>6</v>
      </c>
      <c r="R38" s="582">
        <v>18</v>
      </c>
      <c r="S38" s="583">
        <v>388</v>
      </c>
    </row>
    <row r="39" spans="1:19" ht="20.100000000000001" customHeight="1">
      <c r="A39" s="581" t="s">
        <v>4</v>
      </c>
      <c r="B39" s="588">
        <v>0</v>
      </c>
      <c r="C39" s="589">
        <v>0</v>
      </c>
      <c r="D39" s="588">
        <v>0</v>
      </c>
      <c r="E39" s="588">
        <v>0</v>
      </c>
      <c r="F39" s="588">
        <v>0</v>
      </c>
      <c r="G39" s="589">
        <v>0</v>
      </c>
      <c r="H39" s="586">
        <v>5</v>
      </c>
      <c r="I39" s="587">
        <v>130.88419999999999</v>
      </c>
      <c r="J39" s="586">
        <v>96</v>
      </c>
      <c r="K39" s="586">
        <v>119</v>
      </c>
      <c r="L39" s="586">
        <v>215</v>
      </c>
      <c r="M39" s="587">
        <v>2157.2399999999998</v>
      </c>
      <c r="N39" s="582">
        <v>5</v>
      </c>
      <c r="O39" s="583">
        <v>130.88419999999999</v>
      </c>
      <c r="P39" s="582">
        <v>96</v>
      </c>
      <c r="Q39" s="582">
        <v>119</v>
      </c>
      <c r="R39" s="582">
        <v>215</v>
      </c>
      <c r="S39" s="583">
        <v>2157.2399999999998</v>
      </c>
    </row>
    <row r="40" spans="1:19" ht="20.100000000000001" customHeight="1">
      <c r="A40" s="581" t="s">
        <v>38</v>
      </c>
      <c r="B40" s="588">
        <v>0</v>
      </c>
      <c r="C40" s="589">
        <v>0</v>
      </c>
      <c r="D40" s="588">
        <v>0</v>
      </c>
      <c r="E40" s="588">
        <v>0</v>
      </c>
      <c r="F40" s="588">
        <v>0</v>
      </c>
      <c r="G40" s="589">
        <v>0</v>
      </c>
      <c r="H40" s="586">
        <v>4</v>
      </c>
      <c r="I40" s="587">
        <v>33.1</v>
      </c>
      <c r="J40" s="586">
        <v>45</v>
      </c>
      <c r="K40" s="586">
        <v>88</v>
      </c>
      <c r="L40" s="586">
        <v>133</v>
      </c>
      <c r="M40" s="587">
        <v>3335.2</v>
      </c>
      <c r="N40" s="582">
        <v>4</v>
      </c>
      <c r="O40" s="583">
        <v>33.1</v>
      </c>
      <c r="P40" s="582">
        <v>45</v>
      </c>
      <c r="Q40" s="582">
        <v>88</v>
      </c>
      <c r="R40" s="582">
        <v>133</v>
      </c>
      <c r="S40" s="583">
        <v>3335.2</v>
      </c>
    </row>
    <row r="41" spans="1:19" ht="20.100000000000001" customHeight="1">
      <c r="A41" s="581" t="s">
        <v>739</v>
      </c>
      <c r="B41" s="588">
        <v>0</v>
      </c>
      <c r="C41" s="589">
        <v>0</v>
      </c>
      <c r="D41" s="588">
        <v>0</v>
      </c>
      <c r="E41" s="588">
        <v>0</v>
      </c>
      <c r="F41" s="588">
        <v>0</v>
      </c>
      <c r="G41" s="589">
        <v>0</v>
      </c>
      <c r="H41" s="586">
        <v>1</v>
      </c>
      <c r="I41" s="587">
        <v>4.7</v>
      </c>
      <c r="J41" s="586">
        <v>3</v>
      </c>
      <c r="K41" s="586">
        <v>0</v>
      </c>
      <c r="L41" s="586">
        <v>3</v>
      </c>
      <c r="M41" s="587">
        <v>90</v>
      </c>
      <c r="N41" s="582">
        <v>1</v>
      </c>
      <c r="O41" s="583">
        <v>4.7</v>
      </c>
      <c r="P41" s="582">
        <v>3</v>
      </c>
      <c r="Q41" s="582">
        <v>0</v>
      </c>
      <c r="R41" s="582">
        <v>3</v>
      </c>
      <c r="S41" s="583">
        <v>90</v>
      </c>
    </row>
    <row r="42" spans="1:19" ht="20.100000000000001" customHeight="1">
      <c r="A42" s="581" t="s">
        <v>25</v>
      </c>
      <c r="B42" s="588">
        <v>0</v>
      </c>
      <c r="C42" s="589">
        <v>0</v>
      </c>
      <c r="D42" s="588">
        <v>0</v>
      </c>
      <c r="E42" s="588">
        <v>0</v>
      </c>
      <c r="F42" s="588">
        <v>0</v>
      </c>
      <c r="G42" s="589">
        <v>0</v>
      </c>
      <c r="H42" s="586">
        <v>2</v>
      </c>
      <c r="I42" s="587">
        <v>99</v>
      </c>
      <c r="J42" s="586">
        <v>44</v>
      </c>
      <c r="K42" s="586">
        <v>19</v>
      </c>
      <c r="L42" s="586">
        <v>63</v>
      </c>
      <c r="M42" s="587">
        <v>756</v>
      </c>
      <c r="N42" s="582">
        <v>2</v>
      </c>
      <c r="O42" s="583">
        <v>99</v>
      </c>
      <c r="P42" s="582">
        <v>44</v>
      </c>
      <c r="Q42" s="582">
        <v>19</v>
      </c>
      <c r="R42" s="582">
        <v>63</v>
      </c>
      <c r="S42" s="583">
        <v>756</v>
      </c>
    </row>
    <row r="43" spans="1:19" ht="20.100000000000001" customHeight="1">
      <c r="A43" s="581" t="s">
        <v>733</v>
      </c>
      <c r="B43" s="588">
        <v>0</v>
      </c>
      <c r="C43" s="589">
        <v>0</v>
      </c>
      <c r="D43" s="588">
        <v>0</v>
      </c>
      <c r="E43" s="588">
        <v>0</v>
      </c>
      <c r="F43" s="588">
        <v>0</v>
      </c>
      <c r="G43" s="589">
        <v>0</v>
      </c>
      <c r="H43" s="586">
        <v>1</v>
      </c>
      <c r="I43" s="587">
        <v>2.2999999999999998</v>
      </c>
      <c r="J43" s="586">
        <v>10</v>
      </c>
      <c r="K43" s="586">
        <v>0</v>
      </c>
      <c r="L43" s="586">
        <v>10</v>
      </c>
      <c r="M43" s="587">
        <v>185.5</v>
      </c>
      <c r="N43" s="582">
        <v>1</v>
      </c>
      <c r="O43" s="583">
        <v>2.2999999999999998</v>
      </c>
      <c r="P43" s="582">
        <v>10</v>
      </c>
      <c r="Q43" s="582">
        <v>0</v>
      </c>
      <c r="R43" s="582">
        <v>10</v>
      </c>
      <c r="S43" s="583">
        <v>185.5</v>
      </c>
    </row>
    <row r="44" spans="1:19" ht="20.100000000000001" customHeight="1">
      <c r="A44" s="737" t="s">
        <v>775</v>
      </c>
      <c r="B44" s="590">
        <v>0</v>
      </c>
      <c r="C44" s="591">
        <v>0</v>
      </c>
      <c r="D44" s="590">
        <v>0</v>
      </c>
      <c r="E44" s="590">
        <v>0</v>
      </c>
      <c r="F44" s="590">
        <v>0</v>
      </c>
      <c r="G44" s="591">
        <v>0</v>
      </c>
      <c r="H44" s="523">
        <v>1</v>
      </c>
      <c r="I44" s="524">
        <v>6.4131</v>
      </c>
      <c r="J44" s="523">
        <v>10</v>
      </c>
      <c r="K44" s="523">
        <v>0</v>
      </c>
      <c r="L44" s="523">
        <v>10</v>
      </c>
      <c r="M44" s="524">
        <v>131.16</v>
      </c>
      <c r="N44" s="740">
        <v>1</v>
      </c>
      <c r="O44" s="741">
        <v>6.4131</v>
      </c>
      <c r="P44" s="740">
        <v>10</v>
      </c>
      <c r="Q44" s="740">
        <v>0</v>
      </c>
      <c r="R44" s="740">
        <v>10</v>
      </c>
      <c r="S44" s="741">
        <v>131.16</v>
      </c>
    </row>
    <row r="45" spans="1:19" ht="20.100000000000001" customHeight="1">
      <c r="A45" s="581" t="s">
        <v>90</v>
      </c>
      <c r="B45" s="588">
        <v>0</v>
      </c>
      <c r="C45" s="589">
        <v>0</v>
      </c>
      <c r="D45" s="588">
        <v>0</v>
      </c>
      <c r="E45" s="588">
        <v>0</v>
      </c>
      <c r="F45" s="588">
        <v>0</v>
      </c>
      <c r="G45" s="589">
        <v>0</v>
      </c>
      <c r="H45" s="586">
        <v>2</v>
      </c>
      <c r="I45" s="587">
        <v>31.4</v>
      </c>
      <c r="J45" s="586">
        <v>12</v>
      </c>
      <c r="K45" s="586">
        <v>5</v>
      </c>
      <c r="L45" s="586">
        <v>17</v>
      </c>
      <c r="M45" s="587">
        <v>145.75</v>
      </c>
      <c r="N45" s="582">
        <v>2</v>
      </c>
      <c r="O45" s="583">
        <v>31.4</v>
      </c>
      <c r="P45" s="582">
        <v>12</v>
      </c>
      <c r="Q45" s="582">
        <v>5</v>
      </c>
      <c r="R45" s="582">
        <v>17</v>
      </c>
      <c r="S45" s="583">
        <v>145.75</v>
      </c>
    </row>
    <row r="46" spans="1:19" ht="20.100000000000001" customHeight="1">
      <c r="A46" s="737" t="s">
        <v>753</v>
      </c>
      <c r="B46" s="590">
        <v>0</v>
      </c>
      <c r="C46" s="591">
        <v>0</v>
      </c>
      <c r="D46" s="590">
        <v>0</v>
      </c>
      <c r="E46" s="590">
        <v>0</v>
      </c>
      <c r="F46" s="590">
        <v>0</v>
      </c>
      <c r="G46" s="591">
        <v>0</v>
      </c>
      <c r="H46" s="523">
        <v>1</v>
      </c>
      <c r="I46" s="524">
        <v>1.6</v>
      </c>
      <c r="J46" s="523">
        <v>10</v>
      </c>
      <c r="K46" s="523">
        <v>0</v>
      </c>
      <c r="L46" s="523">
        <v>10</v>
      </c>
      <c r="M46" s="524">
        <v>51.5</v>
      </c>
      <c r="N46" s="740">
        <v>1</v>
      </c>
      <c r="O46" s="741">
        <v>1.6</v>
      </c>
      <c r="P46" s="740">
        <v>10</v>
      </c>
      <c r="Q46" s="740">
        <v>0</v>
      </c>
      <c r="R46" s="740">
        <v>10</v>
      </c>
      <c r="S46" s="741">
        <v>51.5</v>
      </c>
    </row>
    <row r="47" spans="1:19" ht="20.100000000000001" customHeight="1">
      <c r="A47" s="659" t="s">
        <v>135</v>
      </c>
      <c r="B47" s="444">
        <f>SUM(B5:B46)</f>
        <v>6</v>
      </c>
      <c r="C47" s="445">
        <f t="shared" ref="C47:G47" si="0">SUM(C5:C46)</f>
        <v>234.96999999999997</v>
      </c>
      <c r="D47" s="444">
        <f t="shared" si="0"/>
        <v>83</v>
      </c>
      <c r="E47" s="444">
        <f t="shared" si="0"/>
        <v>81</v>
      </c>
      <c r="F47" s="444">
        <f t="shared" si="0"/>
        <v>164</v>
      </c>
      <c r="G47" s="445">
        <f t="shared" si="0"/>
        <v>293.6400000000001</v>
      </c>
      <c r="H47" s="444">
        <f>SUM(H5:H46)</f>
        <v>94</v>
      </c>
      <c r="I47" s="445">
        <f t="shared" ref="I47:M47" si="1">SUM(I5:I46)</f>
        <v>2286.3633770000001</v>
      </c>
      <c r="J47" s="444">
        <f t="shared" si="1"/>
        <v>1303</v>
      </c>
      <c r="K47" s="444">
        <f t="shared" si="1"/>
        <v>865</v>
      </c>
      <c r="L47" s="444">
        <f t="shared" si="1"/>
        <v>2168</v>
      </c>
      <c r="M47" s="445">
        <f t="shared" si="1"/>
        <v>45589.81</v>
      </c>
      <c r="N47" s="444">
        <v>100</v>
      </c>
      <c r="O47" s="445">
        <v>2521.3333769999999</v>
      </c>
      <c r="P47" s="444">
        <v>1386</v>
      </c>
      <c r="Q47" s="444">
        <v>946</v>
      </c>
      <c r="R47" s="444">
        <v>2332</v>
      </c>
      <c r="S47" s="445">
        <v>45883.45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17">
    <cfRule type="duplicateValues" dxfId="2" priority="11" stopIfTrue="1"/>
  </conditionalFormatting>
  <pageMargins left="7.874015748031496E-2" right="7.874015748031496E-2" top="0.74803149606299213" bottom="0.6692913385826772" header="0.31496062992125984" footer="0.31496062992125984"/>
  <pageSetup paperSize="9" firstPageNumber="27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62"/>
  <sheetViews>
    <sheetView workbookViewId="0">
      <selection sqref="A1:S1"/>
    </sheetView>
  </sheetViews>
  <sheetFormatPr defaultColWidth="9.125" defaultRowHeight="20.100000000000001" customHeight="1"/>
  <cols>
    <col min="1" max="1" width="7.375" style="718" customWidth="1"/>
    <col min="2" max="2" width="5.25" style="304" customWidth="1"/>
    <col min="3" max="3" width="8" style="305" customWidth="1"/>
    <col min="4" max="6" width="5.375" style="304" customWidth="1"/>
    <col min="7" max="7" width="9.625" style="305" customWidth="1"/>
    <col min="8" max="8" width="5" style="306" customWidth="1"/>
    <col min="9" max="9" width="9.25" style="161" bestFit="1" customWidth="1"/>
    <col min="10" max="12" width="6" style="306" customWidth="1"/>
    <col min="13" max="13" width="11.75" style="161" customWidth="1"/>
    <col min="14" max="14" width="5.25" style="304" customWidth="1"/>
    <col min="15" max="15" width="9.75" style="305" customWidth="1"/>
    <col min="16" max="18" width="6.125" style="304" customWidth="1"/>
    <col min="19" max="19" width="11.75" style="305" customWidth="1"/>
    <col min="20" max="20" width="9.125" style="11" customWidth="1"/>
    <col min="21" max="16384" width="9.125" style="11"/>
  </cols>
  <sheetData>
    <row r="1" spans="1:19" ht="20.100000000000001" customHeight="1">
      <c r="A1" s="897" t="s">
        <v>1989</v>
      </c>
      <c r="B1" s="897"/>
      <c r="C1" s="897"/>
      <c r="D1" s="897"/>
      <c r="E1" s="897"/>
      <c r="F1" s="897"/>
      <c r="G1" s="897"/>
      <c r="H1" s="897"/>
      <c r="I1" s="897"/>
      <c r="J1" s="897"/>
      <c r="K1" s="897"/>
      <c r="L1" s="897"/>
      <c r="M1" s="897"/>
      <c r="N1" s="897"/>
      <c r="O1" s="897"/>
      <c r="P1" s="897"/>
      <c r="Q1" s="897"/>
      <c r="R1" s="897"/>
      <c r="S1" s="897"/>
    </row>
    <row r="2" spans="1:19" ht="20.100000000000001" customHeight="1">
      <c r="A2" s="911" t="s">
        <v>227</v>
      </c>
      <c r="B2" s="898" t="s">
        <v>210</v>
      </c>
      <c r="C2" s="899"/>
      <c r="D2" s="899"/>
      <c r="E2" s="899"/>
      <c r="F2" s="899"/>
      <c r="G2" s="900"/>
      <c r="H2" s="901" t="s">
        <v>211</v>
      </c>
      <c r="I2" s="902"/>
      <c r="J2" s="902"/>
      <c r="K2" s="902"/>
      <c r="L2" s="902"/>
      <c r="M2" s="903"/>
      <c r="N2" s="901" t="s">
        <v>152</v>
      </c>
      <c r="O2" s="902"/>
      <c r="P2" s="902"/>
      <c r="Q2" s="902"/>
      <c r="R2" s="902"/>
      <c r="S2" s="904"/>
    </row>
    <row r="3" spans="1:19" ht="20.100000000000001" customHeight="1">
      <c r="A3" s="912"/>
      <c r="B3" s="76" t="s">
        <v>136</v>
      </c>
      <c r="C3" s="75" t="s">
        <v>139</v>
      </c>
      <c r="D3" s="821" t="s">
        <v>140</v>
      </c>
      <c r="E3" s="822"/>
      <c r="F3" s="823"/>
      <c r="G3" s="339" t="s">
        <v>184</v>
      </c>
      <c r="H3" s="76" t="s">
        <v>136</v>
      </c>
      <c r="I3" s="75" t="s">
        <v>139</v>
      </c>
      <c r="J3" s="905" t="s">
        <v>140</v>
      </c>
      <c r="K3" s="906"/>
      <c r="L3" s="907"/>
      <c r="M3" s="337" t="s">
        <v>184</v>
      </c>
      <c r="N3" s="189" t="s">
        <v>136</v>
      </c>
      <c r="O3" s="190" t="s">
        <v>139</v>
      </c>
      <c r="P3" s="908" t="s">
        <v>140</v>
      </c>
      <c r="Q3" s="909"/>
      <c r="R3" s="910"/>
      <c r="S3" s="336" t="s">
        <v>184</v>
      </c>
    </row>
    <row r="4" spans="1:19" ht="20.100000000000001" customHeight="1">
      <c r="A4" s="913"/>
      <c r="B4" s="80" t="s">
        <v>141</v>
      </c>
      <c r="C4" s="77" t="s">
        <v>142</v>
      </c>
      <c r="D4" s="301" t="s">
        <v>143</v>
      </c>
      <c r="E4" s="302" t="s">
        <v>144</v>
      </c>
      <c r="F4" s="81" t="s">
        <v>135</v>
      </c>
      <c r="G4" s="340" t="s">
        <v>185</v>
      </c>
      <c r="H4" s="80" t="s">
        <v>141</v>
      </c>
      <c r="I4" s="77" t="s">
        <v>142</v>
      </c>
      <c r="J4" s="546" t="s">
        <v>143</v>
      </c>
      <c r="K4" s="547" t="s">
        <v>144</v>
      </c>
      <c r="L4" s="546" t="s">
        <v>135</v>
      </c>
      <c r="M4" s="338" t="s">
        <v>185</v>
      </c>
      <c r="N4" s="525" t="s">
        <v>141</v>
      </c>
      <c r="O4" s="303" t="s">
        <v>142</v>
      </c>
      <c r="P4" s="526" t="s">
        <v>143</v>
      </c>
      <c r="Q4" s="527" t="s">
        <v>144</v>
      </c>
      <c r="R4" s="527" t="s">
        <v>135</v>
      </c>
      <c r="S4" s="359" t="s">
        <v>185</v>
      </c>
    </row>
    <row r="5" spans="1:19" ht="20.100000000000001" customHeight="1">
      <c r="A5" s="711" t="s">
        <v>68</v>
      </c>
      <c r="B5" s="746">
        <v>0</v>
      </c>
      <c r="C5" s="747">
        <v>0</v>
      </c>
      <c r="D5" s="746">
        <v>0</v>
      </c>
      <c r="E5" s="746">
        <v>0</v>
      </c>
      <c r="F5" s="746">
        <v>0</v>
      </c>
      <c r="G5" s="747">
        <v>0</v>
      </c>
      <c r="H5" s="742">
        <v>2</v>
      </c>
      <c r="I5" s="743">
        <v>68</v>
      </c>
      <c r="J5" s="742">
        <v>43</v>
      </c>
      <c r="K5" s="742">
        <v>62</v>
      </c>
      <c r="L5" s="742">
        <v>105</v>
      </c>
      <c r="M5" s="743">
        <v>634.48</v>
      </c>
      <c r="N5" s="561">
        <v>2</v>
      </c>
      <c r="O5" s="562">
        <v>68</v>
      </c>
      <c r="P5" s="561">
        <v>43</v>
      </c>
      <c r="Q5" s="561">
        <v>62</v>
      </c>
      <c r="R5" s="561">
        <v>105</v>
      </c>
      <c r="S5" s="562">
        <v>634.48</v>
      </c>
    </row>
    <row r="6" spans="1:19" ht="20.100000000000001" customHeight="1">
      <c r="A6" s="712" t="s">
        <v>76</v>
      </c>
      <c r="B6" s="595">
        <v>0</v>
      </c>
      <c r="C6" s="596">
        <v>0</v>
      </c>
      <c r="D6" s="595">
        <v>0</v>
      </c>
      <c r="E6" s="595">
        <v>0</v>
      </c>
      <c r="F6" s="595">
        <v>0</v>
      </c>
      <c r="G6" s="596">
        <v>0</v>
      </c>
      <c r="H6" s="586">
        <v>1</v>
      </c>
      <c r="I6" s="587">
        <v>4.7</v>
      </c>
      <c r="J6" s="586">
        <v>3</v>
      </c>
      <c r="K6" s="586">
        <v>0</v>
      </c>
      <c r="L6" s="586">
        <v>3</v>
      </c>
      <c r="M6" s="587">
        <v>90</v>
      </c>
      <c r="N6" s="563">
        <v>1</v>
      </c>
      <c r="O6" s="564">
        <v>4.7</v>
      </c>
      <c r="P6" s="563">
        <v>3</v>
      </c>
      <c r="Q6" s="563">
        <v>0</v>
      </c>
      <c r="R6" s="563">
        <v>3</v>
      </c>
      <c r="S6" s="564">
        <v>90</v>
      </c>
    </row>
    <row r="7" spans="1:19" ht="20.100000000000001" customHeight="1">
      <c r="A7" s="712" t="s">
        <v>74</v>
      </c>
      <c r="B7" s="595">
        <v>1</v>
      </c>
      <c r="C7" s="596">
        <v>18.193999999999999</v>
      </c>
      <c r="D7" s="595">
        <v>5</v>
      </c>
      <c r="E7" s="595">
        <v>0</v>
      </c>
      <c r="F7" s="595">
        <v>5</v>
      </c>
      <c r="G7" s="596">
        <v>71.239999999999995</v>
      </c>
      <c r="H7" s="586">
        <v>0</v>
      </c>
      <c r="I7" s="587">
        <v>0</v>
      </c>
      <c r="J7" s="586">
        <v>0</v>
      </c>
      <c r="K7" s="586">
        <v>0</v>
      </c>
      <c r="L7" s="586">
        <v>0</v>
      </c>
      <c r="M7" s="587">
        <v>0</v>
      </c>
      <c r="N7" s="563">
        <v>1</v>
      </c>
      <c r="O7" s="564">
        <v>18.193999999999999</v>
      </c>
      <c r="P7" s="563">
        <v>5</v>
      </c>
      <c r="Q7" s="563">
        <v>0</v>
      </c>
      <c r="R7" s="563">
        <v>5</v>
      </c>
      <c r="S7" s="564">
        <v>71.239999999999995</v>
      </c>
    </row>
    <row r="8" spans="1:19" ht="20.100000000000001" customHeight="1">
      <c r="A8" s="712" t="s">
        <v>44</v>
      </c>
      <c r="B8" s="595">
        <v>0</v>
      </c>
      <c r="C8" s="596">
        <v>0</v>
      </c>
      <c r="D8" s="595">
        <v>0</v>
      </c>
      <c r="E8" s="595">
        <v>0</v>
      </c>
      <c r="F8" s="595">
        <v>0</v>
      </c>
      <c r="G8" s="596">
        <v>0</v>
      </c>
      <c r="H8" s="586">
        <v>8</v>
      </c>
      <c r="I8" s="587">
        <v>80.743200000000002</v>
      </c>
      <c r="J8" s="586">
        <v>30</v>
      </c>
      <c r="K8" s="586">
        <v>0</v>
      </c>
      <c r="L8" s="586">
        <v>30</v>
      </c>
      <c r="M8" s="587">
        <v>3013</v>
      </c>
      <c r="N8" s="563">
        <v>8</v>
      </c>
      <c r="O8" s="564">
        <v>80.743200000000002</v>
      </c>
      <c r="P8" s="563">
        <v>30</v>
      </c>
      <c r="Q8" s="563">
        <v>0</v>
      </c>
      <c r="R8" s="563">
        <v>30</v>
      </c>
      <c r="S8" s="564">
        <v>3013</v>
      </c>
    </row>
    <row r="9" spans="1:19" ht="20.100000000000001" customHeight="1">
      <c r="A9" s="712" t="s">
        <v>245</v>
      </c>
      <c r="B9" s="595">
        <v>0</v>
      </c>
      <c r="C9" s="596">
        <v>0</v>
      </c>
      <c r="D9" s="595">
        <v>0</v>
      </c>
      <c r="E9" s="595">
        <v>0</v>
      </c>
      <c r="F9" s="595">
        <v>0</v>
      </c>
      <c r="G9" s="596">
        <v>0</v>
      </c>
      <c r="H9" s="586">
        <v>1</v>
      </c>
      <c r="I9" s="587">
        <v>10.5</v>
      </c>
      <c r="J9" s="586">
        <v>6</v>
      </c>
      <c r="K9" s="586">
        <v>0</v>
      </c>
      <c r="L9" s="586">
        <v>6</v>
      </c>
      <c r="M9" s="587">
        <v>475</v>
      </c>
      <c r="N9" s="563">
        <v>1</v>
      </c>
      <c r="O9" s="564">
        <v>10.5</v>
      </c>
      <c r="P9" s="563">
        <v>6</v>
      </c>
      <c r="Q9" s="563">
        <v>0</v>
      </c>
      <c r="R9" s="563">
        <v>6</v>
      </c>
      <c r="S9" s="564">
        <v>475</v>
      </c>
    </row>
    <row r="10" spans="1:19" ht="20.100000000000001" customHeight="1">
      <c r="A10" s="712" t="s">
        <v>77</v>
      </c>
      <c r="B10" s="595">
        <v>0</v>
      </c>
      <c r="C10" s="596">
        <v>0</v>
      </c>
      <c r="D10" s="595">
        <v>0</v>
      </c>
      <c r="E10" s="595">
        <v>0</v>
      </c>
      <c r="F10" s="595">
        <v>0</v>
      </c>
      <c r="G10" s="596">
        <v>0</v>
      </c>
      <c r="H10" s="586">
        <v>4</v>
      </c>
      <c r="I10" s="587">
        <v>10.675000000000001</v>
      </c>
      <c r="J10" s="586">
        <v>15</v>
      </c>
      <c r="K10" s="586">
        <v>1</v>
      </c>
      <c r="L10" s="586">
        <v>16</v>
      </c>
      <c r="M10" s="587">
        <v>1780</v>
      </c>
      <c r="N10" s="563">
        <v>4</v>
      </c>
      <c r="O10" s="564">
        <v>10.675000000000001</v>
      </c>
      <c r="P10" s="563">
        <v>15</v>
      </c>
      <c r="Q10" s="563">
        <v>1</v>
      </c>
      <c r="R10" s="563">
        <v>16</v>
      </c>
      <c r="S10" s="564">
        <v>1780</v>
      </c>
    </row>
    <row r="11" spans="1:19" ht="20.100000000000001" customHeight="1">
      <c r="A11" s="712" t="s">
        <v>254</v>
      </c>
      <c r="B11" s="595">
        <v>0</v>
      </c>
      <c r="C11" s="596">
        <v>0</v>
      </c>
      <c r="D11" s="595">
        <v>0</v>
      </c>
      <c r="E11" s="595">
        <v>0</v>
      </c>
      <c r="F11" s="595">
        <v>0</v>
      </c>
      <c r="G11" s="596">
        <v>0</v>
      </c>
      <c r="H11" s="586">
        <v>1</v>
      </c>
      <c r="I11" s="587">
        <v>67</v>
      </c>
      <c r="J11" s="586">
        <v>41</v>
      </c>
      <c r="K11" s="586">
        <v>19</v>
      </c>
      <c r="L11" s="586">
        <v>60</v>
      </c>
      <c r="M11" s="587">
        <v>282</v>
      </c>
      <c r="N11" s="563">
        <v>1</v>
      </c>
      <c r="O11" s="564">
        <v>67</v>
      </c>
      <c r="P11" s="563">
        <v>41</v>
      </c>
      <c r="Q11" s="563">
        <v>19</v>
      </c>
      <c r="R11" s="563">
        <v>60</v>
      </c>
      <c r="S11" s="564">
        <v>282</v>
      </c>
    </row>
    <row r="12" spans="1:19" ht="20.100000000000001" customHeight="1">
      <c r="A12" s="712" t="s">
        <v>278</v>
      </c>
      <c r="B12" s="595">
        <v>1</v>
      </c>
      <c r="C12" s="596">
        <v>2</v>
      </c>
      <c r="D12" s="595">
        <v>35</v>
      </c>
      <c r="E12" s="595">
        <v>31</v>
      </c>
      <c r="F12" s="595">
        <v>66</v>
      </c>
      <c r="G12" s="596">
        <v>5</v>
      </c>
      <c r="H12" s="586">
        <v>0</v>
      </c>
      <c r="I12" s="587">
        <v>0</v>
      </c>
      <c r="J12" s="586">
        <v>0</v>
      </c>
      <c r="K12" s="586">
        <v>0</v>
      </c>
      <c r="L12" s="586">
        <v>0</v>
      </c>
      <c r="M12" s="587">
        <v>0</v>
      </c>
      <c r="N12" s="563">
        <v>1</v>
      </c>
      <c r="O12" s="564">
        <v>2</v>
      </c>
      <c r="P12" s="563">
        <v>35</v>
      </c>
      <c r="Q12" s="563">
        <v>31</v>
      </c>
      <c r="R12" s="563">
        <v>66</v>
      </c>
      <c r="S12" s="564">
        <v>5</v>
      </c>
    </row>
    <row r="13" spans="1:19" ht="20.100000000000001" customHeight="1">
      <c r="A13" s="712" t="s">
        <v>48</v>
      </c>
      <c r="B13" s="595">
        <v>0</v>
      </c>
      <c r="C13" s="596">
        <v>0</v>
      </c>
      <c r="D13" s="595">
        <v>0</v>
      </c>
      <c r="E13" s="595">
        <v>0</v>
      </c>
      <c r="F13" s="595">
        <v>0</v>
      </c>
      <c r="G13" s="596">
        <v>0</v>
      </c>
      <c r="H13" s="586">
        <v>1</v>
      </c>
      <c r="I13" s="587">
        <v>21.084157000000001</v>
      </c>
      <c r="J13" s="586">
        <v>7</v>
      </c>
      <c r="K13" s="586">
        <v>5</v>
      </c>
      <c r="L13" s="586">
        <v>12</v>
      </c>
      <c r="M13" s="587">
        <v>1465.59</v>
      </c>
      <c r="N13" s="563">
        <v>1</v>
      </c>
      <c r="O13" s="564">
        <v>21.084157000000001</v>
      </c>
      <c r="P13" s="563">
        <v>7</v>
      </c>
      <c r="Q13" s="563">
        <v>5</v>
      </c>
      <c r="R13" s="563">
        <v>12</v>
      </c>
      <c r="S13" s="564">
        <v>1465.59</v>
      </c>
    </row>
    <row r="14" spans="1:19" ht="20.100000000000001" customHeight="1">
      <c r="A14" s="712" t="s">
        <v>292</v>
      </c>
      <c r="B14" s="595">
        <v>0</v>
      </c>
      <c r="C14" s="596">
        <v>0</v>
      </c>
      <c r="D14" s="595">
        <v>0</v>
      </c>
      <c r="E14" s="595">
        <v>0</v>
      </c>
      <c r="F14" s="595">
        <v>0</v>
      </c>
      <c r="G14" s="596">
        <v>0</v>
      </c>
      <c r="H14" s="586">
        <v>3</v>
      </c>
      <c r="I14" s="587">
        <v>46.43</v>
      </c>
      <c r="J14" s="586">
        <v>17</v>
      </c>
      <c r="K14" s="586">
        <v>5</v>
      </c>
      <c r="L14" s="586">
        <v>22</v>
      </c>
      <c r="M14" s="587">
        <v>2288.5299999999997</v>
      </c>
      <c r="N14" s="563">
        <v>3</v>
      </c>
      <c r="O14" s="564">
        <v>46.43</v>
      </c>
      <c r="P14" s="563">
        <v>17</v>
      </c>
      <c r="Q14" s="563">
        <v>5</v>
      </c>
      <c r="R14" s="563">
        <v>22</v>
      </c>
      <c r="S14" s="564">
        <v>2288.5299999999997</v>
      </c>
    </row>
    <row r="15" spans="1:19" ht="20.100000000000001" customHeight="1">
      <c r="A15" s="712" t="s">
        <v>88</v>
      </c>
      <c r="B15" s="595">
        <v>0</v>
      </c>
      <c r="C15" s="596">
        <v>0</v>
      </c>
      <c r="D15" s="595">
        <v>0</v>
      </c>
      <c r="E15" s="595">
        <v>0</v>
      </c>
      <c r="F15" s="595">
        <v>0</v>
      </c>
      <c r="G15" s="596">
        <v>0</v>
      </c>
      <c r="H15" s="586">
        <v>2</v>
      </c>
      <c r="I15" s="587">
        <v>15.32</v>
      </c>
      <c r="J15" s="586">
        <v>15</v>
      </c>
      <c r="K15" s="586">
        <v>1</v>
      </c>
      <c r="L15" s="586">
        <v>16</v>
      </c>
      <c r="M15" s="587">
        <v>320</v>
      </c>
      <c r="N15" s="563">
        <v>2</v>
      </c>
      <c r="O15" s="564">
        <v>15.32</v>
      </c>
      <c r="P15" s="563">
        <v>15</v>
      </c>
      <c r="Q15" s="563">
        <v>1</v>
      </c>
      <c r="R15" s="563">
        <v>16</v>
      </c>
      <c r="S15" s="564">
        <v>320</v>
      </c>
    </row>
    <row r="16" spans="1:19" ht="20.100000000000001" customHeight="1">
      <c r="A16" s="712" t="s">
        <v>370</v>
      </c>
      <c r="B16" s="595">
        <v>0</v>
      </c>
      <c r="C16" s="596">
        <v>0</v>
      </c>
      <c r="D16" s="595">
        <v>0</v>
      </c>
      <c r="E16" s="595">
        <v>0</v>
      </c>
      <c r="F16" s="595">
        <v>0</v>
      </c>
      <c r="G16" s="596">
        <v>0</v>
      </c>
      <c r="H16" s="586">
        <v>1</v>
      </c>
      <c r="I16" s="587">
        <v>80</v>
      </c>
      <c r="J16" s="586">
        <v>11</v>
      </c>
      <c r="K16" s="586">
        <v>99</v>
      </c>
      <c r="L16" s="586">
        <v>110</v>
      </c>
      <c r="M16" s="587">
        <v>1364.02</v>
      </c>
      <c r="N16" s="563">
        <v>1</v>
      </c>
      <c r="O16" s="564">
        <v>80</v>
      </c>
      <c r="P16" s="563">
        <v>11</v>
      </c>
      <c r="Q16" s="563">
        <v>99</v>
      </c>
      <c r="R16" s="563">
        <v>110</v>
      </c>
      <c r="S16" s="564">
        <v>1364.02</v>
      </c>
    </row>
    <row r="17" spans="1:19" ht="20.100000000000001" customHeight="1">
      <c r="A17" s="712" t="s">
        <v>47</v>
      </c>
      <c r="B17" s="595">
        <v>0</v>
      </c>
      <c r="C17" s="596">
        <v>0</v>
      </c>
      <c r="D17" s="595">
        <v>0</v>
      </c>
      <c r="E17" s="595">
        <v>0</v>
      </c>
      <c r="F17" s="595">
        <v>0</v>
      </c>
      <c r="G17" s="596">
        <v>0</v>
      </c>
      <c r="H17" s="586">
        <v>1</v>
      </c>
      <c r="I17" s="587">
        <v>100.375</v>
      </c>
      <c r="J17" s="586">
        <v>53</v>
      </c>
      <c r="K17" s="586">
        <v>31</v>
      </c>
      <c r="L17" s="586">
        <v>84</v>
      </c>
      <c r="M17" s="587">
        <v>2158.48</v>
      </c>
      <c r="N17" s="563">
        <v>1</v>
      </c>
      <c r="O17" s="564">
        <v>100.375</v>
      </c>
      <c r="P17" s="563">
        <v>53</v>
      </c>
      <c r="Q17" s="563">
        <v>31</v>
      </c>
      <c r="R17" s="563">
        <v>84</v>
      </c>
      <c r="S17" s="564">
        <v>2158.48</v>
      </c>
    </row>
    <row r="18" spans="1:19" ht="20.100000000000001" customHeight="1">
      <c r="A18" s="712" t="s">
        <v>373</v>
      </c>
      <c r="B18" s="595">
        <v>0</v>
      </c>
      <c r="C18" s="596">
        <v>0</v>
      </c>
      <c r="D18" s="595">
        <v>0</v>
      </c>
      <c r="E18" s="595">
        <v>0</v>
      </c>
      <c r="F18" s="595">
        <v>0</v>
      </c>
      <c r="G18" s="596">
        <v>0</v>
      </c>
      <c r="H18" s="586">
        <v>1</v>
      </c>
      <c r="I18" s="587">
        <v>41</v>
      </c>
      <c r="J18" s="586">
        <v>40</v>
      </c>
      <c r="K18" s="586">
        <v>20</v>
      </c>
      <c r="L18" s="586">
        <v>60</v>
      </c>
      <c r="M18" s="587">
        <v>5006.32</v>
      </c>
      <c r="N18" s="563">
        <v>1</v>
      </c>
      <c r="O18" s="564">
        <v>41</v>
      </c>
      <c r="P18" s="563">
        <v>40</v>
      </c>
      <c r="Q18" s="563">
        <v>20</v>
      </c>
      <c r="R18" s="563">
        <v>60</v>
      </c>
      <c r="S18" s="564">
        <v>5006.32</v>
      </c>
    </row>
    <row r="19" spans="1:19" ht="20.100000000000001" customHeight="1">
      <c r="A19" s="712" t="s">
        <v>375</v>
      </c>
      <c r="B19" s="595">
        <v>0</v>
      </c>
      <c r="C19" s="596">
        <v>0</v>
      </c>
      <c r="D19" s="595">
        <v>0</v>
      </c>
      <c r="E19" s="595">
        <v>0</v>
      </c>
      <c r="F19" s="595">
        <v>0</v>
      </c>
      <c r="G19" s="596">
        <v>0</v>
      </c>
      <c r="H19" s="586">
        <v>1</v>
      </c>
      <c r="I19" s="587">
        <v>11.1</v>
      </c>
      <c r="J19" s="586">
        <v>21</v>
      </c>
      <c r="K19" s="586">
        <v>10</v>
      </c>
      <c r="L19" s="586">
        <v>31</v>
      </c>
      <c r="M19" s="587">
        <v>2315</v>
      </c>
      <c r="N19" s="563">
        <v>1</v>
      </c>
      <c r="O19" s="564">
        <v>11.1</v>
      </c>
      <c r="P19" s="563">
        <v>21</v>
      </c>
      <c r="Q19" s="563">
        <v>10</v>
      </c>
      <c r="R19" s="563">
        <v>31</v>
      </c>
      <c r="S19" s="564">
        <v>2315</v>
      </c>
    </row>
    <row r="20" spans="1:19" ht="20.100000000000001" customHeight="1">
      <c r="A20" s="712">
        <v>24</v>
      </c>
      <c r="B20" s="595">
        <v>0</v>
      </c>
      <c r="C20" s="596">
        <v>0</v>
      </c>
      <c r="D20" s="595">
        <v>0</v>
      </c>
      <c r="E20" s="595">
        <v>0</v>
      </c>
      <c r="F20" s="595">
        <v>0</v>
      </c>
      <c r="G20" s="596">
        <v>0</v>
      </c>
      <c r="H20" s="586">
        <v>1</v>
      </c>
      <c r="I20" s="587">
        <v>45</v>
      </c>
      <c r="J20" s="586">
        <v>8</v>
      </c>
      <c r="K20" s="586">
        <v>94</v>
      </c>
      <c r="L20" s="586">
        <v>102</v>
      </c>
      <c r="M20" s="587">
        <v>86.2</v>
      </c>
      <c r="N20" s="563">
        <v>1</v>
      </c>
      <c r="O20" s="564">
        <v>45</v>
      </c>
      <c r="P20" s="563">
        <v>8</v>
      </c>
      <c r="Q20" s="563">
        <v>94</v>
      </c>
      <c r="R20" s="563">
        <v>102</v>
      </c>
      <c r="S20" s="564">
        <v>86.2</v>
      </c>
    </row>
    <row r="21" spans="1:19" ht="20.100000000000001" customHeight="1">
      <c r="A21" s="712" t="s">
        <v>91</v>
      </c>
      <c r="B21" s="595">
        <v>1</v>
      </c>
      <c r="C21" s="596">
        <v>177.6</v>
      </c>
      <c r="D21" s="595">
        <v>18</v>
      </c>
      <c r="E21" s="595">
        <v>50</v>
      </c>
      <c r="F21" s="595">
        <v>68</v>
      </c>
      <c r="G21" s="596">
        <v>34.15</v>
      </c>
      <c r="H21" s="586">
        <v>1</v>
      </c>
      <c r="I21" s="587">
        <v>1.5</v>
      </c>
      <c r="J21" s="586">
        <v>0</v>
      </c>
      <c r="K21" s="586">
        <v>94</v>
      </c>
      <c r="L21" s="586">
        <v>94</v>
      </c>
      <c r="M21" s="587">
        <v>31.79</v>
      </c>
      <c r="N21" s="563">
        <v>2</v>
      </c>
      <c r="O21" s="564">
        <v>179.1</v>
      </c>
      <c r="P21" s="563">
        <v>18</v>
      </c>
      <c r="Q21" s="563">
        <v>144</v>
      </c>
      <c r="R21" s="563">
        <v>162</v>
      </c>
      <c r="S21" s="564">
        <v>65.94</v>
      </c>
    </row>
    <row r="22" spans="1:19" ht="20.100000000000001" customHeight="1">
      <c r="A22" s="712" t="s">
        <v>24</v>
      </c>
      <c r="B22" s="595">
        <v>0</v>
      </c>
      <c r="C22" s="596">
        <v>0</v>
      </c>
      <c r="D22" s="595">
        <v>0</v>
      </c>
      <c r="E22" s="595">
        <v>0</v>
      </c>
      <c r="F22" s="595">
        <v>0</v>
      </c>
      <c r="G22" s="596">
        <v>0</v>
      </c>
      <c r="H22" s="586">
        <v>3</v>
      </c>
      <c r="I22" s="587">
        <v>9</v>
      </c>
      <c r="J22" s="586">
        <v>21</v>
      </c>
      <c r="K22" s="586">
        <v>8</v>
      </c>
      <c r="L22" s="586">
        <v>29</v>
      </c>
      <c r="M22" s="587">
        <v>286.5</v>
      </c>
      <c r="N22" s="563">
        <v>3</v>
      </c>
      <c r="O22" s="564">
        <v>9</v>
      </c>
      <c r="P22" s="563">
        <v>21</v>
      </c>
      <c r="Q22" s="563">
        <v>8</v>
      </c>
      <c r="R22" s="563">
        <v>29</v>
      </c>
      <c r="S22" s="564">
        <v>286.5</v>
      </c>
    </row>
    <row r="23" spans="1:19" ht="20.100000000000001" customHeight="1">
      <c r="A23" s="712" t="s">
        <v>79</v>
      </c>
      <c r="B23" s="595">
        <v>0</v>
      </c>
      <c r="C23" s="596">
        <v>0</v>
      </c>
      <c r="D23" s="595">
        <v>0</v>
      </c>
      <c r="E23" s="595">
        <v>0</v>
      </c>
      <c r="F23" s="595">
        <v>0</v>
      </c>
      <c r="G23" s="596">
        <v>0</v>
      </c>
      <c r="H23" s="586">
        <v>1</v>
      </c>
      <c r="I23" s="587">
        <v>2.2999999999999998</v>
      </c>
      <c r="J23" s="586">
        <v>10</v>
      </c>
      <c r="K23" s="586">
        <v>0</v>
      </c>
      <c r="L23" s="586">
        <v>10</v>
      </c>
      <c r="M23" s="587">
        <v>185.5</v>
      </c>
      <c r="N23" s="563">
        <v>1</v>
      </c>
      <c r="O23" s="564">
        <v>2.2999999999999998</v>
      </c>
      <c r="P23" s="563">
        <v>10</v>
      </c>
      <c r="Q23" s="563">
        <v>0</v>
      </c>
      <c r="R23" s="563">
        <v>10</v>
      </c>
      <c r="S23" s="564">
        <v>185.5</v>
      </c>
    </row>
    <row r="24" spans="1:19" ht="20.100000000000001" customHeight="1">
      <c r="A24" s="712">
        <v>37</v>
      </c>
      <c r="B24" s="595">
        <v>0</v>
      </c>
      <c r="C24" s="596">
        <v>0</v>
      </c>
      <c r="D24" s="595">
        <v>0</v>
      </c>
      <c r="E24" s="595">
        <v>0</v>
      </c>
      <c r="F24" s="595">
        <v>0</v>
      </c>
      <c r="G24" s="596">
        <v>0</v>
      </c>
      <c r="H24" s="586">
        <v>3</v>
      </c>
      <c r="I24" s="587">
        <v>11.9</v>
      </c>
      <c r="J24" s="586">
        <v>30</v>
      </c>
      <c r="K24" s="586">
        <v>13</v>
      </c>
      <c r="L24" s="586">
        <v>43</v>
      </c>
      <c r="M24" s="587">
        <v>239.5</v>
      </c>
      <c r="N24" s="563">
        <v>3</v>
      </c>
      <c r="O24" s="564">
        <v>11.9</v>
      </c>
      <c r="P24" s="563">
        <v>30</v>
      </c>
      <c r="Q24" s="563">
        <v>13</v>
      </c>
      <c r="R24" s="563">
        <v>43</v>
      </c>
      <c r="S24" s="564">
        <v>239.5</v>
      </c>
    </row>
    <row r="25" spans="1:19" ht="20.100000000000001" customHeight="1">
      <c r="A25" s="713">
        <v>39</v>
      </c>
      <c r="B25" s="600">
        <v>0</v>
      </c>
      <c r="C25" s="601">
        <v>0</v>
      </c>
      <c r="D25" s="600">
        <v>0</v>
      </c>
      <c r="E25" s="600">
        <v>0</v>
      </c>
      <c r="F25" s="600">
        <v>0</v>
      </c>
      <c r="G25" s="601">
        <v>0</v>
      </c>
      <c r="H25" s="523">
        <v>1</v>
      </c>
      <c r="I25" s="524">
        <v>14</v>
      </c>
      <c r="J25" s="523">
        <v>3</v>
      </c>
      <c r="K25" s="523">
        <v>6</v>
      </c>
      <c r="L25" s="523">
        <v>9</v>
      </c>
      <c r="M25" s="524">
        <v>400</v>
      </c>
      <c r="N25" s="565">
        <v>1</v>
      </c>
      <c r="O25" s="566">
        <v>14</v>
      </c>
      <c r="P25" s="565">
        <v>3</v>
      </c>
      <c r="Q25" s="565">
        <v>6</v>
      </c>
      <c r="R25" s="565">
        <v>9</v>
      </c>
      <c r="S25" s="566">
        <v>400</v>
      </c>
    </row>
    <row r="26" spans="1:19" ht="20.100000000000001" customHeight="1">
      <c r="A26" s="712" t="s">
        <v>97</v>
      </c>
      <c r="B26" s="595">
        <v>0</v>
      </c>
      <c r="C26" s="596">
        <v>0</v>
      </c>
      <c r="D26" s="595">
        <v>0</v>
      </c>
      <c r="E26" s="595">
        <v>0</v>
      </c>
      <c r="F26" s="595">
        <v>0</v>
      </c>
      <c r="G26" s="596">
        <v>0</v>
      </c>
      <c r="H26" s="586">
        <v>1</v>
      </c>
      <c r="I26" s="587">
        <v>5.6</v>
      </c>
      <c r="J26" s="586">
        <v>2</v>
      </c>
      <c r="K26" s="586">
        <v>2</v>
      </c>
      <c r="L26" s="586">
        <v>4</v>
      </c>
      <c r="M26" s="587">
        <v>203.76</v>
      </c>
      <c r="N26" s="563">
        <v>1</v>
      </c>
      <c r="O26" s="564">
        <v>5.6</v>
      </c>
      <c r="P26" s="563">
        <v>2</v>
      </c>
      <c r="Q26" s="563">
        <v>2</v>
      </c>
      <c r="R26" s="563">
        <v>4</v>
      </c>
      <c r="S26" s="564">
        <v>203.76</v>
      </c>
    </row>
    <row r="27" spans="1:19" ht="20.100000000000001" customHeight="1">
      <c r="A27" s="712" t="s">
        <v>442</v>
      </c>
      <c r="B27" s="595">
        <v>0</v>
      </c>
      <c r="C27" s="596">
        <v>0</v>
      </c>
      <c r="D27" s="595">
        <v>0</v>
      </c>
      <c r="E27" s="595">
        <v>0</v>
      </c>
      <c r="F27" s="595">
        <v>0</v>
      </c>
      <c r="G27" s="596">
        <v>0</v>
      </c>
      <c r="H27" s="586">
        <v>1</v>
      </c>
      <c r="I27" s="587">
        <v>11</v>
      </c>
      <c r="J27" s="586">
        <v>4</v>
      </c>
      <c r="K27" s="586">
        <v>3</v>
      </c>
      <c r="L27" s="586">
        <v>7</v>
      </c>
      <c r="M27" s="587">
        <v>64.48</v>
      </c>
      <c r="N27" s="563">
        <v>1</v>
      </c>
      <c r="O27" s="564">
        <v>11</v>
      </c>
      <c r="P27" s="563">
        <v>4</v>
      </c>
      <c r="Q27" s="563">
        <v>3</v>
      </c>
      <c r="R27" s="563">
        <v>7</v>
      </c>
      <c r="S27" s="564">
        <v>64.48</v>
      </c>
    </row>
    <row r="28" spans="1:19" ht="20.100000000000001" customHeight="1">
      <c r="A28" s="712" t="s">
        <v>461</v>
      </c>
      <c r="B28" s="595">
        <v>0</v>
      </c>
      <c r="C28" s="596">
        <v>0</v>
      </c>
      <c r="D28" s="595">
        <v>0</v>
      </c>
      <c r="E28" s="595">
        <v>0</v>
      </c>
      <c r="F28" s="595">
        <v>0</v>
      </c>
      <c r="G28" s="596">
        <v>0</v>
      </c>
      <c r="H28" s="586">
        <v>1</v>
      </c>
      <c r="I28" s="587">
        <v>20</v>
      </c>
      <c r="J28" s="586">
        <v>19</v>
      </c>
      <c r="K28" s="586">
        <v>15</v>
      </c>
      <c r="L28" s="586">
        <v>34</v>
      </c>
      <c r="M28" s="587">
        <v>123.36</v>
      </c>
      <c r="N28" s="563">
        <v>1</v>
      </c>
      <c r="O28" s="564">
        <v>20</v>
      </c>
      <c r="P28" s="563">
        <v>19</v>
      </c>
      <c r="Q28" s="563">
        <v>15</v>
      </c>
      <c r="R28" s="563">
        <v>34</v>
      </c>
      <c r="S28" s="564">
        <v>123.36</v>
      </c>
    </row>
    <row r="29" spans="1:19" ht="20.100000000000001" customHeight="1">
      <c r="A29" s="712" t="s">
        <v>16</v>
      </c>
      <c r="B29" s="595">
        <v>0</v>
      </c>
      <c r="C29" s="596">
        <v>0</v>
      </c>
      <c r="D29" s="595">
        <v>0</v>
      </c>
      <c r="E29" s="595">
        <v>0</v>
      </c>
      <c r="F29" s="595">
        <v>0</v>
      </c>
      <c r="G29" s="596">
        <v>0</v>
      </c>
      <c r="H29" s="586">
        <v>1</v>
      </c>
      <c r="I29" s="587">
        <v>202.315</v>
      </c>
      <c r="J29" s="586">
        <v>15</v>
      </c>
      <c r="K29" s="586">
        <v>13</v>
      </c>
      <c r="L29" s="586">
        <v>28</v>
      </c>
      <c r="M29" s="587">
        <v>392</v>
      </c>
      <c r="N29" s="563">
        <v>1</v>
      </c>
      <c r="O29" s="564">
        <v>202.315</v>
      </c>
      <c r="P29" s="563">
        <v>15</v>
      </c>
      <c r="Q29" s="563">
        <v>13</v>
      </c>
      <c r="R29" s="563">
        <v>28</v>
      </c>
      <c r="S29" s="564">
        <v>392</v>
      </c>
    </row>
    <row r="30" spans="1:19" ht="20.100000000000001" customHeight="1">
      <c r="A30" s="714" t="s">
        <v>502</v>
      </c>
      <c r="B30" s="595">
        <v>0</v>
      </c>
      <c r="C30" s="596">
        <v>0</v>
      </c>
      <c r="D30" s="595">
        <v>0</v>
      </c>
      <c r="E30" s="595">
        <v>0</v>
      </c>
      <c r="F30" s="595">
        <v>0</v>
      </c>
      <c r="G30" s="596">
        <v>0</v>
      </c>
      <c r="H30" s="586">
        <v>1</v>
      </c>
      <c r="I30" s="587">
        <v>2.5</v>
      </c>
      <c r="J30" s="586">
        <v>10</v>
      </c>
      <c r="K30" s="586">
        <v>5</v>
      </c>
      <c r="L30" s="586">
        <v>15</v>
      </c>
      <c r="M30" s="587">
        <v>566.54</v>
      </c>
      <c r="N30" s="551">
        <v>1</v>
      </c>
      <c r="O30" s="552">
        <v>2.5</v>
      </c>
      <c r="P30" s="551">
        <v>10</v>
      </c>
      <c r="Q30" s="551">
        <v>5</v>
      </c>
      <c r="R30" s="551">
        <v>15</v>
      </c>
      <c r="S30" s="552">
        <v>566.54</v>
      </c>
    </row>
    <row r="31" spans="1:19" ht="20.100000000000001" customHeight="1">
      <c r="A31" s="714" t="s">
        <v>35</v>
      </c>
      <c r="B31" s="595">
        <v>0</v>
      </c>
      <c r="C31" s="596">
        <v>0</v>
      </c>
      <c r="D31" s="595">
        <v>0</v>
      </c>
      <c r="E31" s="595">
        <v>0</v>
      </c>
      <c r="F31" s="595">
        <v>0</v>
      </c>
      <c r="G31" s="596">
        <v>0</v>
      </c>
      <c r="H31" s="586">
        <v>1</v>
      </c>
      <c r="I31" s="587">
        <v>13.5</v>
      </c>
      <c r="J31" s="586">
        <v>9</v>
      </c>
      <c r="K31" s="586">
        <v>0</v>
      </c>
      <c r="L31" s="586">
        <v>9</v>
      </c>
      <c r="M31" s="587">
        <v>491.5</v>
      </c>
      <c r="N31" s="551">
        <v>1</v>
      </c>
      <c r="O31" s="552">
        <v>13.5</v>
      </c>
      <c r="P31" s="551">
        <v>9</v>
      </c>
      <c r="Q31" s="551">
        <v>0</v>
      </c>
      <c r="R31" s="551">
        <v>9</v>
      </c>
      <c r="S31" s="552">
        <v>491.5</v>
      </c>
    </row>
    <row r="32" spans="1:19" ht="20.100000000000001" customHeight="1">
      <c r="A32" s="712" t="s">
        <v>27</v>
      </c>
      <c r="B32" s="595">
        <v>0</v>
      </c>
      <c r="C32" s="596">
        <v>0</v>
      </c>
      <c r="D32" s="595">
        <v>0</v>
      </c>
      <c r="E32" s="595">
        <v>0</v>
      </c>
      <c r="F32" s="595">
        <v>0</v>
      </c>
      <c r="G32" s="596">
        <v>0</v>
      </c>
      <c r="H32" s="586">
        <v>5</v>
      </c>
      <c r="I32" s="587">
        <v>152.6</v>
      </c>
      <c r="J32" s="586">
        <v>166</v>
      </c>
      <c r="K32" s="586">
        <v>105</v>
      </c>
      <c r="L32" s="586">
        <v>271</v>
      </c>
      <c r="M32" s="587">
        <v>2330.3099999999995</v>
      </c>
      <c r="N32" s="563">
        <v>5</v>
      </c>
      <c r="O32" s="564">
        <v>152.6</v>
      </c>
      <c r="P32" s="563">
        <v>166</v>
      </c>
      <c r="Q32" s="563">
        <v>105</v>
      </c>
      <c r="R32" s="563">
        <v>271</v>
      </c>
      <c r="S32" s="564">
        <v>2330.3099999999995</v>
      </c>
    </row>
    <row r="33" spans="1:19" ht="20.100000000000001" customHeight="1">
      <c r="A33" s="712" t="s">
        <v>17</v>
      </c>
      <c r="B33" s="595">
        <v>0</v>
      </c>
      <c r="C33" s="596">
        <v>0</v>
      </c>
      <c r="D33" s="595">
        <v>0</v>
      </c>
      <c r="E33" s="595">
        <v>0</v>
      </c>
      <c r="F33" s="595">
        <v>0</v>
      </c>
      <c r="G33" s="596">
        <v>0</v>
      </c>
      <c r="H33" s="586">
        <v>1</v>
      </c>
      <c r="I33" s="587">
        <v>4</v>
      </c>
      <c r="J33" s="586">
        <v>6</v>
      </c>
      <c r="K33" s="586">
        <v>0</v>
      </c>
      <c r="L33" s="586">
        <v>6</v>
      </c>
      <c r="M33" s="587">
        <v>261.55</v>
      </c>
      <c r="N33" s="563">
        <v>1</v>
      </c>
      <c r="O33" s="564">
        <v>4</v>
      </c>
      <c r="P33" s="563">
        <v>6</v>
      </c>
      <c r="Q33" s="563">
        <v>0</v>
      </c>
      <c r="R33" s="563">
        <v>6</v>
      </c>
      <c r="S33" s="564">
        <v>261.55</v>
      </c>
    </row>
    <row r="34" spans="1:19" ht="20.100000000000001" customHeight="1">
      <c r="A34" s="712" t="s">
        <v>21</v>
      </c>
      <c r="B34" s="595">
        <v>0</v>
      </c>
      <c r="C34" s="596">
        <v>0</v>
      </c>
      <c r="D34" s="595">
        <v>0</v>
      </c>
      <c r="E34" s="595">
        <v>0</v>
      </c>
      <c r="F34" s="595">
        <v>0</v>
      </c>
      <c r="G34" s="596">
        <v>0</v>
      </c>
      <c r="H34" s="586">
        <v>4</v>
      </c>
      <c r="I34" s="587">
        <v>38.369500000000002</v>
      </c>
      <c r="J34" s="586">
        <v>62</v>
      </c>
      <c r="K34" s="586">
        <v>39</v>
      </c>
      <c r="L34" s="586">
        <v>101</v>
      </c>
      <c r="M34" s="587">
        <v>4023.35</v>
      </c>
      <c r="N34" s="563">
        <v>4</v>
      </c>
      <c r="O34" s="564">
        <v>38.369500000000002</v>
      </c>
      <c r="P34" s="563">
        <v>62</v>
      </c>
      <c r="Q34" s="563">
        <v>39</v>
      </c>
      <c r="R34" s="563">
        <v>101</v>
      </c>
      <c r="S34" s="564">
        <v>4023.35</v>
      </c>
    </row>
    <row r="35" spans="1:19" ht="20.100000000000001" customHeight="1">
      <c r="A35" s="712" t="s">
        <v>55</v>
      </c>
      <c r="B35" s="595">
        <v>0</v>
      </c>
      <c r="C35" s="596">
        <v>0</v>
      </c>
      <c r="D35" s="595">
        <v>0</v>
      </c>
      <c r="E35" s="595">
        <v>0</v>
      </c>
      <c r="F35" s="595">
        <v>0</v>
      </c>
      <c r="G35" s="596">
        <v>0</v>
      </c>
      <c r="H35" s="586">
        <v>1</v>
      </c>
      <c r="I35" s="587">
        <v>6.8</v>
      </c>
      <c r="J35" s="586">
        <v>5</v>
      </c>
      <c r="K35" s="586">
        <v>5</v>
      </c>
      <c r="L35" s="586">
        <v>10</v>
      </c>
      <c r="M35" s="587">
        <v>199</v>
      </c>
      <c r="N35" s="563">
        <v>1</v>
      </c>
      <c r="O35" s="564">
        <v>6.8</v>
      </c>
      <c r="P35" s="563">
        <v>5</v>
      </c>
      <c r="Q35" s="563">
        <v>5</v>
      </c>
      <c r="R35" s="563">
        <v>10</v>
      </c>
      <c r="S35" s="564">
        <v>199</v>
      </c>
    </row>
    <row r="36" spans="1:19" ht="20.100000000000001" customHeight="1">
      <c r="A36" s="712">
        <v>55</v>
      </c>
      <c r="B36" s="595">
        <v>0</v>
      </c>
      <c r="C36" s="596">
        <v>0</v>
      </c>
      <c r="D36" s="595">
        <v>0</v>
      </c>
      <c r="E36" s="595">
        <v>0</v>
      </c>
      <c r="F36" s="595">
        <v>0</v>
      </c>
      <c r="G36" s="596">
        <v>0</v>
      </c>
      <c r="H36" s="586">
        <v>1</v>
      </c>
      <c r="I36" s="587">
        <v>4.5</v>
      </c>
      <c r="J36" s="586">
        <v>9</v>
      </c>
      <c r="K36" s="586">
        <v>10</v>
      </c>
      <c r="L36" s="586">
        <v>19</v>
      </c>
      <c r="M36" s="587">
        <v>291.8</v>
      </c>
      <c r="N36" s="563">
        <v>1</v>
      </c>
      <c r="O36" s="564">
        <v>4.5</v>
      </c>
      <c r="P36" s="563">
        <v>9</v>
      </c>
      <c r="Q36" s="563">
        <v>10</v>
      </c>
      <c r="R36" s="563">
        <v>19</v>
      </c>
      <c r="S36" s="564">
        <v>291.8</v>
      </c>
    </row>
    <row r="37" spans="1:19" ht="20.100000000000001" customHeight="1">
      <c r="A37" s="715">
        <v>56</v>
      </c>
      <c r="B37" s="595">
        <v>0</v>
      </c>
      <c r="C37" s="596">
        <v>0</v>
      </c>
      <c r="D37" s="595">
        <v>0</v>
      </c>
      <c r="E37" s="595">
        <v>0</v>
      </c>
      <c r="F37" s="595">
        <v>0</v>
      </c>
      <c r="G37" s="596">
        <v>0</v>
      </c>
      <c r="H37" s="586">
        <v>1</v>
      </c>
      <c r="I37" s="587">
        <v>10</v>
      </c>
      <c r="J37" s="586">
        <v>15</v>
      </c>
      <c r="K37" s="586">
        <v>0</v>
      </c>
      <c r="L37" s="586">
        <v>15</v>
      </c>
      <c r="M37" s="587">
        <v>270</v>
      </c>
      <c r="N37" s="563">
        <v>1</v>
      </c>
      <c r="O37" s="564">
        <v>10</v>
      </c>
      <c r="P37" s="563">
        <v>15</v>
      </c>
      <c r="Q37" s="563">
        <v>0</v>
      </c>
      <c r="R37" s="563">
        <v>15</v>
      </c>
      <c r="S37" s="564">
        <v>270</v>
      </c>
    </row>
    <row r="38" spans="1:19" ht="20.100000000000001" customHeight="1">
      <c r="A38" s="715" t="s">
        <v>522</v>
      </c>
      <c r="B38" s="595">
        <v>0</v>
      </c>
      <c r="C38" s="596">
        <v>0</v>
      </c>
      <c r="D38" s="595">
        <v>0</v>
      </c>
      <c r="E38" s="595">
        <v>0</v>
      </c>
      <c r="F38" s="595">
        <v>0</v>
      </c>
      <c r="G38" s="596">
        <v>0</v>
      </c>
      <c r="H38" s="586">
        <v>1</v>
      </c>
      <c r="I38" s="587">
        <v>10.5</v>
      </c>
      <c r="J38" s="586">
        <v>3</v>
      </c>
      <c r="K38" s="586">
        <v>0</v>
      </c>
      <c r="L38" s="586">
        <v>3</v>
      </c>
      <c r="M38" s="587">
        <v>255</v>
      </c>
      <c r="N38" s="563">
        <v>1</v>
      </c>
      <c r="O38" s="564">
        <v>10.5</v>
      </c>
      <c r="P38" s="563">
        <v>3</v>
      </c>
      <c r="Q38" s="563">
        <v>0</v>
      </c>
      <c r="R38" s="563">
        <v>3</v>
      </c>
      <c r="S38" s="564">
        <v>255</v>
      </c>
    </row>
    <row r="39" spans="1:19" ht="20.100000000000001" customHeight="1">
      <c r="A39" s="715" t="s">
        <v>524</v>
      </c>
      <c r="B39" s="595">
        <v>0</v>
      </c>
      <c r="C39" s="596">
        <v>0</v>
      </c>
      <c r="D39" s="595">
        <v>0</v>
      </c>
      <c r="E39" s="595">
        <v>0</v>
      </c>
      <c r="F39" s="595">
        <v>0</v>
      </c>
      <c r="G39" s="596">
        <v>0</v>
      </c>
      <c r="H39" s="586">
        <v>1</v>
      </c>
      <c r="I39" s="587">
        <v>5.2</v>
      </c>
      <c r="J39" s="586">
        <v>3</v>
      </c>
      <c r="K39" s="586">
        <v>0</v>
      </c>
      <c r="L39" s="586">
        <v>3</v>
      </c>
      <c r="M39" s="587">
        <v>98.5</v>
      </c>
      <c r="N39" s="563">
        <v>1</v>
      </c>
      <c r="O39" s="564">
        <v>5.2</v>
      </c>
      <c r="P39" s="563">
        <v>3</v>
      </c>
      <c r="Q39" s="563">
        <v>0</v>
      </c>
      <c r="R39" s="563">
        <v>3</v>
      </c>
      <c r="S39" s="564">
        <v>98.5</v>
      </c>
    </row>
    <row r="40" spans="1:19" ht="20.100000000000001" customHeight="1">
      <c r="A40" s="715" t="s">
        <v>53</v>
      </c>
      <c r="B40" s="595">
        <v>0</v>
      </c>
      <c r="C40" s="596">
        <v>0</v>
      </c>
      <c r="D40" s="595">
        <v>0</v>
      </c>
      <c r="E40" s="595">
        <v>0</v>
      </c>
      <c r="F40" s="595">
        <v>0</v>
      </c>
      <c r="G40" s="596">
        <v>0</v>
      </c>
      <c r="H40" s="586">
        <v>10</v>
      </c>
      <c r="I40" s="587">
        <v>119.0421</v>
      </c>
      <c r="J40" s="586">
        <v>82</v>
      </c>
      <c r="K40" s="586">
        <v>14</v>
      </c>
      <c r="L40" s="586">
        <v>96</v>
      </c>
      <c r="M40" s="587">
        <v>1738.6799999999998</v>
      </c>
      <c r="N40" s="563">
        <v>10</v>
      </c>
      <c r="O40" s="564">
        <v>119.0421</v>
      </c>
      <c r="P40" s="563">
        <v>82</v>
      </c>
      <c r="Q40" s="563">
        <v>14</v>
      </c>
      <c r="R40" s="563">
        <v>96</v>
      </c>
      <c r="S40" s="564">
        <v>1738.6799999999998</v>
      </c>
    </row>
    <row r="41" spans="1:19" ht="20.100000000000001" customHeight="1">
      <c r="A41" s="715">
        <v>62</v>
      </c>
      <c r="B41" s="595">
        <v>0</v>
      </c>
      <c r="C41" s="596">
        <v>0</v>
      </c>
      <c r="D41" s="595">
        <v>0</v>
      </c>
      <c r="E41" s="595">
        <v>0</v>
      </c>
      <c r="F41" s="595">
        <v>0</v>
      </c>
      <c r="G41" s="596">
        <v>0</v>
      </c>
      <c r="H41" s="586">
        <v>1</v>
      </c>
      <c r="I41" s="587">
        <v>180</v>
      </c>
      <c r="J41" s="586">
        <v>36</v>
      </c>
      <c r="K41" s="586">
        <v>6</v>
      </c>
      <c r="L41" s="586">
        <v>42</v>
      </c>
      <c r="M41" s="587">
        <v>158</v>
      </c>
      <c r="N41" s="563">
        <v>1</v>
      </c>
      <c r="O41" s="564">
        <v>180</v>
      </c>
      <c r="P41" s="563">
        <v>36</v>
      </c>
      <c r="Q41" s="563">
        <v>6</v>
      </c>
      <c r="R41" s="563">
        <v>42</v>
      </c>
      <c r="S41" s="564">
        <v>158</v>
      </c>
    </row>
    <row r="42" spans="1:19" ht="20.100000000000001" customHeight="1">
      <c r="A42" s="716" t="s">
        <v>49</v>
      </c>
      <c r="B42" s="595">
        <v>1</v>
      </c>
      <c r="C42" s="596">
        <v>4.7160000000000011</v>
      </c>
      <c r="D42" s="595">
        <v>4</v>
      </c>
      <c r="E42" s="595">
        <v>0</v>
      </c>
      <c r="F42" s="595">
        <v>4</v>
      </c>
      <c r="G42" s="596">
        <v>53.5</v>
      </c>
      <c r="H42" s="586">
        <v>3</v>
      </c>
      <c r="I42" s="587">
        <v>23.189999999999998</v>
      </c>
      <c r="J42" s="586">
        <v>48</v>
      </c>
      <c r="K42" s="586">
        <v>9</v>
      </c>
      <c r="L42" s="586">
        <v>57</v>
      </c>
      <c r="M42" s="587">
        <v>456</v>
      </c>
      <c r="N42" s="598">
        <v>4</v>
      </c>
      <c r="O42" s="599">
        <v>27.905999999999999</v>
      </c>
      <c r="P42" s="598">
        <v>52</v>
      </c>
      <c r="Q42" s="598">
        <v>9</v>
      </c>
      <c r="R42" s="598">
        <v>61</v>
      </c>
      <c r="S42" s="599">
        <v>509.5</v>
      </c>
    </row>
    <row r="43" spans="1:19" ht="20.100000000000001" customHeight="1">
      <c r="A43" s="716" t="s">
        <v>550</v>
      </c>
      <c r="B43" s="595">
        <v>0</v>
      </c>
      <c r="C43" s="596">
        <v>0</v>
      </c>
      <c r="D43" s="595">
        <v>0</v>
      </c>
      <c r="E43" s="595">
        <v>0</v>
      </c>
      <c r="F43" s="595">
        <v>0</v>
      </c>
      <c r="G43" s="596">
        <v>0</v>
      </c>
      <c r="H43" s="586">
        <v>1</v>
      </c>
      <c r="I43" s="587">
        <v>0</v>
      </c>
      <c r="J43" s="586">
        <v>15</v>
      </c>
      <c r="K43" s="586">
        <v>0</v>
      </c>
      <c r="L43" s="586">
        <v>15</v>
      </c>
      <c r="M43" s="587">
        <v>87.95</v>
      </c>
      <c r="N43" s="598">
        <v>1</v>
      </c>
      <c r="O43" s="599">
        <v>0</v>
      </c>
      <c r="P43" s="598">
        <v>15</v>
      </c>
      <c r="Q43" s="598">
        <v>0</v>
      </c>
      <c r="R43" s="598">
        <v>15</v>
      </c>
      <c r="S43" s="599">
        <v>87.95</v>
      </c>
    </row>
    <row r="44" spans="1:19" ht="20.100000000000001" customHeight="1">
      <c r="A44" s="716" t="s">
        <v>554</v>
      </c>
      <c r="B44" s="595">
        <v>0</v>
      </c>
      <c r="C44" s="596">
        <v>0</v>
      </c>
      <c r="D44" s="595">
        <v>0</v>
      </c>
      <c r="E44" s="595">
        <v>0</v>
      </c>
      <c r="F44" s="595">
        <v>0</v>
      </c>
      <c r="G44" s="596">
        <v>0</v>
      </c>
      <c r="H44" s="586">
        <v>1</v>
      </c>
      <c r="I44" s="587">
        <v>10</v>
      </c>
      <c r="J44" s="586">
        <v>1</v>
      </c>
      <c r="K44" s="586">
        <v>3</v>
      </c>
      <c r="L44" s="586">
        <v>4</v>
      </c>
      <c r="M44" s="587">
        <v>126</v>
      </c>
      <c r="N44" s="598">
        <v>1</v>
      </c>
      <c r="O44" s="599">
        <v>10</v>
      </c>
      <c r="P44" s="598">
        <v>1</v>
      </c>
      <c r="Q44" s="598">
        <v>3</v>
      </c>
      <c r="R44" s="598">
        <v>4</v>
      </c>
      <c r="S44" s="599">
        <v>126</v>
      </c>
    </row>
    <row r="45" spans="1:19" ht="20.100000000000001" customHeight="1">
      <c r="A45" s="716" t="s">
        <v>559</v>
      </c>
      <c r="B45" s="595">
        <v>0</v>
      </c>
      <c r="C45" s="596">
        <v>0</v>
      </c>
      <c r="D45" s="595">
        <v>0</v>
      </c>
      <c r="E45" s="595">
        <v>0</v>
      </c>
      <c r="F45" s="595">
        <v>0</v>
      </c>
      <c r="G45" s="596">
        <v>0</v>
      </c>
      <c r="H45" s="586">
        <v>1</v>
      </c>
      <c r="I45" s="587">
        <v>0.43</v>
      </c>
      <c r="J45" s="586">
        <v>15</v>
      </c>
      <c r="K45" s="586">
        <v>0</v>
      </c>
      <c r="L45" s="586">
        <v>15</v>
      </c>
      <c r="M45" s="587">
        <v>143.5</v>
      </c>
      <c r="N45" s="598">
        <v>1</v>
      </c>
      <c r="O45" s="599">
        <v>0.43</v>
      </c>
      <c r="P45" s="598">
        <v>15</v>
      </c>
      <c r="Q45" s="598">
        <v>0</v>
      </c>
      <c r="R45" s="598">
        <v>15</v>
      </c>
      <c r="S45" s="599">
        <v>143.5</v>
      </c>
    </row>
    <row r="46" spans="1:19" ht="20.100000000000001" customHeight="1">
      <c r="A46" s="716" t="s">
        <v>39</v>
      </c>
      <c r="B46" s="595">
        <v>0</v>
      </c>
      <c r="C46" s="596">
        <v>0</v>
      </c>
      <c r="D46" s="595">
        <v>0</v>
      </c>
      <c r="E46" s="595">
        <v>0</v>
      </c>
      <c r="F46" s="595">
        <v>0</v>
      </c>
      <c r="G46" s="596">
        <v>0</v>
      </c>
      <c r="H46" s="586">
        <v>1</v>
      </c>
      <c r="I46" s="587">
        <v>6.5</v>
      </c>
      <c r="J46" s="586">
        <v>48</v>
      </c>
      <c r="K46" s="586">
        <v>0</v>
      </c>
      <c r="L46" s="586">
        <v>48</v>
      </c>
      <c r="M46" s="587">
        <v>373.5</v>
      </c>
      <c r="N46" s="598">
        <v>1</v>
      </c>
      <c r="O46" s="599">
        <v>6.5</v>
      </c>
      <c r="P46" s="598">
        <v>48</v>
      </c>
      <c r="Q46" s="598">
        <v>0</v>
      </c>
      <c r="R46" s="598">
        <v>48</v>
      </c>
      <c r="S46" s="599">
        <v>373.5</v>
      </c>
    </row>
    <row r="47" spans="1:19" ht="20.100000000000001" customHeight="1">
      <c r="A47" s="713">
        <v>66</v>
      </c>
      <c r="B47" s="600">
        <v>0</v>
      </c>
      <c r="C47" s="601">
        <v>0</v>
      </c>
      <c r="D47" s="600">
        <v>0</v>
      </c>
      <c r="E47" s="600">
        <v>0</v>
      </c>
      <c r="F47" s="600">
        <v>0</v>
      </c>
      <c r="G47" s="601">
        <v>0</v>
      </c>
      <c r="H47" s="523">
        <v>1</v>
      </c>
      <c r="I47" s="524">
        <v>17.2</v>
      </c>
      <c r="J47" s="523">
        <v>23</v>
      </c>
      <c r="K47" s="523">
        <v>0</v>
      </c>
      <c r="L47" s="523">
        <v>23</v>
      </c>
      <c r="M47" s="524">
        <v>97.75</v>
      </c>
      <c r="N47" s="565">
        <v>1</v>
      </c>
      <c r="O47" s="566">
        <v>17.2</v>
      </c>
      <c r="P47" s="565">
        <v>23</v>
      </c>
      <c r="Q47" s="565">
        <v>0</v>
      </c>
      <c r="R47" s="565">
        <v>23</v>
      </c>
      <c r="S47" s="566">
        <v>97.75</v>
      </c>
    </row>
    <row r="48" spans="1:19" ht="20.100000000000001" customHeight="1">
      <c r="A48" s="716" t="s">
        <v>568</v>
      </c>
      <c r="B48" s="595">
        <v>0</v>
      </c>
      <c r="C48" s="596">
        <v>0</v>
      </c>
      <c r="D48" s="595">
        <v>0</v>
      </c>
      <c r="E48" s="595">
        <v>0</v>
      </c>
      <c r="F48" s="595">
        <v>0</v>
      </c>
      <c r="G48" s="596">
        <v>0</v>
      </c>
      <c r="H48" s="586">
        <v>1</v>
      </c>
      <c r="I48" s="587">
        <v>20.8</v>
      </c>
      <c r="J48" s="586">
        <v>10</v>
      </c>
      <c r="K48" s="586">
        <v>0</v>
      </c>
      <c r="L48" s="586">
        <v>10</v>
      </c>
      <c r="M48" s="587">
        <v>63.08</v>
      </c>
      <c r="N48" s="598">
        <v>1</v>
      </c>
      <c r="O48" s="599">
        <v>20.8</v>
      </c>
      <c r="P48" s="598">
        <v>10</v>
      </c>
      <c r="Q48" s="598">
        <v>0</v>
      </c>
      <c r="R48" s="598">
        <v>10</v>
      </c>
      <c r="S48" s="599">
        <v>63.08</v>
      </c>
    </row>
    <row r="49" spans="1:19" ht="20.100000000000001" customHeight="1">
      <c r="A49" s="716" t="s">
        <v>58</v>
      </c>
      <c r="B49" s="595">
        <v>1</v>
      </c>
      <c r="C49" s="596">
        <v>32</v>
      </c>
      <c r="D49" s="595">
        <v>13</v>
      </c>
      <c r="E49" s="595">
        <v>0</v>
      </c>
      <c r="F49" s="595">
        <v>13</v>
      </c>
      <c r="G49" s="596">
        <v>67</v>
      </c>
      <c r="H49" s="586">
        <v>0</v>
      </c>
      <c r="I49" s="587">
        <v>0</v>
      </c>
      <c r="J49" s="586">
        <v>0</v>
      </c>
      <c r="K49" s="586">
        <v>0</v>
      </c>
      <c r="L49" s="586">
        <v>0</v>
      </c>
      <c r="M49" s="587">
        <v>0</v>
      </c>
      <c r="N49" s="598">
        <v>1</v>
      </c>
      <c r="O49" s="599">
        <v>32</v>
      </c>
      <c r="P49" s="598">
        <v>13</v>
      </c>
      <c r="Q49" s="598">
        <v>0</v>
      </c>
      <c r="R49" s="598">
        <v>13</v>
      </c>
      <c r="S49" s="599">
        <v>67</v>
      </c>
    </row>
    <row r="50" spans="1:19" ht="20.100000000000001" customHeight="1">
      <c r="A50" s="716">
        <v>70</v>
      </c>
      <c r="B50" s="595">
        <v>0</v>
      </c>
      <c r="C50" s="596">
        <v>0</v>
      </c>
      <c r="D50" s="595">
        <v>0</v>
      </c>
      <c r="E50" s="595">
        <v>0</v>
      </c>
      <c r="F50" s="595">
        <v>0</v>
      </c>
      <c r="G50" s="596">
        <v>0</v>
      </c>
      <c r="H50" s="586">
        <v>1</v>
      </c>
      <c r="I50" s="587">
        <v>13.8</v>
      </c>
      <c r="J50" s="586">
        <v>15</v>
      </c>
      <c r="K50" s="586">
        <v>2</v>
      </c>
      <c r="L50" s="586">
        <v>17</v>
      </c>
      <c r="M50" s="587">
        <v>437.6</v>
      </c>
      <c r="N50" s="598">
        <v>1</v>
      </c>
      <c r="O50" s="599">
        <v>13.8</v>
      </c>
      <c r="P50" s="598">
        <v>15</v>
      </c>
      <c r="Q50" s="598">
        <v>2</v>
      </c>
      <c r="R50" s="598">
        <v>17</v>
      </c>
      <c r="S50" s="599">
        <v>437.6</v>
      </c>
    </row>
    <row r="51" spans="1:19" ht="20.100000000000001" customHeight="1">
      <c r="A51" s="716">
        <v>71</v>
      </c>
      <c r="B51" s="595">
        <v>0</v>
      </c>
      <c r="C51" s="596">
        <v>0</v>
      </c>
      <c r="D51" s="595">
        <v>0</v>
      </c>
      <c r="E51" s="595">
        <v>0</v>
      </c>
      <c r="F51" s="595">
        <v>0</v>
      </c>
      <c r="G51" s="596">
        <v>0</v>
      </c>
      <c r="H51" s="586">
        <v>1</v>
      </c>
      <c r="I51" s="587">
        <v>1</v>
      </c>
      <c r="J51" s="586">
        <v>2</v>
      </c>
      <c r="K51" s="586">
        <v>0</v>
      </c>
      <c r="L51" s="586">
        <v>2</v>
      </c>
      <c r="M51" s="587">
        <v>205.22</v>
      </c>
      <c r="N51" s="598">
        <v>1</v>
      </c>
      <c r="O51" s="599">
        <v>1</v>
      </c>
      <c r="P51" s="598">
        <v>2</v>
      </c>
      <c r="Q51" s="598">
        <v>0</v>
      </c>
      <c r="R51" s="598">
        <v>2</v>
      </c>
      <c r="S51" s="599">
        <v>205.22</v>
      </c>
    </row>
    <row r="52" spans="1:19" ht="20.100000000000001" customHeight="1">
      <c r="A52" s="716" t="s">
        <v>9</v>
      </c>
      <c r="B52" s="595">
        <v>1</v>
      </c>
      <c r="C52" s="596">
        <v>0.46</v>
      </c>
      <c r="D52" s="595">
        <v>8</v>
      </c>
      <c r="E52" s="595">
        <v>0</v>
      </c>
      <c r="F52" s="595">
        <v>8</v>
      </c>
      <c r="G52" s="596">
        <v>62.75</v>
      </c>
      <c r="H52" s="586">
        <v>0</v>
      </c>
      <c r="I52" s="587">
        <v>0</v>
      </c>
      <c r="J52" s="586">
        <v>0</v>
      </c>
      <c r="K52" s="586">
        <v>0</v>
      </c>
      <c r="L52" s="586">
        <v>0</v>
      </c>
      <c r="M52" s="587">
        <v>0</v>
      </c>
      <c r="N52" s="598">
        <v>1</v>
      </c>
      <c r="O52" s="599">
        <v>0.46</v>
      </c>
      <c r="P52" s="598">
        <v>8</v>
      </c>
      <c r="Q52" s="598">
        <v>0</v>
      </c>
      <c r="R52" s="598">
        <v>8</v>
      </c>
      <c r="S52" s="599">
        <v>62.75</v>
      </c>
    </row>
    <row r="53" spans="1:19" ht="20.100000000000001" customHeight="1">
      <c r="A53" s="716" t="s">
        <v>594</v>
      </c>
      <c r="B53" s="595">
        <v>0</v>
      </c>
      <c r="C53" s="596">
        <v>0</v>
      </c>
      <c r="D53" s="595">
        <v>0</v>
      </c>
      <c r="E53" s="595">
        <v>0</v>
      </c>
      <c r="F53" s="595">
        <v>0</v>
      </c>
      <c r="G53" s="596">
        <v>0</v>
      </c>
      <c r="H53" s="586">
        <v>1</v>
      </c>
      <c r="I53" s="587">
        <v>143.19999999999999</v>
      </c>
      <c r="J53" s="586">
        <v>83</v>
      </c>
      <c r="K53" s="586">
        <v>30</v>
      </c>
      <c r="L53" s="586">
        <v>113</v>
      </c>
      <c r="M53" s="587">
        <v>176</v>
      </c>
      <c r="N53" s="598">
        <v>1</v>
      </c>
      <c r="O53" s="599">
        <v>143.19999999999999</v>
      </c>
      <c r="P53" s="598">
        <v>83</v>
      </c>
      <c r="Q53" s="598">
        <v>30</v>
      </c>
      <c r="R53" s="598">
        <v>113</v>
      </c>
      <c r="S53" s="599">
        <v>176</v>
      </c>
    </row>
    <row r="54" spans="1:19" ht="20.100000000000001" customHeight="1">
      <c r="A54" s="716" t="s">
        <v>596</v>
      </c>
      <c r="B54" s="595">
        <v>0</v>
      </c>
      <c r="C54" s="596">
        <v>0</v>
      </c>
      <c r="D54" s="595">
        <v>0</v>
      </c>
      <c r="E54" s="595">
        <v>0</v>
      </c>
      <c r="F54" s="595">
        <v>0</v>
      </c>
      <c r="G54" s="596">
        <v>0</v>
      </c>
      <c r="H54" s="586">
        <v>1</v>
      </c>
      <c r="I54" s="587">
        <v>40.6</v>
      </c>
      <c r="J54" s="586">
        <v>13</v>
      </c>
      <c r="K54" s="586">
        <v>1</v>
      </c>
      <c r="L54" s="586">
        <v>14</v>
      </c>
      <c r="M54" s="587">
        <v>81.62</v>
      </c>
      <c r="N54" s="598">
        <v>1</v>
      </c>
      <c r="O54" s="599">
        <v>40.6</v>
      </c>
      <c r="P54" s="598">
        <v>13</v>
      </c>
      <c r="Q54" s="598">
        <v>1</v>
      </c>
      <c r="R54" s="598">
        <v>14</v>
      </c>
      <c r="S54" s="599">
        <v>81.62</v>
      </c>
    </row>
    <row r="55" spans="1:19" ht="20.100000000000001" customHeight="1">
      <c r="A55" s="716" t="s">
        <v>60</v>
      </c>
      <c r="B55" s="595">
        <v>0</v>
      </c>
      <c r="C55" s="596">
        <v>0</v>
      </c>
      <c r="D55" s="595">
        <v>0</v>
      </c>
      <c r="E55" s="595">
        <v>0</v>
      </c>
      <c r="F55" s="595">
        <v>0</v>
      </c>
      <c r="G55" s="596">
        <v>0</v>
      </c>
      <c r="H55" s="586">
        <v>1</v>
      </c>
      <c r="I55" s="587">
        <v>160</v>
      </c>
      <c r="J55" s="586">
        <v>30</v>
      </c>
      <c r="K55" s="586">
        <v>10</v>
      </c>
      <c r="L55" s="586">
        <v>40</v>
      </c>
      <c r="M55" s="587">
        <v>260</v>
      </c>
      <c r="N55" s="598">
        <v>1</v>
      </c>
      <c r="O55" s="599">
        <v>160</v>
      </c>
      <c r="P55" s="598">
        <v>30</v>
      </c>
      <c r="Q55" s="598">
        <v>10</v>
      </c>
      <c r="R55" s="598">
        <v>40</v>
      </c>
      <c r="S55" s="599">
        <v>260</v>
      </c>
    </row>
    <row r="56" spans="1:19" ht="20.100000000000001" customHeight="1">
      <c r="A56" s="716">
        <v>86</v>
      </c>
      <c r="B56" s="595">
        <v>0</v>
      </c>
      <c r="C56" s="596">
        <v>0</v>
      </c>
      <c r="D56" s="595">
        <v>0</v>
      </c>
      <c r="E56" s="595">
        <v>0</v>
      </c>
      <c r="F56" s="595">
        <v>0</v>
      </c>
      <c r="G56" s="596">
        <v>0</v>
      </c>
      <c r="H56" s="586">
        <v>1</v>
      </c>
      <c r="I56" s="587">
        <v>14</v>
      </c>
      <c r="J56" s="586">
        <v>12</v>
      </c>
      <c r="K56" s="586">
        <v>73</v>
      </c>
      <c r="L56" s="586">
        <v>85</v>
      </c>
      <c r="M56" s="587">
        <v>490</v>
      </c>
      <c r="N56" s="598">
        <v>1</v>
      </c>
      <c r="O56" s="599">
        <v>14</v>
      </c>
      <c r="P56" s="598">
        <v>12</v>
      </c>
      <c r="Q56" s="598">
        <v>73</v>
      </c>
      <c r="R56" s="598">
        <v>85</v>
      </c>
      <c r="S56" s="599">
        <v>490</v>
      </c>
    </row>
    <row r="57" spans="1:19" ht="20.100000000000001" customHeight="1">
      <c r="A57" s="716">
        <v>92</v>
      </c>
      <c r="B57" s="595">
        <v>0</v>
      </c>
      <c r="C57" s="596">
        <v>0</v>
      </c>
      <c r="D57" s="595">
        <v>0</v>
      </c>
      <c r="E57" s="595">
        <v>0</v>
      </c>
      <c r="F57" s="595">
        <v>0</v>
      </c>
      <c r="G57" s="596">
        <v>0</v>
      </c>
      <c r="H57" s="586">
        <v>2</v>
      </c>
      <c r="I57" s="587">
        <v>67.8</v>
      </c>
      <c r="J57" s="586">
        <v>14</v>
      </c>
      <c r="K57" s="586">
        <v>1</v>
      </c>
      <c r="L57" s="586">
        <v>15</v>
      </c>
      <c r="M57" s="587">
        <v>767</v>
      </c>
      <c r="N57" s="598">
        <v>2</v>
      </c>
      <c r="O57" s="599">
        <v>67.8</v>
      </c>
      <c r="P57" s="598">
        <v>14</v>
      </c>
      <c r="Q57" s="598">
        <v>1</v>
      </c>
      <c r="R57" s="598">
        <v>15</v>
      </c>
      <c r="S57" s="599">
        <v>767</v>
      </c>
    </row>
    <row r="58" spans="1:19" ht="20.100000000000001" customHeight="1">
      <c r="A58" s="716" t="s">
        <v>11</v>
      </c>
      <c r="B58" s="595">
        <v>0</v>
      </c>
      <c r="C58" s="596">
        <v>0</v>
      </c>
      <c r="D58" s="595">
        <v>0</v>
      </c>
      <c r="E58" s="595">
        <v>0</v>
      </c>
      <c r="F58" s="595">
        <v>0</v>
      </c>
      <c r="G58" s="596">
        <v>0</v>
      </c>
      <c r="H58" s="586">
        <v>3</v>
      </c>
      <c r="I58" s="587">
        <v>94.233800000000002</v>
      </c>
      <c r="J58" s="586">
        <v>24</v>
      </c>
      <c r="K58" s="586">
        <v>9</v>
      </c>
      <c r="L58" s="586">
        <v>33</v>
      </c>
      <c r="M58" s="587">
        <v>151.91999999999999</v>
      </c>
      <c r="N58" s="598">
        <v>3</v>
      </c>
      <c r="O58" s="599">
        <v>94.233800000000002</v>
      </c>
      <c r="P58" s="598">
        <v>24</v>
      </c>
      <c r="Q58" s="598">
        <v>9</v>
      </c>
      <c r="R58" s="598">
        <v>33</v>
      </c>
      <c r="S58" s="599">
        <v>151.92000000000002</v>
      </c>
    </row>
    <row r="59" spans="1:19" ht="20.100000000000001" customHeight="1">
      <c r="A59" s="716" t="s">
        <v>62</v>
      </c>
      <c r="B59" s="595">
        <v>0</v>
      </c>
      <c r="C59" s="596">
        <v>0</v>
      </c>
      <c r="D59" s="595">
        <v>0</v>
      </c>
      <c r="E59" s="595">
        <v>0</v>
      </c>
      <c r="F59" s="595">
        <v>0</v>
      </c>
      <c r="G59" s="596">
        <v>0</v>
      </c>
      <c r="H59" s="586">
        <v>1</v>
      </c>
      <c r="I59" s="587">
        <v>10.039020000000001</v>
      </c>
      <c r="J59" s="586">
        <v>2</v>
      </c>
      <c r="K59" s="586">
        <v>1</v>
      </c>
      <c r="L59" s="586">
        <v>3</v>
      </c>
      <c r="M59" s="587">
        <v>55.6</v>
      </c>
      <c r="N59" s="598">
        <v>1</v>
      </c>
      <c r="O59" s="599">
        <v>10.039020000000001</v>
      </c>
      <c r="P59" s="598">
        <v>2</v>
      </c>
      <c r="Q59" s="598">
        <v>1</v>
      </c>
      <c r="R59" s="598">
        <v>3</v>
      </c>
      <c r="S59" s="599">
        <v>55.6</v>
      </c>
    </row>
    <row r="60" spans="1:19" ht="20.100000000000001" customHeight="1">
      <c r="A60" s="716">
        <v>105</v>
      </c>
      <c r="B60" s="595">
        <v>0</v>
      </c>
      <c r="C60" s="596">
        <v>0</v>
      </c>
      <c r="D60" s="595">
        <v>0</v>
      </c>
      <c r="E60" s="595">
        <v>0</v>
      </c>
      <c r="F60" s="595">
        <v>0</v>
      </c>
      <c r="G60" s="596">
        <v>0</v>
      </c>
      <c r="H60" s="586">
        <v>2</v>
      </c>
      <c r="I60" s="587">
        <v>196.6592</v>
      </c>
      <c r="J60" s="586">
        <v>66</v>
      </c>
      <c r="K60" s="586">
        <v>35</v>
      </c>
      <c r="L60" s="586">
        <v>101</v>
      </c>
      <c r="M60" s="587">
        <v>7095.47</v>
      </c>
      <c r="N60" s="598">
        <v>2</v>
      </c>
      <c r="O60" s="599">
        <v>196.6592</v>
      </c>
      <c r="P60" s="598">
        <v>66</v>
      </c>
      <c r="Q60" s="598">
        <v>35</v>
      </c>
      <c r="R60" s="598">
        <v>101</v>
      </c>
      <c r="S60" s="599">
        <v>7095.47</v>
      </c>
    </row>
    <row r="61" spans="1:19" ht="20.100000000000001" customHeight="1">
      <c r="A61" s="716">
        <v>106</v>
      </c>
      <c r="B61" s="595">
        <v>0</v>
      </c>
      <c r="C61" s="596">
        <v>0</v>
      </c>
      <c r="D61" s="595">
        <v>0</v>
      </c>
      <c r="E61" s="595">
        <v>0</v>
      </c>
      <c r="F61" s="595">
        <v>0</v>
      </c>
      <c r="G61" s="596">
        <v>0</v>
      </c>
      <c r="H61" s="586">
        <v>2</v>
      </c>
      <c r="I61" s="587">
        <v>40.357399999999998</v>
      </c>
      <c r="J61" s="586">
        <v>62</v>
      </c>
      <c r="K61" s="586">
        <v>6</v>
      </c>
      <c r="L61" s="586">
        <v>68</v>
      </c>
      <c r="M61" s="587">
        <v>631.86</v>
      </c>
      <c r="N61" s="598">
        <v>2</v>
      </c>
      <c r="O61" s="599">
        <v>40.357399999999998</v>
      </c>
      <c r="P61" s="598">
        <v>62</v>
      </c>
      <c r="Q61" s="598">
        <v>6</v>
      </c>
      <c r="R61" s="598">
        <v>68</v>
      </c>
      <c r="S61" s="599">
        <v>631.86</v>
      </c>
    </row>
    <row r="62" spans="1:19" ht="20.100000000000001" customHeight="1">
      <c r="A62" s="717" t="s">
        <v>135</v>
      </c>
      <c r="B62" s="444">
        <f>SUM(B5:B61)</f>
        <v>6</v>
      </c>
      <c r="C62" s="445">
        <f t="shared" ref="C62:G62" si="0">SUM(C5:C61)</f>
        <v>234.97</v>
      </c>
      <c r="D62" s="444">
        <f t="shared" si="0"/>
        <v>83</v>
      </c>
      <c r="E62" s="444">
        <f t="shared" si="0"/>
        <v>81</v>
      </c>
      <c r="F62" s="444">
        <f t="shared" si="0"/>
        <v>164</v>
      </c>
      <c r="G62" s="445">
        <f t="shared" si="0"/>
        <v>293.64</v>
      </c>
      <c r="H62" s="444">
        <f>SUM(H5:H61)</f>
        <v>94</v>
      </c>
      <c r="I62" s="445">
        <f t="shared" ref="I62:M62" si="1">SUM(I5:I61)</f>
        <v>2286.3633770000001</v>
      </c>
      <c r="J62" s="444">
        <f t="shared" si="1"/>
        <v>1303</v>
      </c>
      <c r="K62" s="444">
        <f t="shared" si="1"/>
        <v>865</v>
      </c>
      <c r="L62" s="444">
        <f t="shared" si="1"/>
        <v>2168</v>
      </c>
      <c r="M62" s="445">
        <f t="shared" si="1"/>
        <v>45589.81</v>
      </c>
      <c r="N62" s="444">
        <v>100</v>
      </c>
      <c r="O62" s="445">
        <v>2521.3333770000004</v>
      </c>
      <c r="P62" s="444">
        <v>1386</v>
      </c>
      <c r="Q62" s="444">
        <v>946</v>
      </c>
      <c r="R62" s="444">
        <v>2332</v>
      </c>
      <c r="S62" s="445">
        <v>45883.450000000004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11811023622047245" right="0.11811023622047245" top="0.55118110236220474" bottom="0.62992125984251968" header="0.31496062992125984" footer="0.31496062992125984"/>
  <pageSetup paperSize="9" firstPageNumber="30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0.375" customWidth="1"/>
    <col min="2" max="4" width="8.375" customWidth="1"/>
    <col min="5" max="7" width="13.25" customWidth="1"/>
    <col min="250" max="250" width="11.25" customWidth="1"/>
    <col min="254" max="254" width="10.25" customWidth="1"/>
    <col min="255" max="255" width="13.375" customWidth="1"/>
    <col min="256" max="256" width="13.25" customWidth="1"/>
    <col min="257" max="257" width="12.75" customWidth="1"/>
    <col min="258" max="258" width="12.375" customWidth="1"/>
    <col min="259" max="259" width="11" customWidth="1"/>
    <col min="260" max="260" width="10.75" customWidth="1"/>
    <col min="261" max="261" width="9.75" customWidth="1"/>
    <col min="262" max="262" width="10.75" bestFit="1" customWidth="1"/>
    <col min="506" max="506" width="11.25" customWidth="1"/>
    <col min="510" max="510" width="10.25" customWidth="1"/>
    <col min="511" max="511" width="13.375" customWidth="1"/>
    <col min="512" max="512" width="13.25" customWidth="1"/>
    <col min="513" max="513" width="12.75" customWidth="1"/>
    <col min="514" max="514" width="12.375" customWidth="1"/>
    <col min="515" max="515" width="11" customWidth="1"/>
    <col min="516" max="516" width="10.75" customWidth="1"/>
    <col min="517" max="517" width="9.75" customWidth="1"/>
    <col min="518" max="518" width="10.75" bestFit="1" customWidth="1"/>
    <col min="762" max="762" width="11.25" customWidth="1"/>
    <col min="766" max="766" width="10.25" customWidth="1"/>
    <col min="767" max="767" width="13.375" customWidth="1"/>
    <col min="768" max="768" width="13.25" customWidth="1"/>
    <col min="769" max="769" width="12.75" customWidth="1"/>
    <col min="770" max="770" width="12.375" customWidth="1"/>
    <col min="771" max="771" width="11" customWidth="1"/>
    <col min="772" max="772" width="10.75" customWidth="1"/>
    <col min="773" max="773" width="9.75" customWidth="1"/>
    <col min="774" max="774" width="10.75" bestFit="1" customWidth="1"/>
    <col min="1018" max="1018" width="11.25" customWidth="1"/>
    <col min="1022" max="1022" width="10.25" customWidth="1"/>
    <col min="1023" max="1023" width="13.375" customWidth="1"/>
    <col min="1024" max="1024" width="13.25" customWidth="1"/>
    <col min="1025" max="1025" width="12.75" customWidth="1"/>
    <col min="1026" max="1026" width="12.375" customWidth="1"/>
    <col min="1027" max="1027" width="11" customWidth="1"/>
    <col min="1028" max="1028" width="10.75" customWidth="1"/>
    <col min="1029" max="1029" width="9.75" customWidth="1"/>
    <col min="1030" max="1030" width="10.75" bestFit="1" customWidth="1"/>
    <col min="1274" max="1274" width="11.25" customWidth="1"/>
    <col min="1278" max="1278" width="10.25" customWidth="1"/>
    <col min="1279" max="1279" width="13.375" customWidth="1"/>
    <col min="1280" max="1280" width="13.25" customWidth="1"/>
    <col min="1281" max="1281" width="12.75" customWidth="1"/>
    <col min="1282" max="1282" width="12.375" customWidth="1"/>
    <col min="1283" max="1283" width="11" customWidth="1"/>
    <col min="1284" max="1284" width="10.75" customWidth="1"/>
    <col min="1285" max="1285" width="9.75" customWidth="1"/>
    <col min="1286" max="1286" width="10.75" bestFit="1" customWidth="1"/>
    <col min="1530" max="1530" width="11.25" customWidth="1"/>
    <col min="1534" max="1534" width="10.25" customWidth="1"/>
    <col min="1535" max="1535" width="13.375" customWidth="1"/>
    <col min="1536" max="1536" width="13.25" customWidth="1"/>
    <col min="1537" max="1537" width="12.75" customWidth="1"/>
    <col min="1538" max="1538" width="12.375" customWidth="1"/>
    <col min="1539" max="1539" width="11" customWidth="1"/>
    <col min="1540" max="1540" width="10.75" customWidth="1"/>
    <col min="1541" max="1541" width="9.75" customWidth="1"/>
    <col min="1542" max="1542" width="10.75" bestFit="1" customWidth="1"/>
    <col min="1786" max="1786" width="11.25" customWidth="1"/>
    <col min="1790" max="1790" width="10.25" customWidth="1"/>
    <col min="1791" max="1791" width="13.375" customWidth="1"/>
    <col min="1792" max="1792" width="13.25" customWidth="1"/>
    <col min="1793" max="1793" width="12.75" customWidth="1"/>
    <col min="1794" max="1794" width="12.375" customWidth="1"/>
    <col min="1795" max="1795" width="11" customWidth="1"/>
    <col min="1796" max="1796" width="10.75" customWidth="1"/>
    <col min="1797" max="1797" width="9.75" customWidth="1"/>
    <col min="1798" max="1798" width="10.75" bestFit="1" customWidth="1"/>
    <col min="2042" max="2042" width="11.25" customWidth="1"/>
    <col min="2046" max="2046" width="10.25" customWidth="1"/>
    <col min="2047" max="2047" width="13.375" customWidth="1"/>
    <col min="2048" max="2048" width="13.25" customWidth="1"/>
    <col min="2049" max="2049" width="12.75" customWidth="1"/>
    <col min="2050" max="2050" width="12.375" customWidth="1"/>
    <col min="2051" max="2051" width="11" customWidth="1"/>
    <col min="2052" max="2052" width="10.75" customWidth="1"/>
    <col min="2053" max="2053" width="9.75" customWidth="1"/>
    <col min="2054" max="2054" width="10.75" bestFit="1" customWidth="1"/>
    <col min="2298" max="2298" width="11.25" customWidth="1"/>
    <col min="2302" max="2302" width="10.25" customWidth="1"/>
    <col min="2303" max="2303" width="13.375" customWidth="1"/>
    <col min="2304" max="2304" width="13.25" customWidth="1"/>
    <col min="2305" max="2305" width="12.75" customWidth="1"/>
    <col min="2306" max="2306" width="12.375" customWidth="1"/>
    <col min="2307" max="2307" width="11" customWidth="1"/>
    <col min="2308" max="2308" width="10.75" customWidth="1"/>
    <col min="2309" max="2309" width="9.75" customWidth="1"/>
    <col min="2310" max="2310" width="10.75" bestFit="1" customWidth="1"/>
    <col min="2554" max="2554" width="11.25" customWidth="1"/>
    <col min="2558" max="2558" width="10.25" customWidth="1"/>
    <col min="2559" max="2559" width="13.375" customWidth="1"/>
    <col min="2560" max="2560" width="13.25" customWidth="1"/>
    <col min="2561" max="2561" width="12.75" customWidth="1"/>
    <col min="2562" max="2562" width="12.375" customWidth="1"/>
    <col min="2563" max="2563" width="11" customWidth="1"/>
    <col min="2564" max="2564" width="10.75" customWidth="1"/>
    <col min="2565" max="2565" width="9.75" customWidth="1"/>
    <col min="2566" max="2566" width="10.75" bestFit="1" customWidth="1"/>
    <col min="2810" max="2810" width="11.25" customWidth="1"/>
    <col min="2814" max="2814" width="10.25" customWidth="1"/>
    <col min="2815" max="2815" width="13.375" customWidth="1"/>
    <col min="2816" max="2816" width="13.25" customWidth="1"/>
    <col min="2817" max="2817" width="12.75" customWidth="1"/>
    <col min="2818" max="2818" width="12.375" customWidth="1"/>
    <col min="2819" max="2819" width="11" customWidth="1"/>
    <col min="2820" max="2820" width="10.75" customWidth="1"/>
    <col min="2821" max="2821" width="9.75" customWidth="1"/>
    <col min="2822" max="2822" width="10.75" bestFit="1" customWidth="1"/>
    <col min="3066" max="3066" width="11.25" customWidth="1"/>
    <col min="3070" max="3070" width="10.25" customWidth="1"/>
    <col min="3071" max="3071" width="13.375" customWidth="1"/>
    <col min="3072" max="3072" width="13.25" customWidth="1"/>
    <col min="3073" max="3073" width="12.75" customWidth="1"/>
    <col min="3074" max="3074" width="12.375" customWidth="1"/>
    <col min="3075" max="3075" width="11" customWidth="1"/>
    <col min="3076" max="3076" width="10.75" customWidth="1"/>
    <col min="3077" max="3077" width="9.75" customWidth="1"/>
    <col min="3078" max="3078" width="10.75" bestFit="1" customWidth="1"/>
    <col min="3322" max="3322" width="11.25" customWidth="1"/>
    <col min="3326" max="3326" width="10.25" customWidth="1"/>
    <col min="3327" max="3327" width="13.375" customWidth="1"/>
    <col min="3328" max="3328" width="13.25" customWidth="1"/>
    <col min="3329" max="3329" width="12.75" customWidth="1"/>
    <col min="3330" max="3330" width="12.375" customWidth="1"/>
    <col min="3331" max="3331" width="11" customWidth="1"/>
    <col min="3332" max="3332" width="10.75" customWidth="1"/>
    <col min="3333" max="3333" width="9.75" customWidth="1"/>
    <col min="3334" max="3334" width="10.75" bestFit="1" customWidth="1"/>
    <col min="3578" max="3578" width="11.25" customWidth="1"/>
    <col min="3582" max="3582" width="10.25" customWidth="1"/>
    <col min="3583" max="3583" width="13.375" customWidth="1"/>
    <col min="3584" max="3584" width="13.25" customWidth="1"/>
    <col min="3585" max="3585" width="12.75" customWidth="1"/>
    <col min="3586" max="3586" width="12.375" customWidth="1"/>
    <col min="3587" max="3587" width="11" customWidth="1"/>
    <col min="3588" max="3588" width="10.75" customWidth="1"/>
    <col min="3589" max="3589" width="9.75" customWidth="1"/>
    <col min="3590" max="3590" width="10.75" bestFit="1" customWidth="1"/>
    <col min="3834" max="3834" width="11.25" customWidth="1"/>
    <col min="3838" max="3838" width="10.25" customWidth="1"/>
    <col min="3839" max="3839" width="13.375" customWidth="1"/>
    <col min="3840" max="3840" width="13.25" customWidth="1"/>
    <col min="3841" max="3841" width="12.75" customWidth="1"/>
    <col min="3842" max="3842" width="12.375" customWidth="1"/>
    <col min="3843" max="3843" width="11" customWidth="1"/>
    <col min="3844" max="3844" width="10.75" customWidth="1"/>
    <col min="3845" max="3845" width="9.75" customWidth="1"/>
    <col min="3846" max="3846" width="10.75" bestFit="1" customWidth="1"/>
    <col min="4090" max="4090" width="11.25" customWidth="1"/>
    <col min="4094" max="4094" width="10.25" customWidth="1"/>
    <col min="4095" max="4095" width="13.375" customWidth="1"/>
    <col min="4096" max="4096" width="13.25" customWidth="1"/>
    <col min="4097" max="4097" width="12.75" customWidth="1"/>
    <col min="4098" max="4098" width="12.375" customWidth="1"/>
    <col min="4099" max="4099" width="11" customWidth="1"/>
    <col min="4100" max="4100" width="10.75" customWidth="1"/>
    <col min="4101" max="4101" width="9.75" customWidth="1"/>
    <col min="4102" max="4102" width="10.75" bestFit="1" customWidth="1"/>
    <col min="4346" max="4346" width="11.25" customWidth="1"/>
    <col min="4350" max="4350" width="10.25" customWidth="1"/>
    <col min="4351" max="4351" width="13.375" customWidth="1"/>
    <col min="4352" max="4352" width="13.25" customWidth="1"/>
    <col min="4353" max="4353" width="12.75" customWidth="1"/>
    <col min="4354" max="4354" width="12.375" customWidth="1"/>
    <col min="4355" max="4355" width="11" customWidth="1"/>
    <col min="4356" max="4356" width="10.75" customWidth="1"/>
    <col min="4357" max="4357" width="9.75" customWidth="1"/>
    <col min="4358" max="4358" width="10.75" bestFit="1" customWidth="1"/>
    <col min="4602" max="4602" width="11.25" customWidth="1"/>
    <col min="4606" max="4606" width="10.25" customWidth="1"/>
    <col min="4607" max="4607" width="13.375" customWidth="1"/>
    <col min="4608" max="4608" width="13.25" customWidth="1"/>
    <col min="4609" max="4609" width="12.75" customWidth="1"/>
    <col min="4610" max="4610" width="12.375" customWidth="1"/>
    <col min="4611" max="4611" width="11" customWidth="1"/>
    <col min="4612" max="4612" width="10.75" customWidth="1"/>
    <col min="4613" max="4613" width="9.75" customWidth="1"/>
    <col min="4614" max="4614" width="10.75" bestFit="1" customWidth="1"/>
    <col min="4858" max="4858" width="11.25" customWidth="1"/>
    <col min="4862" max="4862" width="10.25" customWidth="1"/>
    <col min="4863" max="4863" width="13.375" customWidth="1"/>
    <col min="4864" max="4864" width="13.25" customWidth="1"/>
    <col min="4865" max="4865" width="12.75" customWidth="1"/>
    <col min="4866" max="4866" width="12.375" customWidth="1"/>
    <col min="4867" max="4867" width="11" customWidth="1"/>
    <col min="4868" max="4868" width="10.75" customWidth="1"/>
    <col min="4869" max="4869" width="9.75" customWidth="1"/>
    <col min="4870" max="4870" width="10.75" bestFit="1" customWidth="1"/>
    <col min="5114" max="5114" width="11.25" customWidth="1"/>
    <col min="5118" max="5118" width="10.25" customWidth="1"/>
    <col min="5119" max="5119" width="13.375" customWidth="1"/>
    <col min="5120" max="5120" width="13.25" customWidth="1"/>
    <col min="5121" max="5121" width="12.75" customWidth="1"/>
    <col min="5122" max="5122" width="12.375" customWidth="1"/>
    <col min="5123" max="5123" width="11" customWidth="1"/>
    <col min="5124" max="5124" width="10.75" customWidth="1"/>
    <col min="5125" max="5125" width="9.75" customWidth="1"/>
    <col min="5126" max="5126" width="10.75" bestFit="1" customWidth="1"/>
    <col min="5370" max="5370" width="11.25" customWidth="1"/>
    <col min="5374" max="5374" width="10.25" customWidth="1"/>
    <col min="5375" max="5375" width="13.375" customWidth="1"/>
    <col min="5376" max="5376" width="13.25" customWidth="1"/>
    <col min="5377" max="5377" width="12.75" customWidth="1"/>
    <col min="5378" max="5378" width="12.375" customWidth="1"/>
    <col min="5379" max="5379" width="11" customWidth="1"/>
    <col min="5380" max="5380" width="10.75" customWidth="1"/>
    <col min="5381" max="5381" width="9.75" customWidth="1"/>
    <col min="5382" max="5382" width="10.75" bestFit="1" customWidth="1"/>
    <col min="5626" max="5626" width="11.25" customWidth="1"/>
    <col min="5630" max="5630" width="10.25" customWidth="1"/>
    <col min="5631" max="5631" width="13.375" customWidth="1"/>
    <col min="5632" max="5632" width="13.25" customWidth="1"/>
    <col min="5633" max="5633" width="12.75" customWidth="1"/>
    <col min="5634" max="5634" width="12.375" customWidth="1"/>
    <col min="5635" max="5635" width="11" customWidth="1"/>
    <col min="5636" max="5636" width="10.75" customWidth="1"/>
    <col min="5637" max="5637" width="9.75" customWidth="1"/>
    <col min="5638" max="5638" width="10.75" bestFit="1" customWidth="1"/>
    <col min="5882" max="5882" width="11.25" customWidth="1"/>
    <col min="5886" max="5886" width="10.25" customWidth="1"/>
    <col min="5887" max="5887" width="13.375" customWidth="1"/>
    <col min="5888" max="5888" width="13.25" customWidth="1"/>
    <col min="5889" max="5889" width="12.75" customWidth="1"/>
    <col min="5890" max="5890" width="12.375" customWidth="1"/>
    <col min="5891" max="5891" width="11" customWidth="1"/>
    <col min="5892" max="5892" width="10.75" customWidth="1"/>
    <col min="5893" max="5893" width="9.75" customWidth="1"/>
    <col min="5894" max="5894" width="10.75" bestFit="1" customWidth="1"/>
    <col min="6138" max="6138" width="11.25" customWidth="1"/>
    <col min="6142" max="6142" width="10.25" customWidth="1"/>
    <col min="6143" max="6143" width="13.375" customWidth="1"/>
    <col min="6144" max="6144" width="13.25" customWidth="1"/>
    <col min="6145" max="6145" width="12.75" customWidth="1"/>
    <col min="6146" max="6146" width="12.375" customWidth="1"/>
    <col min="6147" max="6147" width="11" customWidth="1"/>
    <col min="6148" max="6148" width="10.75" customWidth="1"/>
    <col min="6149" max="6149" width="9.75" customWidth="1"/>
    <col min="6150" max="6150" width="10.75" bestFit="1" customWidth="1"/>
    <col min="6394" max="6394" width="11.25" customWidth="1"/>
    <col min="6398" max="6398" width="10.25" customWidth="1"/>
    <col min="6399" max="6399" width="13.375" customWidth="1"/>
    <col min="6400" max="6400" width="13.25" customWidth="1"/>
    <col min="6401" max="6401" width="12.75" customWidth="1"/>
    <col min="6402" max="6402" width="12.375" customWidth="1"/>
    <col min="6403" max="6403" width="11" customWidth="1"/>
    <col min="6404" max="6404" width="10.75" customWidth="1"/>
    <col min="6405" max="6405" width="9.75" customWidth="1"/>
    <col min="6406" max="6406" width="10.75" bestFit="1" customWidth="1"/>
    <col min="6650" max="6650" width="11.25" customWidth="1"/>
    <col min="6654" max="6654" width="10.25" customWidth="1"/>
    <col min="6655" max="6655" width="13.375" customWidth="1"/>
    <col min="6656" max="6656" width="13.25" customWidth="1"/>
    <col min="6657" max="6657" width="12.75" customWidth="1"/>
    <col min="6658" max="6658" width="12.375" customWidth="1"/>
    <col min="6659" max="6659" width="11" customWidth="1"/>
    <col min="6660" max="6660" width="10.75" customWidth="1"/>
    <col min="6661" max="6661" width="9.75" customWidth="1"/>
    <col min="6662" max="6662" width="10.75" bestFit="1" customWidth="1"/>
    <col min="6906" max="6906" width="11.25" customWidth="1"/>
    <col min="6910" max="6910" width="10.25" customWidth="1"/>
    <col min="6911" max="6911" width="13.375" customWidth="1"/>
    <col min="6912" max="6912" width="13.25" customWidth="1"/>
    <col min="6913" max="6913" width="12.75" customWidth="1"/>
    <col min="6914" max="6914" width="12.375" customWidth="1"/>
    <col min="6915" max="6915" width="11" customWidth="1"/>
    <col min="6916" max="6916" width="10.75" customWidth="1"/>
    <col min="6917" max="6917" width="9.75" customWidth="1"/>
    <col min="6918" max="6918" width="10.75" bestFit="1" customWidth="1"/>
    <col min="7162" max="7162" width="11.25" customWidth="1"/>
    <col min="7166" max="7166" width="10.25" customWidth="1"/>
    <col min="7167" max="7167" width="13.375" customWidth="1"/>
    <col min="7168" max="7168" width="13.25" customWidth="1"/>
    <col min="7169" max="7169" width="12.75" customWidth="1"/>
    <col min="7170" max="7170" width="12.375" customWidth="1"/>
    <col min="7171" max="7171" width="11" customWidth="1"/>
    <col min="7172" max="7172" width="10.75" customWidth="1"/>
    <col min="7173" max="7173" width="9.75" customWidth="1"/>
    <col min="7174" max="7174" width="10.75" bestFit="1" customWidth="1"/>
    <col min="7418" max="7418" width="11.25" customWidth="1"/>
    <col min="7422" max="7422" width="10.25" customWidth="1"/>
    <col min="7423" max="7423" width="13.375" customWidth="1"/>
    <col min="7424" max="7424" width="13.25" customWidth="1"/>
    <col min="7425" max="7425" width="12.75" customWidth="1"/>
    <col min="7426" max="7426" width="12.375" customWidth="1"/>
    <col min="7427" max="7427" width="11" customWidth="1"/>
    <col min="7428" max="7428" width="10.75" customWidth="1"/>
    <col min="7429" max="7429" width="9.75" customWidth="1"/>
    <col min="7430" max="7430" width="10.75" bestFit="1" customWidth="1"/>
    <col min="7674" max="7674" width="11.25" customWidth="1"/>
    <col min="7678" max="7678" width="10.25" customWidth="1"/>
    <col min="7679" max="7679" width="13.375" customWidth="1"/>
    <col min="7680" max="7680" width="13.25" customWidth="1"/>
    <col min="7681" max="7681" width="12.75" customWidth="1"/>
    <col min="7682" max="7682" width="12.375" customWidth="1"/>
    <col min="7683" max="7683" width="11" customWidth="1"/>
    <col min="7684" max="7684" width="10.75" customWidth="1"/>
    <col min="7685" max="7685" width="9.75" customWidth="1"/>
    <col min="7686" max="7686" width="10.75" bestFit="1" customWidth="1"/>
    <col min="7930" max="7930" width="11.25" customWidth="1"/>
    <col min="7934" max="7934" width="10.25" customWidth="1"/>
    <col min="7935" max="7935" width="13.375" customWidth="1"/>
    <col min="7936" max="7936" width="13.25" customWidth="1"/>
    <col min="7937" max="7937" width="12.75" customWidth="1"/>
    <col min="7938" max="7938" width="12.375" customWidth="1"/>
    <col min="7939" max="7939" width="11" customWidth="1"/>
    <col min="7940" max="7940" width="10.75" customWidth="1"/>
    <col min="7941" max="7941" width="9.75" customWidth="1"/>
    <col min="7942" max="7942" width="10.75" bestFit="1" customWidth="1"/>
    <col min="8186" max="8186" width="11.25" customWidth="1"/>
    <col min="8190" max="8190" width="10.25" customWidth="1"/>
    <col min="8191" max="8191" width="13.375" customWidth="1"/>
    <col min="8192" max="8192" width="13.25" customWidth="1"/>
    <col min="8193" max="8193" width="12.75" customWidth="1"/>
    <col min="8194" max="8194" width="12.375" customWidth="1"/>
    <col min="8195" max="8195" width="11" customWidth="1"/>
    <col min="8196" max="8196" width="10.75" customWidth="1"/>
    <col min="8197" max="8197" width="9.75" customWidth="1"/>
    <col min="8198" max="8198" width="10.75" bestFit="1" customWidth="1"/>
    <col min="8442" max="8442" width="11.25" customWidth="1"/>
    <col min="8446" max="8446" width="10.25" customWidth="1"/>
    <col min="8447" max="8447" width="13.375" customWidth="1"/>
    <col min="8448" max="8448" width="13.25" customWidth="1"/>
    <col min="8449" max="8449" width="12.75" customWidth="1"/>
    <col min="8450" max="8450" width="12.375" customWidth="1"/>
    <col min="8451" max="8451" width="11" customWidth="1"/>
    <col min="8452" max="8452" width="10.75" customWidth="1"/>
    <col min="8453" max="8453" width="9.75" customWidth="1"/>
    <col min="8454" max="8454" width="10.75" bestFit="1" customWidth="1"/>
    <col min="8698" max="8698" width="11.25" customWidth="1"/>
    <col min="8702" max="8702" width="10.25" customWidth="1"/>
    <col min="8703" max="8703" width="13.375" customWidth="1"/>
    <col min="8704" max="8704" width="13.25" customWidth="1"/>
    <col min="8705" max="8705" width="12.75" customWidth="1"/>
    <col min="8706" max="8706" width="12.375" customWidth="1"/>
    <col min="8707" max="8707" width="11" customWidth="1"/>
    <col min="8708" max="8708" width="10.75" customWidth="1"/>
    <col min="8709" max="8709" width="9.75" customWidth="1"/>
    <col min="8710" max="8710" width="10.75" bestFit="1" customWidth="1"/>
    <col min="8954" max="8954" width="11.25" customWidth="1"/>
    <col min="8958" max="8958" width="10.25" customWidth="1"/>
    <col min="8959" max="8959" width="13.375" customWidth="1"/>
    <col min="8960" max="8960" width="13.25" customWidth="1"/>
    <col min="8961" max="8961" width="12.75" customWidth="1"/>
    <col min="8962" max="8962" width="12.375" customWidth="1"/>
    <col min="8963" max="8963" width="11" customWidth="1"/>
    <col min="8964" max="8964" width="10.75" customWidth="1"/>
    <col min="8965" max="8965" width="9.75" customWidth="1"/>
    <col min="8966" max="8966" width="10.75" bestFit="1" customWidth="1"/>
    <col min="9210" max="9210" width="11.25" customWidth="1"/>
    <col min="9214" max="9214" width="10.25" customWidth="1"/>
    <col min="9215" max="9215" width="13.375" customWidth="1"/>
    <col min="9216" max="9216" width="13.25" customWidth="1"/>
    <col min="9217" max="9217" width="12.75" customWidth="1"/>
    <col min="9218" max="9218" width="12.375" customWidth="1"/>
    <col min="9219" max="9219" width="11" customWidth="1"/>
    <col min="9220" max="9220" width="10.75" customWidth="1"/>
    <col min="9221" max="9221" width="9.75" customWidth="1"/>
    <col min="9222" max="9222" width="10.75" bestFit="1" customWidth="1"/>
    <col min="9466" max="9466" width="11.25" customWidth="1"/>
    <col min="9470" max="9470" width="10.25" customWidth="1"/>
    <col min="9471" max="9471" width="13.375" customWidth="1"/>
    <col min="9472" max="9472" width="13.25" customWidth="1"/>
    <col min="9473" max="9473" width="12.75" customWidth="1"/>
    <col min="9474" max="9474" width="12.375" customWidth="1"/>
    <col min="9475" max="9475" width="11" customWidth="1"/>
    <col min="9476" max="9476" width="10.75" customWidth="1"/>
    <col min="9477" max="9477" width="9.75" customWidth="1"/>
    <col min="9478" max="9478" width="10.75" bestFit="1" customWidth="1"/>
    <col min="9722" max="9722" width="11.25" customWidth="1"/>
    <col min="9726" max="9726" width="10.25" customWidth="1"/>
    <col min="9727" max="9727" width="13.375" customWidth="1"/>
    <col min="9728" max="9728" width="13.25" customWidth="1"/>
    <col min="9729" max="9729" width="12.75" customWidth="1"/>
    <col min="9730" max="9730" width="12.375" customWidth="1"/>
    <col min="9731" max="9731" width="11" customWidth="1"/>
    <col min="9732" max="9732" width="10.75" customWidth="1"/>
    <col min="9733" max="9733" width="9.75" customWidth="1"/>
    <col min="9734" max="9734" width="10.75" bestFit="1" customWidth="1"/>
    <col min="9978" max="9978" width="11.25" customWidth="1"/>
    <col min="9982" max="9982" width="10.25" customWidth="1"/>
    <col min="9983" max="9983" width="13.375" customWidth="1"/>
    <col min="9984" max="9984" width="13.25" customWidth="1"/>
    <col min="9985" max="9985" width="12.75" customWidth="1"/>
    <col min="9986" max="9986" width="12.375" customWidth="1"/>
    <col min="9987" max="9987" width="11" customWidth="1"/>
    <col min="9988" max="9988" width="10.75" customWidth="1"/>
    <col min="9989" max="9989" width="9.75" customWidth="1"/>
    <col min="9990" max="9990" width="10.75" bestFit="1" customWidth="1"/>
    <col min="10234" max="10234" width="11.25" customWidth="1"/>
    <col min="10238" max="10238" width="10.25" customWidth="1"/>
    <col min="10239" max="10239" width="13.375" customWidth="1"/>
    <col min="10240" max="10240" width="13.25" customWidth="1"/>
    <col min="10241" max="10241" width="12.75" customWidth="1"/>
    <col min="10242" max="10242" width="12.375" customWidth="1"/>
    <col min="10243" max="10243" width="11" customWidth="1"/>
    <col min="10244" max="10244" width="10.75" customWidth="1"/>
    <col min="10245" max="10245" width="9.75" customWidth="1"/>
    <col min="10246" max="10246" width="10.75" bestFit="1" customWidth="1"/>
    <col min="10490" max="10490" width="11.25" customWidth="1"/>
    <col min="10494" max="10494" width="10.25" customWidth="1"/>
    <col min="10495" max="10495" width="13.375" customWidth="1"/>
    <col min="10496" max="10496" width="13.25" customWidth="1"/>
    <col min="10497" max="10497" width="12.75" customWidth="1"/>
    <col min="10498" max="10498" width="12.375" customWidth="1"/>
    <col min="10499" max="10499" width="11" customWidth="1"/>
    <col min="10500" max="10500" width="10.75" customWidth="1"/>
    <col min="10501" max="10501" width="9.75" customWidth="1"/>
    <col min="10502" max="10502" width="10.75" bestFit="1" customWidth="1"/>
    <col min="10746" max="10746" width="11.25" customWidth="1"/>
    <col min="10750" max="10750" width="10.25" customWidth="1"/>
    <col min="10751" max="10751" width="13.375" customWidth="1"/>
    <col min="10752" max="10752" width="13.25" customWidth="1"/>
    <col min="10753" max="10753" width="12.75" customWidth="1"/>
    <col min="10754" max="10754" width="12.375" customWidth="1"/>
    <col min="10755" max="10755" width="11" customWidth="1"/>
    <col min="10756" max="10756" width="10.75" customWidth="1"/>
    <col min="10757" max="10757" width="9.75" customWidth="1"/>
    <col min="10758" max="10758" width="10.75" bestFit="1" customWidth="1"/>
    <col min="11002" max="11002" width="11.25" customWidth="1"/>
    <col min="11006" max="11006" width="10.25" customWidth="1"/>
    <col min="11007" max="11007" width="13.375" customWidth="1"/>
    <col min="11008" max="11008" width="13.25" customWidth="1"/>
    <col min="11009" max="11009" width="12.75" customWidth="1"/>
    <col min="11010" max="11010" width="12.375" customWidth="1"/>
    <col min="11011" max="11011" width="11" customWidth="1"/>
    <col min="11012" max="11012" width="10.75" customWidth="1"/>
    <col min="11013" max="11013" width="9.75" customWidth="1"/>
    <col min="11014" max="11014" width="10.75" bestFit="1" customWidth="1"/>
    <col min="11258" max="11258" width="11.25" customWidth="1"/>
    <col min="11262" max="11262" width="10.25" customWidth="1"/>
    <col min="11263" max="11263" width="13.375" customWidth="1"/>
    <col min="11264" max="11264" width="13.25" customWidth="1"/>
    <col min="11265" max="11265" width="12.75" customWidth="1"/>
    <col min="11266" max="11266" width="12.375" customWidth="1"/>
    <col min="11267" max="11267" width="11" customWidth="1"/>
    <col min="11268" max="11268" width="10.75" customWidth="1"/>
    <col min="11269" max="11269" width="9.75" customWidth="1"/>
    <col min="11270" max="11270" width="10.75" bestFit="1" customWidth="1"/>
    <col min="11514" max="11514" width="11.25" customWidth="1"/>
    <col min="11518" max="11518" width="10.25" customWidth="1"/>
    <col min="11519" max="11519" width="13.375" customWidth="1"/>
    <col min="11520" max="11520" width="13.25" customWidth="1"/>
    <col min="11521" max="11521" width="12.75" customWidth="1"/>
    <col min="11522" max="11522" width="12.375" customWidth="1"/>
    <col min="11523" max="11523" width="11" customWidth="1"/>
    <col min="11524" max="11524" width="10.75" customWidth="1"/>
    <col min="11525" max="11525" width="9.75" customWidth="1"/>
    <col min="11526" max="11526" width="10.75" bestFit="1" customWidth="1"/>
    <col min="11770" max="11770" width="11.25" customWidth="1"/>
    <col min="11774" max="11774" width="10.25" customWidth="1"/>
    <col min="11775" max="11775" width="13.375" customWidth="1"/>
    <col min="11776" max="11776" width="13.25" customWidth="1"/>
    <col min="11777" max="11777" width="12.75" customWidth="1"/>
    <col min="11778" max="11778" width="12.375" customWidth="1"/>
    <col min="11779" max="11779" width="11" customWidth="1"/>
    <col min="11780" max="11780" width="10.75" customWidth="1"/>
    <col min="11781" max="11781" width="9.75" customWidth="1"/>
    <col min="11782" max="11782" width="10.75" bestFit="1" customWidth="1"/>
    <col min="12026" max="12026" width="11.25" customWidth="1"/>
    <col min="12030" max="12030" width="10.25" customWidth="1"/>
    <col min="12031" max="12031" width="13.375" customWidth="1"/>
    <col min="12032" max="12032" width="13.25" customWidth="1"/>
    <col min="12033" max="12033" width="12.75" customWidth="1"/>
    <col min="12034" max="12034" width="12.375" customWidth="1"/>
    <col min="12035" max="12035" width="11" customWidth="1"/>
    <col min="12036" max="12036" width="10.75" customWidth="1"/>
    <col min="12037" max="12037" width="9.75" customWidth="1"/>
    <col min="12038" max="12038" width="10.75" bestFit="1" customWidth="1"/>
    <col min="12282" max="12282" width="11.25" customWidth="1"/>
    <col min="12286" max="12286" width="10.25" customWidth="1"/>
    <col min="12287" max="12287" width="13.375" customWidth="1"/>
    <col min="12288" max="12288" width="13.25" customWidth="1"/>
    <col min="12289" max="12289" width="12.75" customWidth="1"/>
    <col min="12290" max="12290" width="12.375" customWidth="1"/>
    <col min="12291" max="12291" width="11" customWidth="1"/>
    <col min="12292" max="12292" width="10.75" customWidth="1"/>
    <col min="12293" max="12293" width="9.75" customWidth="1"/>
    <col min="12294" max="12294" width="10.75" bestFit="1" customWidth="1"/>
    <col min="12538" max="12538" width="11.25" customWidth="1"/>
    <col min="12542" max="12542" width="10.25" customWidth="1"/>
    <col min="12543" max="12543" width="13.375" customWidth="1"/>
    <col min="12544" max="12544" width="13.25" customWidth="1"/>
    <col min="12545" max="12545" width="12.75" customWidth="1"/>
    <col min="12546" max="12546" width="12.375" customWidth="1"/>
    <col min="12547" max="12547" width="11" customWidth="1"/>
    <col min="12548" max="12548" width="10.75" customWidth="1"/>
    <col min="12549" max="12549" width="9.75" customWidth="1"/>
    <col min="12550" max="12550" width="10.75" bestFit="1" customWidth="1"/>
    <col min="12794" max="12794" width="11.25" customWidth="1"/>
    <col min="12798" max="12798" width="10.25" customWidth="1"/>
    <col min="12799" max="12799" width="13.375" customWidth="1"/>
    <col min="12800" max="12800" width="13.25" customWidth="1"/>
    <col min="12801" max="12801" width="12.75" customWidth="1"/>
    <col min="12802" max="12802" width="12.375" customWidth="1"/>
    <col min="12803" max="12803" width="11" customWidth="1"/>
    <col min="12804" max="12804" width="10.75" customWidth="1"/>
    <col min="12805" max="12805" width="9.75" customWidth="1"/>
    <col min="12806" max="12806" width="10.75" bestFit="1" customWidth="1"/>
    <col min="13050" max="13050" width="11.25" customWidth="1"/>
    <col min="13054" max="13054" width="10.25" customWidth="1"/>
    <col min="13055" max="13055" width="13.375" customWidth="1"/>
    <col min="13056" max="13056" width="13.25" customWidth="1"/>
    <col min="13057" max="13057" width="12.75" customWidth="1"/>
    <col min="13058" max="13058" width="12.375" customWidth="1"/>
    <col min="13059" max="13059" width="11" customWidth="1"/>
    <col min="13060" max="13060" width="10.75" customWidth="1"/>
    <col min="13061" max="13061" width="9.75" customWidth="1"/>
    <col min="13062" max="13062" width="10.75" bestFit="1" customWidth="1"/>
    <col min="13306" max="13306" width="11.25" customWidth="1"/>
    <col min="13310" max="13310" width="10.25" customWidth="1"/>
    <col min="13311" max="13311" width="13.375" customWidth="1"/>
    <col min="13312" max="13312" width="13.25" customWidth="1"/>
    <col min="13313" max="13313" width="12.75" customWidth="1"/>
    <col min="13314" max="13314" width="12.375" customWidth="1"/>
    <col min="13315" max="13315" width="11" customWidth="1"/>
    <col min="13316" max="13316" width="10.75" customWidth="1"/>
    <col min="13317" max="13317" width="9.75" customWidth="1"/>
    <col min="13318" max="13318" width="10.75" bestFit="1" customWidth="1"/>
    <col min="13562" max="13562" width="11.25" customWidth="1"/>
    <col min="13566" max="13566" width="10.25" customWidth="1"/>
    <col min="13567" max="13567" width="13.375" customWidth="1"/>
    <col min="13568" max="13568" width="13.25" customWidth="1"/>
    <col min="13569" max="13569" width="12.75" customWidth="1"/>
    <col min="13570" max="13570" width="12.375" customWidth="1"/>
    <col min="13571" max="13571" width="11" customWidth="1"/>
    <col min="13572" max="13572" width="10.75" customWidth="1"/>
    <col min="13573" max="13573" width="9.75" customWidth="1"/>
    <col min="13574" max="13574" width="10.75" bestFit="1" customWidth="1"/>
    <col min="13818" max="13818" width="11.25" customWidth="1"/>
    <col min="13822" max="13822" width="10.25" customWidth="1"/>
    <col min="13823" max="13823" width="13.375" customWidth="1"/>
    <col min="13824" max="13824" width="13.25" customWidth="1"/>
    <col min="13825" max="13825" width="12.75" customWidth="1"/>
    <col min="13826" max="13826" width="12.375" customWidth="1"/>
    <col min="13827" max="13827" width="11" customWidth="1"/>
    <col min="13828" max="13828" width="10.75" customWidth="1"/>
    <col min="13829" max="13829" width="9.75" customWidth="1"/>
    <col min="13830" max="13830" width="10.75" bestFit="1" customWidth="1"/>
    <col min="14074" max="14074" width="11.25" customWidth="1"/>
    <col min="14078" max="14078" width="10.25" customWidth="1"/>
    <col min="14079" max="14079" width="13.375" customWidth="1"/>
    <col min="14080" max="14080" width="13.25" customWidth="1"/>
    <col min="14081" max="14081" width="12.75" customWidth="1"/>
    <col min="14082" max="14082" width="12.375" customWidth="1"/>
    <col min="14083" max="14083" width="11" customWidth="1"/>
    <col min="14084" max="14084" width="10.75" customWidth="1"/>
    <col min="14085" max="14085" width="9.75" customWidth="1"/>
    <col min="14086" max="14086" width="10.75" bestFit="1" customWidth="1"/>
    <col min="14330" max="14330" width="11.25" customWidth="1"/>
    <col min="14334" max="14334" width="10.25" customWidth="1"/>
    <col min="14335" max="14335" width="13.375" customWidth="1"/>
    <col min="14336" max="14336" width="13.25" customWidth="1"/>
    <col min="14337" max="14337" width="12.75" customWidth="1"/>
    <col min="14338" max="14338" width="12.375" customWidth="1"/>
    <col min="14339" max="14339" width="11" customWidth="1"/>
    <col min="14340" max="14340" width="10.75" customWidth="1"/>
    <col min="14341" max="14341" width="9.75" customWidth="1"/>
    <col min="14342" max="14342" width="10.75" bestFit="1" customWidth="1"/>
    <col min="14586" max="14586" width="11.25" customWidth="1"/>
    <col min="14590" max="14590" width="10.25" customWidth="1"/>
    <col min="14591" max="14591" width="13.375" customWidth="1"/>
    <col min="14592" max="14592" width="13.25" customWidth="1"/>
    <col min="14593" max="14593" width="12.75" customWidth="1"/>
    <col min="14594" max="14594" width="12.375" customWidth="1"/>
    <col min="14595" max="14595" width="11" customWidth="1"/>
    <col min="14596" max="14596" width="10.75" customWidth="1"/>
    <col min="14597" max="14597" width="9.75" customWidth="1"/>
    <col min="14598" max="14598" width="10.75" bestFit="1" customWidth="1"/>
    <col min="14842" max="14842" width="11.25" customWidth="1"/>
    <col min="14846" max="14846" width="10.25" customWidth="1"/>
    <col min="14847" max="14847" width="13.375" customWidth="1"/>
    <col min="14848" max="14848" width="13.25" customWidth="1"/>
    <col min="14849" max="14849" width="12.75" customWidth="1"/>
    <col min="14850" max="14850" width="12.375" customWidth="1"/>
    <col min="14851" max="14851" width="11" customWidth="1"/>
    <col min="14852" max="14852" width="10.75" customWidth="1"/>
    <col min="14853" max="14853" width="9.75" customWidth="1"/>
    <col min="14854" max="14854" width="10.75" bestFit="1" customWidth="1"/>
    <col min="15098" max="15098" width="11.25" customWidth="1"/>
    <col min="15102" max="15102" width="10.25" customWidth="1"/>
    <col min="15103" max="15103" width="13.375" customWidth="1"/>
    <col min="15104" max="15104" width="13.25" customWidth="1"/>
    <col min="15105" max="15105" width="12.75" customWidth="1"/>
    <col min="15106" max="15106" width="12.375" customWidth="1"/>
    <col min="15107" max="15107" width="11" customWidth="1"/>
    <col min="15108" max="15108" width="10.75" customWidth="1"/>
    <col min="15109" max="15109" width="9.75" customWidth="1"/>
    <col min="15110" max="15110" width="10.75" bestFit="1" customWidth="1"/>
    <col min="15354" max="15354" width="11.25" customWidth="1"/>
    <col min="15358" max="15358" width="10.25" customWidth="1"/>
    <col min="15359" max="15359" width="13.375" customWidth="1"/>
    <col min="15360" max="15360" width="13.25" customWidth="1"/>
    <col min="15361" max="15361" width="12.75" customWidth="1"/>
    <col min="15362" max="15362" width="12.375" customWidth="1"/>
    <col min="15363" max="15363" width="11" customWidth="1"/>
    <col min="15364" max="15364" width="10.75" customWidth="1"/>
    <col min="15365" max="15365" width="9.75" customWidth="1"/>
    <col min="15366" max="15366" width="10.75" bestFit="1" customWidth="1"/>
    <col min="15610" max="15610" width="11.25" customWidth="1"/>
    <col min="15614" max="15614" width="10.25" customWidth="1"/>
    <col min="15615" max="15615" width="13.375" customWidth="1"/>
    <col min="15616" max="15616" width="13.25" customWidth="1"/>
    <col min="15617" max="15617" width="12.75" customWidth="1"/>
    <col min="15618" max="15618" width="12.375" customWidth="1"/>
    <col min="15619" max="15619" width="11" customWidth="1"/>
    <col min="15620" max="15620" width="10.75" customWidth="1"/>
    <col min="15621" max="15621" width="9.75" customWidth="1"/>
    <col min="15622" max="15622" width="10.75" bestFit="1" customWidth="1"/>
    <col min="15866" max="15866" width="11.25" customWidth="1"/>
    <col min="15870" max="15870" width="10.25" customWidth="1"/>
    <col min="15871" max="15871" width="13.375" customWidth="1"/>
    <col min="15872" max="15872" width="13.25" customWidth="1"/>
    <col min="15873" max="15873" width="12.75" customWidth="1"/>
    <col min="15874" max="15874" width="12.375" customWidth="1"/>
    <col min="15875" max="15875" width="11" customWidth="1"/>
    <col min="15876" max="15876" width="10.75" customWidth="1"/>
    <col min="15877" max="15877" width="9.75" customWidth="1"/>
    <col min="15878" max="15878" width="10.75" bestFit="1" customWidth="1"/>
    <col min="16122" max="16122" width="11.25" customWidth="1"/>
    <col min="16126" max="16126" width="10.25" customWidth="1"/>
    <col min="16127" max="16127" width="13.375" customWidth="1"/>
    <col min="16128" max="16128" width="13.25" customWidth="1"/>
    <col min="16129" max="16129" width="12.75" customWidth="1"/>
    <col min="16130" max="16130" width="12.375" customWidth="1"/>
    <col min="16131" max="16131" width="11" customWidth="1"/>
    <col min="16132" max="16132" width="10.75" customWidth="1"/>
    <col min="16133" max="16133" width="9.75" customWidth="1"/>
    <col min="16134" max="16134" width="10.75" bestFit="1" customWidth="1"/>
  </cols>
  <sheetData>
    <row r="1" spans="1:10" ht="20.100000000000001" customHeight="1">
      <c r="A1" s="334" t="s">
        <v>1993</v>
      </c>
      <c r="B1" s="124"/>
      <c r="C1" s="124"/>
      <c r="D1" s="124"/>
      <c r="E1" s="124"/>
      <c r="F1" s="124"/>
      <c r="G1" s="124"/>
    </row>
    <row r="2" spans="1:10" ht="20.100000000000001" customHeight="1">
      <c r="A2" s="369"/>
      <c r="B2" s="914" t="s">
        <v>162</v>
      </c>
      <c r="C2" s="915"/>
      <c r="D2" s="916"/>
      <c r="E2" s="914" t="s">
        <v>163</v>
      </c>
      <c r="F2" s="915"/>
      <c r="G2" s="916"/>
      <c r="H2" s="914" t="s">
        <v>140</v>
      </c>
      <c r="I2" s="915"/>
      <c r="J2" s="916"/>
    </row>
    <row r="3" spans="1:10" ht="20.100000000000001" customHeight="1">
      <c r="A3" s="276" t="s">
        <v>164</v>
      </c>
      <c r="B3" s="779"/>
      <c r="C3" s="501"/>
      <c r="D3" s="384"/>
      <c r="E3" s="501"/>
      <c r="F3" s="501"/>
      <c r="G3" s="384"/>
      <c r="H3" s="686"/>
      <c r="I3" s="686"/>
      <c r="J3" s="687"/>
    </row>
    <row r="4" spans="1:10" ht="20.100000000000001" customHeight="1">
      <c r="A4" s="203"/>
      <c r="B4" s="275" t="s">
        <v>948</v>
      </c>
      <c r="C4" s="275" t="s">
        <v>968</v>
      </c>
      <c r="D4" s="275" t="s">
        <v>982</v>
      </c>
      <c r="E4" s="395" t="s">
        <v>948</v>
      </c>
      <c r="F4" s="275" t="s">
        <v>968</v>
      </c>
      <c r="G4" s="604" t="s">
        <v>982</v>
      </c>
      <c r="H4" s="688" t="s">
        <v>948</v>
      </c>
      <c r="I4" s="688" t="s">
        <v>968</v>
      </c>
      <c r="J4" s="688" t="s">
        <v>982</v>
      </c>
    </row>
    <row r="5" spans="1:10" ht="20.100000000000001" customHeight="1">
      <c r="A5" s="370" t="s">
        <v>165</v>
      </c>
      <c r="B5" s="126">
        <v>74</v>
      </c>
      <c r="C5" s="126">
        <v>66</v>
      </c>
      <c r="D5" s="127">
        <v>91</v>
      </c>
      <c r="E5" s="396">
        <v>3826.1113639999999</v>
      </c>
      <c r="F5" s="508">
        <v>1776.230086</v>
      </c>
      <c r="G5" s="508">
        <v>3885.9400900000001</v>
      </c>
      <c r="H5" s="605">
        <v>3965</v>
      </c>
      <c r="I5" s="635">
        <v>1489</v>
      </c>
      <c r="J5" s="635">
        <v>2592</v>
      </c>
    </row>
    <row r="6" spans="1:10" ht="20.100000000000001" customHeight="1">
      <c r="A6" s="370" t="s">
        <v>166</v>
      </c>
      <c r="B6" s="126">
        <v>72</v>
      </c>
      <c r="C6" s="126">
        <v>113</v>
      </c>
      <c r="D6" s="127">
        <v>116</v>
      </c>
      <c r="E6" s="397">
        <v>8504.5597830000006</v>
      </c>
      <c r="F6" s="508">
        <v>2239.988742</v>
      </c>
      <c r="G6" s="508">
        <v>2325.6083489999992</v>
      </c>
      <c r="H6" s="605">
        <v>1754</v>
      </c>
      <c r="I6" s="605">
        <v>2940</v>
      </c>
      <c r="J6" s="605">
        <v>3330</v>
      </c>
    </row>
    <row r="7" spans="1:10" ht="20.100000000000001" customHeight="1">
      <c r="A7" s="370" t="s">
        <v>167</v>
      </c>
      <c r="B7" s="126">
        <v>59</v>
      </c>
      <c r="C7" s="126">
        <v>106</v>
      </c>
      <c r="D7" s="127">
        <v>160</v>
      </c>
      <c r="E7" s="397">
        <v>1179.6375</v>
      </c>
      <c r="F7" s="508">
        <v>1722.6942509999999</v>
      </c>
      <c r="G7" s="508">
        <v>3205.7150240000005</v>
      </c>
      <c r="H7" s="605">
        <v>1784</v>
      </c>
      <c r="I7" s="605">
        <v>2344</v>
      </c>
      <c r="J7" s="605">
        <v>4144</v>
      </c>
    </row>
    <row r="8" spans="1:10" ht="20.100000000000001" customHeight="1">
      <c r="A8" s="370" t="s">
        <v>168</v>
      </c>
      <c r="B8" s="126">
        <v>56</v>
      </c>
      <c r="C8" s="126">
        <v>47</v>
      </c>
      <c r="D8" s="127">
        <v>100</v>
      </c>
      <c r="E8" s="397">
        <v>1796.2210889999999</v>
      </c>
      <c r="F8" s="508">
        <v>36153.879887540003</v>
      </c>
      <c r="G8" s="508">
        <v>3708.4258400000003</v>
      </c>
      <c r="H8" s="605">
        <v>1793</v>
      </c>
      <c r="I8" s="605">
        <v>881</v>
      </c>
      <c r="J8" s="605">
        <v>2733</v>
      </c>
    </row>
    <row r="9" spans="1:10" ht="20.100000000000001" customHeight="1">
      <c r="A9" s="370" t="s">
        <v>169</v>
      </c>
      <c r="B9" s="126">
        <v>82</v>
      </c>
      <c r="C9" s="126">
        <v>100</v>
      </c>
      <c r="D9" s="127">
        <v>100</v>
      </c>
      <c r="E9" s="397">
        <v>1260.830054</v>
      </c>
      <c r="F9" s="508">
        <v>2486.2356180000002</v>
      </c>
      <c r="G9" s="508">
        <v>2444.8618459999998</v>
      </c>
      <c r="H9" s="605">
        <v>1123</v>
      </c>
      <c r="I9" s="605">
        <v>2832</v>
      </c>
      <c r="J9" s="605">
        <v>2543</v>
      </c>
    </row>
    <row r="10" spans="1:10" ht="20.100000000000001" customHeight="1">
      <c r="A10" s="370" t="s">
        <v>170</v>
      </c>
      <c r="B10" s="126">
        <v>165</v>
      </c>
      <c r="C10" s="126">
        <v>195</v>
      </c>
      <c r="D10" s="127">
        <v>100</v>
      </c>
      <c r="E10" s="397">
        <v>3902.3282610000001</v>
      </c>
      <c r="F10" s="508">
        <v>107085.48179000001</v>
      </c>
      <c r="G10" s="508">
        <v>2521.3333770000004</v>
      </c>
      <c r="H10" s="605">
        <v>3671</v>
      </c>
      <c r="I10" s="605">
        <v>3752</v>
      </c>
      <c r="J10" s="605">
        <v>2332</v>
      </c>
    </row>
    <row r="11" spans="1:10" ht="20.100000000000001" customHeight="1">
      <c r="A11" s="370" t="s">
        <v>171</v>
      </c>
      <c r="B11" s="126">
        <v>120</v>
      </c>
      <c r="C11" s="126">
        <v>271</v>
      </c>
      <c r="D11" s="127"/>
      <c r="E11" s="397">
        <v>4710.1562610000001</v>
      </c>
      <c r="F11" s="508">
        <v>5120.3727859999999</v>
      </c>
      <c r="G11" s="508"/>
      <c r="H11" s="605">
        <v>2298</v>
      </c>
      <c r="I11" s="605">
        <v>7652</v>
      </c>
      <c r="J11" s="605"/>
    </row>
    <row r="12" spans="1:10" ht="20.100000000000001" customHeight="1">
      <c r="A12" s="370" t="s">
        <v>172</v>
      </c>
      <c r="B12" s="126">
        <v>155</v>
      </c>
      <c r="C12" s="126">
        <v>337</v>
      </c>
      <c r="D12" s="127"/>
      <c r="E12" s="397">
        <v>1414.1717000000001</v>
      </c>
      <c r="F12" s="508">
        <v>6912.4914331499995</v>
      </c>
      <c r="G12" s="508"/>
      <c r="H12" s="605">
        <v>2599</v>
      </c>
      <c r="I12" s="605">
        <v>8756</v>
      </c>
      <c r="J12" s="605"/>
    </row>
    <row r="13" spans="1:10" ht="20.100000000000001" customHeight="1">
      <c r="A13" s="370" t="s">
        <v>173</v>
      </c>
      <c r="B13" s="126">
        <v>110</v>
      </c>
      <c r="C13" s="126">
        <v>247</v>
      </c>
      <c r="D13" s="127"/>
      <c r="E13" s="397">
        <v>1856.3749769999999</v>
      </c>
      <c r="F13" s="508">
        <v>7756.7714550000001</v>
      </c>
      <c r="G13" s="508"/>
      <c r="H13" s="605">
        <v>4348</v>
      </c>
      <c r="I13" s="605">
        <v>5674</v>
      </c>
      <c r="J13" s="605"/>
    </row>
    <row r="14" spans="1:10" ht="20.100000000000001" customHeight="1">
      <c r="A14" s="370" t="s">
        <v>174</v>
      </c>
      <c r="B14" s="126">
        <v>117</v>
      </c>
      <c r="C14" s="126">
        <v>106</v>
      </c>
      <c r="D14" s="127"/>
      <c r="E14" s="397">
        <v>5204.3875529999996</v>
      </c>
      <c r="F14" s="508">
        <v>1724.076202</v>
      </c>
      <c r="G14" s="508"/>
      <c r="H14" s="605">
        <v>3830</v>
      </c>
      <c r="I14" s="605">
        <v>2889</v>
      </c>
      <c r="J14" s="605"/>
    </row>
    <row r="15" spans="1:10" ht="20.100000000000001" customHeight="1">
      <c r="A15" s="370" t="s">
        <v>175</v>
      </c>
      <c r="B15" s="509">
        <v>73</v>
      </c>
      <c r="C15" s="602">
        <v>135</v>
      </c>
      <c r="D15" s="127"/>
      <c r="E15" s="397">
        <v>2263.3330350000001</v>
      </c>
      <c r="F15" s="508">
        <v>4127.0571840000002</v>
      </c>
      <c r="G15" s="508"/>
      <c r="H15" s="605">
        <v>2474</v>
      </c>
      <c r="I15" s="605">
        <v>3547</v>
      </c>
      <c r="J15" s="605"/>
    </row>
    <row r="16" spans="1:10" ht="20.100000000000001" customHeight="1">
      <c r="A16" s="370" t="s">
        <v>176</v>
      </c>
      <c r="B16" s="510">
        <v>57</v>
      </c>
      <c r="C16" s="603">
        <v>88</v>
      </c>
      <c r="D16" s="127"/>
      <c r="E16" s="398">
        <v>1816.67</v>
      </c>
      <c r="F16" s="508">
        <v>3281.654411</v>
      </c>
      <c r="G16" s="508"/>
      <c r="H16" s="605">
        <v>1212</v>
      </c>
      <c r="I16" s="605">
        <v>2941</v>
      </c>
      <c r="J16" s="605"/>
    </row>
    <row r="17" spans="1:10" ht="20.100000000000001" customHeight="1">
      <c r="A17" s="371" t="s">
        <v>135</v>
      </c>
      <c r="B17" s="179">
        <f>SUM(B5:B16)</f>
        <v>1140</v>
      </c>
      <c r="C17" s="179">
        <f>SUM(C5:C16)</f>
        <v>1811</v>
      </c>
      <c r="D17" s="179">
        <f>SUM(D5:D16)</f>
        <v>667</v>
      </c>
      <c r="E17" s="180">
        <f t="shared" ref="E17:J17" si="0">SUM(E5:E16)</f>
        <v>37734.781577000002</v>
      </c>
      <c r="F17" s="180">
        <f t="shared" si="0"/>
        <v>180386.93384568999</v>
      </c>
      <c r="G17" s="180">
        <f t="shared" si="0"/>
        <v>18091.884525999998</v>
      </c>
      <c r="H17" s="636">
        <f t="shared" si="0"/>
        <v>30851</v>
      </c>
      <c r="I17" s="636">
        <f t="shared" si="0"/>
        <v>45697</v>
      </c>
      <c r="J17" s="636">
        <f t="shared" si="0"/>
        <v>17674</v>
      </c>
    </row>
    <row r="19" spans="1:10" ht="20.100000000000001" customHeight="1">
      <c r="E19" s="240"/>
      <c r="F19" s="240"/>
      <c r="G19" s="240"/>
    </row>
  </sheetData>
  <mergeCells count="3">
    <mergeCell ref="B2:D2"/>
    <mergeCell ref="E2:G2"/>
    <mergeCell ref="H2:J2"/>
  </mergeCells>
  <phoneticPr fontId="62" type="noConversion"/>
  <pageMargins left="0.39370078740157483" right="0.15748031496062992" top="0.74803149606299213" bottom="0.74803149606299213" header="0.31496062992125984" footer="0.31496062992125984"/>
  <pageSetup paperSize="9" scale="95" firstPageNumber="33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R21"/>
  <sheetViews>
    <sheetView workbookViewId="0"/>
  </sheetViews>
  <sheetFormatPr defaultRowHeight="20.100000000000001" customHeight="1"/>
  <cols>
    <col min="1" max="1" width="10.125" customWidth="1"/>
    <col min="2" max="10" width="9" customWidth="1"/>
    <col min="253" max="253" width="13.125" customWidth="1"/>
    <col min="259" max="259" width="9.75" customWidth="1"/>
    <col min="260" max="260" width="12.875" customWidth="1"/>
    <col min="261" max="261" width="13" customWidth="1"/>
    <col min="262" max="263" width="11.25" customWidth="1"/>
    <col min="264" max="264" width="11.375" customWidth="1"/>
    <col min="265" max="265" width="10.25" customWidth="1"/>
    <col min="509" max="509" width="13.125" customWidth="1"/>
    <col min="515" max="515" width="9.75" customWidth="1"/>
    <col min="516" max="516" width="12.875" customWidth="1"/>
    <col min="517" max="517" width="13" customWidth="1"/>
    <col min="518" max="519" width="11.25" customWidth="1"/>
    <col min="520" max="520" width="11.375" customWidth="1"/>
    <col min="521" max="521" width="10.25" customWidth="1"/>
    <col min="765" max="765" width="13.125" customWidth="1"/>
    <col min="771" max="771" width="9.75" customWidth="1"/>
    <col min="772" max="772" width="12.875" customWidth="1"/>
    <col min="773" max="773" width="13" customWidth="1"/>
    <col min="774" max="775" width="11.25" customWidth="1"/>
    <col min="776" max="776" width="11.375" customWidth="1"/>
    <col min="777" max="777" width="10.25" customWidth="1"/>
    <col min="1021" max="1021" width="13.125" customWidth="1"/>
    <col min="1027" max="1027" width="9.75" customWidth="1"/>
    <col min="1028" max="1028" width="12.875" customWidth="1"/>
    <col min="1029" max="1029" width="13" customWidth="1"/>
    <col min="1030" max="1031" width="11.25" customWidth="1"/>
    <col min="1032" max="1032" width="11.375" customWidth="1"/>
    <col min="1033" max="1033" width="10.25" customWidth="1"/>
    <col min="1277" max="1277" width="13.125" customWidth="1"/>
    <col min="1283" max="1283" width="9.75" customWidth="1"/>
    <col min="1284" max="1284" width="12.875" customWidth="1"/>
    <col min="1285" max="1285" width="13" customWidth="1"/>
    <col min="1286" max="1287" width="11.25" customWidth="1"/>
    <col min="1288" max="1288" width="11.375" customWidth="1"/>
    <col min="1289" max="1289" width="10.25" customWidth="1"/>
    <col min="1533" max="1533" width="13.125" customWidth="1"/>
    <col min="1539" max="1539" width="9.75" customWidth="1"/>
    <col min="1540" max="1540" width="12.875" customWidth="1"/>
    <col min="1541" max="1541" width="13" customWidth="1"/>
    <col min="1542" max="1543" width="11.25" customWidth="1"/>
    <col min="1544" max="1544" width="11.375" customWidth="1"/>
    <col min="1545" max="1545" width="10.25" customWidth="1"/>
    <col min="1789" max="1789" width="13.125" customWidth="1"/>
    <col min="1795" max="1795" width="9.75" customWidth="1"/>
    <col min="1796" max="1796" width="12.875" customWidth="1"/>
    <col min="1797" max="1797" width="13" customWidth="1"/>
    <col min="1798" max="1799" width="11.25" customWidth="1"/>
    <col min="1800" max="1800" width="11.375" customWidth="1"/>
    <col min="1801" max="1801" width="10.25" customWidth="1"/>
    <col min="2045" max="2045" width="13.125" customWidth="1"/>
    <col min="2051" max="2051" width="9.75" customWidth="1"/>
    <col min="2052" max="2052" width="12.875" customWidth="1"/>
    <col min="2053" max="2053" width="13" customWidth="1"/>
    <col min="2054" max="2055" width="11.25" customWidth="1"/>
    <col min="2056" max="2056" width="11.375" customWidth="1"/>
    <col min="2057" max="2057" width="10.25" customWidth="1"/>
    <col min="2301" max="2301" width="13.125" customWidth="1"/>
    <col min="2307" max="2307" width="9.75" customWidth="1"/>
    <col min="2308" max="2308" width="12.875" customWidth="1"/>
    <col min="2309" max="2309" width="13" customWidth="1"/>
    <col min="2310" max="2311" width="11.25" customWidth="1"/>
    <col min="2312" max="2312" width="11.375" customWidth="1"/>
    <col min="2313" max="2313" width="10.25" customWidth="1"/>
    <col min="2557" max="2557" width="13.125" customWidth="1"/>
    <col min="2563" max="2563" width="9.75" customWidth="1"/>
    <col min="2564" max="2564" width="12.875" customWidth="1"/>
    <col min="2565" max="2565" width="13" customWidth="1"/>
    <col min="2566" max="2567" width="11.25" customWidth="1"/>
    <col min="2568" max="2568" width="11.375" customWidth="1"/>
    <col min="2569" max="2569" width="10.25" customWidth="1"/>
    <col min="2813" max="2813" width="13.125" customWidth="1"/>
    <col min="2819" max="2819" width="9.75" customWidth="1"/>
    <col min="2820" max="2820" width="12.875" customWidth="1"/>
    <col min="2821" max="2821" width="13" customWidth="1"/>
    <col min="2822" max="2823" width="11.25" customWidth="1"/>
    <col min="2824" max="2824" width="11.375" customWidth="1"/>
    <col min="2825" max="2825" width="10.25" customWidth="1"/>
    <col min="3069" max="3069" width="13.125" customWidth="1"/>
    <col min="3075" max="3075" width="9.75" customWidth="1"/>
    <col min="3076" max="3076" width="12.875" customWidth="1"/>
    <col min="3077" max="3077" width="13" customWidth="1"/>
    <col min="3078" max="3079" width="11.25" customWidth="1"/>
    <col min="3080" max="3080" width="11.375" customWidth="1"/>
    <col min="3081" max="3081" width="10.25" customWidth="1"/>
    <col min="3325" max="3325" width="13.125" customWidth="1"/>
    <col min="3331" max="3331" width="9.75" customWidth="1"/>
    <col min="3332" max="3332" width="12.875" customWidth="1"/>
    <col min="3333" max="3333" width="13" customWidth="1"/>
    <col min="3334" max="3335" width="11.25" customWidth="1"/>
    <col min="3336" max="3336" width="11.375" customWidth="1"/>
    <col min="3337" max="3337" width="10.25" customWidth="1"/>
    <col min="3581" max="3581" width="13.125" customWidth="1"/>
    <col min="3587" max="3587" width="9.75" customWidth="1"/>
    <col min="3588" max="3588" width="12.875" customWidth="1"/>
    <col min="3589" max="3589" width="13" customWidth="1"/>
    <col min="3590" max="3591" width="11.25" customWidth="1"/>
    <col min="3592" max="3592" width="11.375" customWidth="1"/>
    <col min="3593" max="3593" width="10.25" customWidth="1"/>
    <col min="3837" max="3837" width="13.125" customWidth="1"/>
    <col min="3843" max="3843" width="9.75" customWidth="1"/>
    <col min="3844" max="3844" width="12.875" customWidth="1"/>
    <col min="3845" max="3845" width="13" customWidth="1"/>
    <col min="3846" max="3847" width="11.25" customWidth="1"/>
    <col min="3848" max="3848" width="11.375" customWidth="1"/>
    <col min="3849" max="3849" width="10.25" customWidth="1"/>
    <col min="4093" max="4093" width="13.125" customWidth="1"/>
    <col min="4099" max="4099" width="9.75" customWidth="1"/>
    <col min="4100" max="4100" width="12.875" customWidth="1"/>
    <col min="4101" max="4101" width="13" customWidth="1"/>
    <col min="4102" max="4103" width="11.25" customWidth="1"/>
    <col min="4104" max="4104" width="11.375" customWidth="1"/>
    <col min="4105" max="4105" width="10.25" customWidth="1"/>
    <col min="4349" max="4349" width="13.125" customWidth="1"/>
    <col min="4355" max="4355" width="9.75" customWidth="1"/>
    <col min="4356" max="4356" width="12.875" customWidth="1"/>
    <col min="4357" max="4357" width="13" customWidth="1"/>
    <col min="4358" max="4359" width="11.25" customWidth="1"/>
    <col min="4360" max="4360" width="11.375" customWidth="1"/>
    <col min="4361" max="4361" width="10.25" customWidth="1"/>
    <col min="4605" max="4605" width="13.125" customWidth="1"/>
    <col min="4611" max="4611" width="9.75" customWidth="1"/>
    <col min="4612" max="4612" width="12.875" customWidth="1"/>
    <col min="4613" max="4613" width="13" customWidth="1"/>
    <col min="4614" max="4615" width="11.25" customWidth="1"/>
    <col min="4616" max="4616" width="11.375" customWidth="1"/>
    <col min="4617" max="4617" width="10.25" customWidth="1"/>
    <col min="4861" max="4861" width="13.125" customWidth="1"/>
    <col min="4867" max="4867" width="9.75" customWidth="1"/>
    <col min="4868" max="4868" width="12.875" customWidth="1"/>
    <col min="4869" max="4869" width="13" customWidth="1"/>
    <col min="4870" max="4871" width="11.25" customWidth="1"/>
    <col min="4872" max="4872" width="11.375" customWidth="1"/>
    <col min="4873" max="4873" width="10.25" customWidth="1"/>
    <col min="5117" max="5117" width="13.125" customWidth="1"/>
    <col min="5123" max="5123" width="9.75" customWidth="1"/>
    <col min="5124" max="5124" width="12.875" customWidth="1"/>
    <col min="5125" max="5125" width="13" customWidth="1"/>
    <col min="5126" max="5127" width="11.25" customWidth="1"/>
    <col min="5128" max="5128" width="11.375" customWidth="1"/>
    <col min="5129" max="5129" width="10.25" customWidth="1"/>
    <col min="5373" max="5373" width="13.125" customWidth="1"/>
    <col min="5379" max="5379" width="9.75" customWidth="1"/>
    <col min="5380" max="5380" width="12.875" customWidth="1"/>
    <col min="5381" max="5381" width="13" customWidth="1"/>
    <col min="5382" max="5383" width="11.25" customWidth="1"/>
    <col min="5384" max="5384" width="11.375" customWidth="1"/>
    <col min="5385" max="5385" width="10.25" customWidth="1"/>
    <col min="5629" max="5629" width="13.125" customWidth="1"/>
    <col min="5635" max="5635" width="9.75" customWidth="1"/>
    <col min="5636" max="5636" width="12.875" customWidth="1"/>
    <col min="5637" max="5637" width="13" customWidth="1"/>
    <col min="5638" max="5639" width="11.25" customWidth="1"/>
    <col min="5640" max="5640" width="11.375" customWidth="1"/>
    <col min="5641" max="5641" width="10.25" customWidth="1"/>
    <col min="5885" max="5885" width="13.125" customWidth="1"/>
    <col min="5891" max="5891" width="9.75" customWidth="1"/>
    <col min="5892" max="5892" width="12.875" customWidth="1"/>
    <col min="5893" max="5893" width="13" customWidth="1"/>
    <col min="5894" max="5895" width="11.25" customWidth="1"/>
    <col min="5896" max="5896" width="11.375" customWidth="1"/>
    <col min="5897" max="5897" width="10.25" customWidth="1"/>
    <col min="6141" max="6141" width="13.125" customWidth="1"/>
    <col min="6147" max="6147" width="9.75" customWidth="1"/>
    <col min="6148" max="6148" width="12.875" customWidth="1"/>
    <col min="6149" max="6149" width="13" customWidth="1"/>
    <col min="6150" max="6151" width="11.25" customWidth="1"/>
    <col min="6152" max="6152" width="11.375" customWidth="1"/>
    <col min="6153" max="6153" width="10.25" customWidth="1"/>
    <col min="6397" max="6397" width="13.125" customWidth="1"/>
    <col min="6403" max="6403" width="9.75" customWidth="1"/>
    <col min="6404" max="6404" width="12.875" customWidth="1"/>
    <col min="6405" max="6405" width="13" customWidth="1"/>
    <col min="6406" max="6407" width="11.25" customWidth="1"/>
    <col min="6408" max="6408" width="11.375" customWidth="1"/>
    <col min="6409" max="6409" width="10.25" customWidth="1"/>
    <col min="6653" max="6653" width="13.125" customWidth="1"/>
    <col min="6659" max="6659" width="9.75" customWidth="1"/>
    <col min="6660" max="6660" width="12.875" customWidth="1"/>
    <col min="6661" max="6661" width="13" customWidth="1"/>
    <col min="6662" max="6663" width="11.25" customWidth="1"/>
    <col min="6664" max="6664" width="11.375" customWidth="1"/>
    <col min="6665" max="6665" width="10.25" customWidth="1"/>
    <col min="6909" max="6909" width="13.125" customWidth="1"/>
    <col min="6915" max="6915" width="9.75" customWidth="1"/>
    <col min="6916" max="6916" width="12.875" customWidth="1"/>
    <col min="6917" max="6917" width="13" customWidth="1"/>
    <col min="6918" max="6919" width="11.25" customWidth="1"/>
    <col min="6920" max="6920" width="11.375" customWidth="1"/>
    <col min="6921" max="6921" width="10.25" customWidth="1"/>
    <col min="7165" max="7165" width="13.125" customWidth="1"/>
    <col min="7171" max="7171" width="9.75" customWidth="1"/>
    <col min="7172" max="7172" width="12.875" customWidth="1"/>
    <col min="7173" max="7173" width="13" customWidth="1"/>
    <col min="7174" max="7175" width="11.25" customWidth="1"/>
    <col min="7176" max="7176" width="11.375" customWidth="1"/>
    <col min="7177" max="7177" width="10.25" customWidth="1"/>
    <col min="7421" max="7421" width="13.125" customWidth="1"/>
    <col min="7427" max="7427" width="9.75" customWidth="1"/>
    <col min="7428" max="7428" width="12.875" customWidth="1"/>
    <col min="7429" max="7429" width="13" customWidth="1"/>
    <col min="7430" max="7431" width="11.25" customWidth="1"/>
    <col min="7432" max="7432" width="11.375" customWidth="1"/>
    <col min="7433" max="7433" width="10.25" customWidth="1"/>
    <col min="7677" max="7677" width="13.125" customWidth="1"/>
    <col min="7683" max="7683" width="9.75" customWidth="1"/>
    <col min="7684" max="7684" width="12.875" customWidth="1"/>
    <col min="7685" max="7685" width="13" customWidth="1"/>
    <col min="7686" max="7687" width="11.25" customWidth="1"/>
    <col min="7688" max="7688" width="11.375" customWidth="1"/>
    <col min="7689" max="7689" width="10.25" customWidth="1"/>
    <col min="7933" max="7933" width="13.125" customWidth="1"/>
    <col min="7939" max="7939" width="9.75" customWidth="1"/>
    <col min="7940" max="7940" width="12.875" customWidth="1"/>
    <col min="7941" max="7941" width="13" customWidth="1"/>
    <col min="7942" max="7943" width="11.25" customWidth="1"/>
    <col min="7944" max="7944" width="11.375" customWidth="1"/>
    <col min="7945" max="7945" width="10.25" customWidth="1"/>
    <col min="8189" max="8189" width="13.125" customWidth="1"/>
    <col min="8195" max="8195" width="9.75" customWidth="1"/>
    <col min="8196" max="8196" width="12.875" customWidth="1"/>
    <col min="8197" max="8197" width="13" customWidth="1"/>
    <col min="8198" max="8199" width="11.25" customWidth="1"/>
    <col min="8200" max="8200" width="11.375" customWidth="1"/>
    <col min="8201" max="8201" width="10.25" customWidth="1"/>
    <col min="8445" max="8445" width="13.125" customWidth="1"/>
    <col min="8451" max="8451" width="9.75" customWidth="1"/>
    <col min="8452" max="8452" width="12.875" customWidth="1"/>
    <col min="8453" max="8453" width="13" customWidth="1"/>
    <col min="8454" max="8455" width="11.25" customWidth="1"/>
    <col min="8456" max="8456" width="11.375" customWidth="1"/>
    <col min="8457" max="8457" width="10.25" customWidth="1"/>
    <col min="8701" max="8701" width="13.125" customWidth="1"/>
    <col min="8707" max="8707" width="9.75" customWidth="1"/>
    <col min="8708" max="8708" width="12.875" customWidth="1"/>
    <col min="8709" max="8709" width="13" customWidth="1"/>
    <col min="8710" max="8711" width="11.25" customWidth="1"/>
    <col min="8712" max="8712" width="11.375" customWidth="1"/>
    <col min="8713" max="8713" width="10.25" customWidth="1"/>
    <col min="8957" max="8957" width="13.125" customWidth="1"/>
    <col min="8963" max="8963" width="9.75" customWidth="1"/>
    <col min="8964" max="8964" width="12.875" customWidth="1"/>
    <col min="8965" max="8965" width="13" customWidth="1"/>
    <col min="8966" max="8967" width="11.25" customWidth="1"/>
    <col min="8968" max="8968" width="11.375" customWidth="1"/>
    <col min="8969" max="8969" width="10.25" customWidth="1"/>
    <col min="9213" max="9213" width="13.125" customWidth="1"/>
    <col min="9219" max="9219" width="9.75" customWidth="1"/>
    <col min="9220" max="9220" width="12.875" customWidth="1"/>
    <col min="9221" max="9221" width="13" customWidth="1"/>
    <col min="9222" max="9223" width="11.25" customWidth="1"/>
    <col min="9224" max="9224" width="11.375" customWidth="1"/>
    <col min="9225" max="9225" width="10.25" customWidth="1"/>
    <col min="9469" max="9469" width="13.125" customWidth="1"/>
    <col min="9475" max="9475" width="9.75" customWidth="1"/>
    <col min="9476" max="9476" width="12.875" customWidth="1"/>
    <col min="9477" max="9477" width="13" customWidth="1"/>
    <col min="9478" max="9479" width="11.25" customWidth="1"/>
    <col min="9480" max="9480" width="11.375" customWidth="1"/>
    <col min="9481" max="9481" width="10.25" customWidth="1"/>
    <col min="9725" max="9725" width="13.125" customWidth="1"/>
    <col min="9731" max="9731" width="9.75" customWidth="1"/>
    <col min="9732" max="9732" width="12.875" customWidth="1"/>
    <col min="9733" max="9733" width="13" customWidth="1"/>
    <col min="9734" max="9735" width="11.25" customWidth="1"/>
    <col min="9736" max="9736" width="11.375" customWidth="1"/>
    <col min="9737" max="9737" width="10.25" customWidth="1"/>
    <col min="9981" max="9981" width="13.125" customWidth="1"/>
    <col min="9987" max="9987" width="9.75" customWidth="1"/>
    <col min="9988" max="9988" width="12.875" customWidth="1"/>
    <col min="9989" max="9989" width="13" customWidth="1"/>
    <col min="9990" max="9991" width="11.25" customWidth="1"/>
    <col min="9992" max="9992" width="11.375" customWidth="1"/>
    <col min="9993" max="9993" width="10.25" customWidth="1"/>
    <col min="10237" max="10237" width="13.125" customWidth="1"/>
    <col min="10243" max="10243" width="9.75" customWidth="1"/>
    <col min="10244" max="10244" width="12.875" customWidth="1"/>
    <col min="10245" max="10245" width="13" customWidth="1"/>
    <col min="10246" max="10247" width="11.25" customWidth="1"/>
    <col min="10248" max="10248" width="11.375" customWidth="1"/>
    <col min="10249" max="10249" width="10.25" customWidth="1"/>
    <col min="10493" max="10493" width="13.125" customWidth="1"/>
    <col min="10499" max="10499" width="9.75" customWidth="1"/>
    <col min="10500" max="10500" width="12.875" customWidth="1"/>
    <col min="10501" max="10501" width="13" customWidth="1"/>
    <col min="10502" max="10503" width="11.25" customWidth="1"/>
    <col min="10504" max="10504" width="11.375" customWidth="1"/>
    <col min="10505" max="10505" width="10.25" customWidth="1"/>
    <col min="10749" max="10749" width="13.125" customWidth="1"/>
    <col min="10755" max="10755" width="9.75" customWidth="1"/>
    <col min="10756" max="10756" width="12.875" customWidth="1"/>
    <col min="10757" max="10757" width="13" customWidth="1"/>
    <col min="10758" max="10759" width="11.25" customWidth="1"/>
    <col min="10760" max="10760" width="11.375" customWidth="1"/>
    <col min="10761" max="10761" width="10.25" customWidth="1"/>
    <col min="11005" max="11005" width="13.125" customWidth="1"/>
    <col min="11011" max="11011" width="9.75" customWidth="1"/>
    <col min="11012" max="11012" width="12.875" customWidth="1"/>
    <col min="11013" max="11013" width="13" customWidth="1"/>
    <col min="11014" max="11015" width="11.25" customWidth="1"/>
    <col min="11016" max="11016" width="11.375" customWidth="1"/>
    <col min="11017" max="11017" width="10.25" customWidth="1"/>
    <col min="11261" max="11261" width="13.125" customWidth="1"/>
    <col min="11267" max="11267" width="9.75" customWidth="1"/>
    <col min="11268" max="11268" width="12.875" customWidth="1"/>
    <col min="11269" max="11269" width="13" customWidth="1"/>
    <col min="11270" max="11271" width="11.25" customWidth="1"/>
    <col min="11272" max="11272" width="11.375" customWidth="1"/>
    <col min="11273" max="11273" width="10.25" customWidth="1"/>
    <col min="11517" max="11517" width="13.125" customWidth="1"/>
    <col min="11523" max="11523" width="9.75" customWidth="1"/>
    <col min="11524" max="11524" width="12.875" customWidth="1"/>
    <col min="11525" max="11525" width="13" customWidth="1"/>
    <col min="11526" max="11527" width="11.25" customWidth="1"/>
    <col min="11528" max="11528" width="11.375" customWidth="1"/>
    <col min="11529" max="11529" width="10.25" customWidth="1"/>
    <col min="11773" max="11773" width="13.125" customWidth="1"/>
    <col min="11779" max="11779" width="9.75" customWidth="1"/>
    <col min="11780" max="11780" width="12.875" customWidth="1"/>
    <col min="11781" max="11781" width="13" customWidth="1"/>
    <col min="11782" max="11783" width="11.25" customWidth="1"/>
    <col min="11784" max="11784" width="11.375" customWidth="1"/>
    <col min="11785" max="11785" width="10.25" customWidth="1"/>
    <col min="12029" max="12029" width="13.125" customWidth="1"/>
    <col min="12035" max="12035" width="9.75" customWidth="1"/>
    <col min="12036" max="12036" width="12.875" customWidth="1"/>
    <col min="12037" max="12037" width="13" customWidth="1"/>
    <col min="12038" max="12039" width="11.25" customWidth="1"/>
    <col min="12040" max="12040" width="11.375" customWidth="1"/>
    <col min="12041" max="12041" width="10.25" customWidth="1"/>
    <col min="12285" max="12285" width="13.125" customWidth="1"/>
    <col min="12291" max="12291" width="9.75" customWidth="1"/>
    <col min="12292" max="12292" width="12.875" customWidth="1"/>
    <col min="12293" max="12293" width="13" customWidth="1"/>
    <col min="12294" max="12295" width="11.25" customWidth="1"/>
    <col min="12296" max="12296" width="11.375" customWidth="1"/>
    <col min="12297" max="12297" width="10.25" customWidth="1"/>
    <col min="12541" max="12541" width="13.125" customWidth="1"/>
    <col min="12547" max="12547" width="9.75" customWidth="1"/>
    <col min="12548" max="12548" width="12.875" customWidth="1"/>
    <col min="12549" max="12549" width="13" customWidth="1"/>
    <col min="12550" max="12551" width="11.25" customWidth="1"/>
    <col min="12552" max="12552" width="11.375" customWidth="1"/>
    <col min="12553" max="12553" width="10.25" customWidth="1"/>
    <col min="12797" max="12797" width="13.125" customWidth="1"/>
    <col min="12803" max="12803" width="9.75" customWidth="1"/>
    <col min="12804" max="12804" width="12.875" customWidth="1"/>
    <col min="12805" max="12805" width="13" customWidth="1"/>
    <col min="12806" max="12807" width="11.25" customWidth="1"/>
    <col min="12808" max="12808" width="11.375" customWidth="1"/>
    <col min="12809" max="12809" width="10.25" customWidth="1"/>
    <col min="13053" max="13053" width="13.125" customWidth="1"/>
    <col min="13059" max="13059" width="9.75" customWidth="1"/>
    <col min="13060" max="13060" width="12.875" customWidth="1"/>
    <col min="13061" max="13061" width="13" customWidth="1"/>
    <col min="13062" max="13063" width="11.25" customWidth="1"/>
    <col min="13064" max="13064" width="11.375" customWidth="1"/>
    <col min="13065" max="13065" width="10.25" customWidth="1"/>
    <col min="13309" max="13309" width="13.125" customWidth="1"/>
    <col min="13315" max="13315" width="9.75" customWidth="1"/>
    <col min="13316" max="13316" width="12.875" customWidth="1"/>
    <col min="13317" max="13317" width="13" customWidth="1"/>
    <col min="13318" max="13319" width="11.25" customWidth="1"/>
    <col min="13320" max="13320" width="11.375" customWidth="1"/>
    <col min="13321" max="13321" width="10.25" customWidth="1"/>
    <col min="13565" max="13565" width="13.125" customWidth="1"/>
    <col min="13571" max="13571" width="9.75" customWidth="1"/>
    <col min="13572" max="13572" width="12.875" customWidth="1"/>
    <col min="13573" max="13573" width="13" customWidth="1"/>
    <col min="13574" max="13575" width="11.25" customWidth="1"/>
    <col min="13576" max="13576" width="11.375" customWidth="1"/>
    <col min="13577" max="13577" width="10.25" customWidth="1"/>
    <col min="13821" max="13821" width="13.125" customWidth="1"/>
    <col min="13827" max="13827" width="9.75" customWidth="1"/>
    <col min="13828" max="13828" width="12.875" customWidth="1"/>
    <col min="13829" max="13829" width="13" customWidth="1"/>
    <col min="13830" max="13831" width="11.25" customWidth="1"/>
    <col min="13832" max="13832" width="11.375" customWidth="1"/>
    <col min="13833" max="13833" width="10.25" customWidth="1"/>
    <col min="14077" max="14077" width="13.125" customWidth="1"/>
    <col min="14083" max="14083" width="9.75" customWidth="1"/>
    <col min="14084" max="14084" width="12.875" customWidth="1"/>
    <col min="14085" max="14085" width="13" customWidth="1"/>
    <col min="14086" max="14087" width="11.25" customWidth="1"/>
    <col min="14088" max="14088" width="11.375" customWidth="1"/>
    <col min="14089" max="14089" width="10.25" customWidth="1"/>
    <col min="14333" max="14333" width="13.125" customWidth="1"/>
    <col min="14339" max="14339" width="9.75" customWidth="1"/>
    <col min="14340" max="14340" width="12.875" customWidth="1"/>
    <col min="14341" max="14341" width="13" customWidth="1"/>
    <col min="14342" max="14343" width="11.25" customWidth="1"/>
    <col min="14344" max="14344" width="11.375" customWidth="1"/>
    <col min="14345" max="14345" width="10.25" customWidth="1"/>
    <col min="14589" max="14589" width="13.125" customWidth="1"/>
    <col min="14595" max="14595" width="9.75" customWidth="1"/>
    <col min="14596" max="14596" width="12.875" customWidth="1"/>
    <col min="14597" max="14597" width="13" customWidth="1"/>
    <col min="14598" max="14599" width="11.25" customWidth="1"/>
    <col min="14600" max="14600" width="11.375" customWidth="1"/>
    <col min="14601" max="14601" width="10.25" customWidth="1"/>
    <col min="14845" max="14845" width="13.125" customWidth="1"/>
    <col min="14851" max="14851" width="9.75" customWidth="1"/>
    <col min="14852" max="14852" width="12.875" customWidth="1"/>
    <col min="14853" max="14853" width="13" customWidth="1"/>
    <col min="14854" max="14855" width="11.25" customWidth="1"/>
    <col min="14856" max="14856" width="11.375" customWidth="1"/>
    <col min="14857" max="14857" width="10.25" customWidth="1"/>
    <col min="15101" max="15101" width="13.125" customWidth="1"/>
    <col min="15107" max="15107" width="9.75" customWidth="1"/>
    <col min="15108" max="15108" width="12.875" customWidth="1"/>
    <col min="15109" max="15109" width="13" customWidth="1"/>
    <col min="15110" max="15111" width="11.25" customWidth="1"/>
    <col min="15112" max="15112" width="11.375" customWidth="1"/>
    <col min="15113" max="15113" width="10.25" customWidth="1"/>
    <col min="15357" max="15357" width="13.125" customWidth="1"/>
    <col min="15363" max="15363" width="9.75" customWidth="1"/>
    <col min="15364" max="15364" width="12.875" customWidth="1"/>
    <col min="15365" max="15365" width="13" customWidth="1"/>
    <col min="15366" max="15367" width="11.25" customWidth="1"/>
    <col min="15368" max="15368" width="11.375" customWidth="1"/>
    <col min="15369" max="15369" width="10.25" customWidth="1"/>
    <col min="15613" max="15613" width="13.125" customWidth="1"/>
    <col min="15619" max="15619" width="9.75" customWidth="1"/>
    <col min="15620" max="15620" width="12.875" customWidth="1"/>
    <col min="15621" max="15621" width="13" customWidth="1"/>
    <col min="15622" max="15623" width="11.25" customWidth="1"/>
    <col min="15624" max="15624" width="11.375" customWidth="1"/>
    <col min="15625" max="15625" width="10.25" customWidth="1"/>
    <col min="15869" max="15869" width="13.125" customWidth="1"/>
    <col min="15875" max="15875" width="9.75" customWidth="1"/>
    <col min="15876" max="15876" width="12.875" customWidth="1"/>
    <col min="15877" max="15877" width="13" customWidth="1"/>
    <col min="15878" max="15879" width="11.25" customWidth="1"/>
    <col min="15880" max="15880" width="11.375" customWidth="1"/>
    <col min="15881" max="15881" width="10.25" customWidth="1"/>
    <col min="16125" max="16125" width="13.125" customWidth="1"/>
    <col min="16131" max="16131" width="9.75" customWidth="1"/>
    <col min="16132" max="16132" width="12.875" customWidth="1"/>
    <col min="16133" max="16133" width="13" customWidth="1"/>
    <col min="16134" max="16135" width="11.25" customWidth="1"/>
    <col min="16136" max="16136" width="11.375" customWidth="1"/>
    <col min="16137" max="16137" width="10.25" customWidth="1"/>
  </cols>
  <sheetData>
    <row r="1" spans="1:252" ht="24" customHeight="1">
      <c r="A1" s="406" t="s">
        <v>952</v>
      </c>
      <c r="B1" s="299"/>
      <c r="C1" s="299"/>
      <c r="D1" s="299"/>
      <c r="E1" s="299"/>
      <c r="F1" s="299"/>
      <c r="G1" s="299"/>
      <c r="H1" s="299"/>
      <c r="I1" s="299"/>
      <c r="J1" s="299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5"/>
      <c r="IL1" s="125"/>
      <c r="IM1" s="125"/>
      <c r="IN1" s="125"/>
      <c r="IO1" s="125"/>
      <c r="IP1" s="125"/>
      <c r="IQ1" s="125"/>
      <c r="IR1" s="125"/>
    </row>
    <row r="2" spans="1:252" ht="23.25" customHeight="1">
      <c r="A2" s="780" t="s">
        <v>1994</v>
      </c>
      <c r="B2" s="298"/>
      <c r="C2" s="298"/>
      <c r="D2" s="298"/>
      <c r="E2" s="298"/>
      <c r="F2" s="298"/>
      <c r="G2" s="298"/>
      <c r="H2" s="298"/>
      <c r="I2" s="298"/>
      <c r="J2" s="298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  <c r="IJ2" s="125"/>
      <c r="IK2" s="125"/>
      <c r="IL2" s="125"/>
      <c r="IM2" s="125"/>
      <c r="IN2" s="125"/>
      <c r="IO2" s="125"/>
      <c r="IP2" s="125"/>
      <c r="IQ2" s="125"/>
      <c r="IR2" s="125"/>
    </row>
    <row r="3" spans="1:252" ht="20.100000000000001" customHeight="1">
      <c r="A3" s="623"/>
      <c r="B3" s="917" t="s">
        <v>162</v>
      </c>
      <c r="C3" s="918"/>
      <c r="D3" s="918"/>
      <c r="E3" s="918"/>
      <c r="F3" s="918"/>
      <c r="G3" s="919"/>
      <c r="H3" s="917" t="s">
        <v>140</v>
      </c>
      <c r="I3" s="918"/>
      <c r="J3" s="918"/>
      <c r="K3" s="918"/>
      <c r="L3" s="918"/>
      <c r="M3" s="919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8"/>
      <c r="IL3" s="128"/>
      <c r="IM3" s="128"/>
      <c r="IN3" s="128"/>
      <c r="IO3" s="128"/>
      <c r="IP3" s="128"/>
      <c r="IQ3" s="128"/>
      <c r="IR3" s="128"/>
    </row>
    <row r="4" spans="1:252" ht="20.100000000000001" customHeight="1">
      <c r="A4" s="624" t="s">
        <v>164</v>
      </c>
      <c r="B4" s="920" t="s">
        <v>145</v>
      </c>
      <c r="C4" s="921"/>
      <c r="D4" s="922"/>
      <c r="E4" s="923" t="s">
        <v>781</v>
      </c>
      <c r="F4" s="924"/>
      <c r="G4" s="925"/>
      <c r="H4" s="926" t="s">
        <v>145</v>
      </c>
      <c r="I4" s="927"/>
      <c r="J4" s="928"/>
      <c r="K4" s="923" t="s">
        <v>781</v>
      </c>
      <c r="L4" s="924"/>
      <c r="M4" s="925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  <c r="IJ4" s="128"/>
      <c r="IK4" s="128"/>
      <c r="IL4" s="128"/>
      <c r="IM4" s="128"/>
      <c r="IN4" s="128"/>
      <c r="IO4" s="128"/>
      <c r="IP4" s="128"/>
      <c r="IQ4" s="128"/>
      <c r="IR4" s="128"/>
    </row>
    <row r="5" spans="1:252" ht="20.100000000000001" customHeight="1">
      <c r="A5" s="625"/>
      <c r="B5" s="609" t="s">
        <v>948</v>
      </c>
      <c r="C5" s="609" t="s">
        <v>968</v>
      </c>
      <c r="D5" s="609" t="s">
        <v>982</v>
      </c>
      <c r="E5" s="610" t="s">
        <v>948</v>
      </c>
      <c r="F5" s="610" t="s">
        <v>968</v>
      </c>
      <c r="G5" s="610" t="s">
        <v>982</v>
      </c>
      <c r="H5" s="637" t="s">
        <v>948</v>
      </c>
      <c r="I5" s="637" t="s">
        <v>968</v>
      </c>
      <c r="J5" s="637" t="s">
        <v>982</v>
      </c>
      <c r="K5" s="511" t="s">
        <v>948</v>
      </c>
      <c r="L5" s="511" t="s">
        <v>968</v>
      </c>
      <c r="M5" s="622" t="s">
        <v>982</v>
      </c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28"/>
      <c r="FO5" s="128"/>
      <c r="FP5" s="128"/>
      <c r="FQ5" s="128"/>
      <c r="FR5" s="128"/>
      <c r="FS5" s="128"/>
      <c r="FT5" s="128"/>
      <c r="FU5" s="128"/>
      <c r="FV5" s="128"/>
      <c r="FW5" s="128"/>
      <c r="FX5" s="128"/>
      <c r="FY5" s="128"/>
      <c r="FZ5" s="128"/>
      <c r="GA5" s="128"/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8"/>
      <c r="HB5" s="128"/>
      <c r="HC5" s="128"/>
      <c r="HD5" s="128"/>
      <c r="HE5" s="128"/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</row>
    <row r="6" spans="1:252" s="99" customFormat="1" ht="20.100000000000001" customHeight="1">
      <c r="A6" s="611" t="s">
        <v>165</v>
      </c>
      <c r="B6" s="612">
        <v>163</v>
      </c>
      <c r="C6" s="612">
        <v>143</v>
      </c>
      <c r="D6" s="626">
        <v>145</v>
      </c>
      <c r="E6" s="613">
        <v>74</v>
      </c>
      <c r="F6" s="613">
        <v>66</v>
      </c>
      <c r="G6" s="628">
        <v>91</v>
      </c>
      <c r="H6" s="638">
        <v>3416</v>
      </c>
      <c r="I6" s="638">
        <v>3706</v>
      </c>
      <c r="J6" s="639">
        <v>3403</v>
      </c>
      <c r="K6" s="640">
        <v>3965</v>
      </c>
      <c r="L6" s="641">
        <v>1489</v>
      </c>
      <c r="M6" s="642">
        <v>2592</v>
      </c>
    </row>
    <row r="7" spans="1:252" s="99" customFormat="1" ht="20.100000000000001" customHeight="1">
      <c r="A7" s="614" t="s">
        <v>166</v>
      </c>
      <c r="B7" s="615">
        <v>184</v>
      </c>
      <c r="C7" s="615">
        <v>190</v>
      </c>
      <c r="D7" s="615">
        <v>156</v>
      </c>
      <c r="E7" s="514">
        <v>72</v>
      </c>
      <c r="F7" s="514">
        <v>113</v>
      </c>
      <c r="G7" s="629">
        <v>116</v>
      </c>
      <c r="H7" s="615">
        <v>3391</v>
      </c>
      <c r="I7" s="615">
        <v>3934</v>
      </c>
      <c r="J7" s="615">
        <v>3534</v>
      </c>
      <c r="K7" s="465">
        <v>1754</v>
      </c>
      <c r="L7" s="512">
        <v>2940</v>
      </c>
      <c r="M7" s="632">
        <v>3330</v>
      </c>
    </row>
    <row r="8" spans="1:252" s="99" customFormat="1" ht="20.100000000000001" customHeight="1">
      <c r="A8" s="614" t="s">
        <v>167</v>
      </c>
      <c r="B8" s="616">
        <v>225</v>
      </c>
      <c r="C8" s="616">
        <v>212</v>
      </c>
      <c r="D8" s="627">
        <v>191</v>
      </c>
      <c r="E8" s="515">
        <v>59</v>
      </c>
      <c r="F8" s="515">
        <v>106</v>
      </c>
      <c r="G8" s="630">
        <v>160</v>
      </c>
      <c r="H8" s="516">
        <v>5230</v>
      </c>
      <c r="I8" s="516">
        <v>4166</v>
      </c>
      <c r="J8" s="627">
        <v>10557</v>
      </c>
      <c r="K8" s="466">
        <v>1784</v>
      </c>
      <c r="L8" s="512">
        <v>2344</v>
      </c>
      <c r="M8" s="632">
        <v>4144</v>
      </c>
    </row>
    <row r="9" spans="1:252" s="99" customFormat="1" ht="20.100000000000001" customHeight="1">
      <c r="A9" s="614" t="s">
        <v>168</v>
      </c>
      <c r="B9" s="615">
        <v>170</v>
      </c>
      <c r="C9" s="615">
        <v>136</v>
      </c>
      <c r="D9" s="615">
        <v>163</v>
      </c>
      <c r="E9" s="514">
        <v>56</v>
      </c>
      <c r="F9" s="514">
        <v>47</v>
      </c>
      <c r="G9" s="629">
        <v>100</v>
      </c>
      <c r="H9" s="615">
        <v>6039</v>
      </c>
      <c r="I9" s="615">
        <v>3977</v>
      </c>
      <c r="J9" s="615">
        <v>5676</v>
      </c>
      <c r="K9" s="465">
        <v>1793</v>
      </c>
      <c r="L9" s="512">
        <v>881</v>
      </c>
      <c r="M9" s="632">
        <v>2733</v>
      </c>
    </row>
    <row r="10" spans="1:252" s="99" customFormat="1" ht="20.100000000000001" customHeight="1">
      <c r="A10" s="614" t="s">
        <v>169</v>
      </c>
      <c r="B10" s="615">
        <v>182</v>
      </c>
      <c r="C10" s="615">
        <v>174</v>
      </c>
      <c r="D10" s="615">
        <v>171</v>
      </c>
      <c r="E10" s="514">
        <v>82</v>
      </c>
      <c r="F10" s="514">
        <v>100</v>
      </c>
      <c r="G10" s="629">
        <v>100</v>
      </c>
      <c r="H10" s="615">
        <v>9353</v>
      </c>
      <c r="I10" s="615">
        <v>4725</v>
      </c>
      <c r="J10" s="615">
        <v>9836</v>
      </c>
      <c r="K10" s="465">
        <v>1123</v>
      </c>
      <c r="L10" s="512">
        <v>2832</v>
      </c>
      <c r="M10" s="632">
        <v>2543</v>
      </c>
    </row>
    <row r="11" spans="1:252" s="99" customFormat="1" ht="20.100000000000001" customHeight="1">
      <c r="A11" s="614" t="s">
        <v>170</v>
      </c>
      <c r="B11" s="615">
        <v>198</v>
      </c>
      <c r="C11" s="615">
        <v>158</v>
      </c>
      <c r="D11" s="615">
        <v>183</v>
      </c>
      <c r="E11" s="514">
        <v>165</v>
      </c>
      <c r="F11" s="514">
        <v>195</v>
      </c>
      <c r="G11" s="629">
        <v>100</v>
      </c>
      <c r="H11" s="615">
        <v>4067</v>
      </c>
      <c r="I11" s="615">
        <v>5142</v>
      </c>
      <c r="J11" s="615">
        <v>5609</v>
      </c>
      <c r="K11" s="465">
        <v>3671</v>
      </c>
      <c r="L11" s="512">
        <v>3752</v>
      </c>
      <c r="M11" s="632">
        <v>2332</v>
      </c>
    </row>
    <row r="12" spans="1:252" s="99" customFormat="1" ht="20.100000000000001" customHeight="1">
      <c r="A12" s="614" t="s">
        <v>171</v>
      </c>
      <c r="B12" s="615">
        <v>146</v>
      </c>
      <c r="C12" s="615">
        <v>164</v>
      </c>
      <c r="D12" s="615"/>
      <c r="E12" s="514">
        <v>120</v>
      </c>
      <c r="F12" s="514">
        <v>271</v>
      </c>
      <c r="G12" s="629"/>
      <c r="H12" s="615">
        <v>3589</v>
      </c>
      <c r="I12" s="615">
        <v>4579</v>
      </c>
      <c r="J12" s="615"/>
      <c r="K12" s="465">
        <v>2298</v>
      </c>
      <c r="L12" s="512">
        <v>7652</v>
      </c>
      <c r="M12" s="632"/>
    </row>
    <row r="13" spans="1:252" s="99" customFormat="1" ht="20.100000000000001" customHeight="1">
      <c r="A13" s="614" t="s">
        <v>172</v>
      </c>
      <c r="B13" s="615">
        <v>199</v>
      </c>
      <c r="C13" s="615">
        <v>170</v>
      </c>
      <c r="D13" s="615"/>
      <c r="E13" s="514">
        <v>155</v>
      </c>
      <c r="F13" s="514">
        <v>337</v>
      </c>
      <c r="G13" s="629"/>
      <c r="H13" s="615">
        <v>4758</v>
      </c>
      <c r="I13" s="615">
        <v>6388</v>
      </c>
      <c r="J13" s="615"/>
      <c r="K13" s="465">
        <v>2599</v>
      </c>
      <c r="L13" s="513">
        <v>8756</v>
      </c>
      <c r="M13" s="632"/>
    </row>
    <row r="14" spans="1:252" s="99" customFormat="1" ht="20.100000000000001" customHeight="1">
      <c r="A14" s="614" t="s">
        <v>173</v>
      </c>
      <c r="B14" s="615">
        <v>234</v>
      </c>
      <c r="C14" s="615">
        <v>249</v>
      </c>
      <c r="D14" s="615"/>
      <c r="E14" s="514">
        <v>110</v>
      </c>
      <c r="F14" s="514">
        <v>247</v>
      </c>
      <c r="G14" s="629"/>
      <c r="H14" s="615">
        <v>6011</v>
      </c>
      <c r="I14" s="615">
        <v>7681</v>
      </c>
      <c r="J14" s="615"/>
      <c r="K14" s="465">
        <v>4348</v>
      </c>
      <c r="L14" s="513">
        <v>5674</v>
      </c>
      <c r="M14" s="632"/>
    </row>
    <row r="15" spans="1:252" s="99" customFormat="1" ht="20.100000000000001" customHeight="1">
      <c r="A15" s="614" t="s">
        <v>174</v>
      </c>
      <c r="B15" s="615">
        <v>179</v>
      </c>
      <c r="C15" s="615">
        <v>226</v>
      </c>
      <c r="D15" s="615"/>
      <c r="E15" s="514">
        <v>117</v>
      </c>
      <c r="F15" s="514">
        <v>106</v>
      </c>
      <c r="G15" s="629"/>
      <c r="H15" s="615">
        <v>4263</v>
      </c>
      <c r="I15" s="615">
        <v>7916</v>
      </c>
      <c r="J15" s="615"/>
      <c r="K15" s="465">
        <v>3830</v>
      </c>
      <c r="L15" s="513">
        <v>2889</v>
      </c>
      <c r="M15" s="632"/>
    </row>
    <row r="16" spans="1:252" s="99" customFormat="1" ht="20.100000000000001" customHeight="1">
      <c r="A16" s="614" t="s">
        <v>175</v>
      </c>
      <c r="B16" s="615">
        <v>157</v>
      </c>
      <c r="C16" s="615">
        <v>183</v>
      </c>
      <c r="D16" s="615"/>
      <c r="E16" s="514">
        <v>73</v>
      </c>
      <c r="F16" s="514">
        <v>135</v>
      </c>
      <c r="G16" s="629"/>
      <c r="H16" s="615">
        <v>3670</v>
      </c>
      <c r="I16" s="615">
        <v>7820</v>
      </c>
      <c r="J16" s="615"/>
      <c r="K16" s="465">
        <v>2474</v>
      </c>
      <c r="L16" s="513">
        <v>3547</v>
      </c>
      <c r="M16" s="632"/>
    </row>
    <row r="17" spans="1:13" s="99" customFormat="1" ht="20.100000000000001" customHeight="1">
      <c r="A17" s="617" t="s">
        <v>176</v>
      </c>
      <c r="B17" s="615">
        <v>203</v>
      </c>
      <c r="C17" s="615">
        <v>185</v>
      </c>
      <c r="D17" s="615"/>
      <c r="E17" s="618">
        <v>57</v>
      </c>
      <c r="F17" s="514">
        <v>88</v>
      </c>
      <c r="G17" s="629"/>
      <c r="H17" s="615">
        <v>4785</v>
      </c>
      <c r="I17" s="615">
        <v>5547</v>
      </c>
      <c r="J17" s="615"/>
      <c r="K17" s="619">
        <v>1212</v>
      </c>
      <c r="L17" s="620">
        <v>2941</v>
      </c>
      <c r="M17" s="632"/>
    </row>
    <row r="18" spans="1:13" s="99" customFormat="1" ht="20.100000000000001" customHeight="1">
      <c r="A18" s="621" t="s">
        <v>135</v>
      </c>
      <c r="B18" s="606">
        <f t="shared" ref="B18:M18" si="0">SUM(B6:B17)</f>
        <v>2240</v>
      </c>
      <c r="C18" s="606">
        <f t="shared" si="0"/>
        <v>2190</v>
      </c>
      <c r="D18" s="606">
        <f t="shared" si="0"/>
        <v>1009</v>
      </c>
      <c r="E18" s="607">
        <f t="shared" si="0"/>
        <v>1140</v>
      </c>
      <c r="F18" s="607">
        <f t="shared" si="0"/>
        <v>1811</v>
      </c>
      <c r="G18" s="631">
        <f t="shared" si="0"/>
        <v>667</v>
      </c>
      <c r="H18" s="608">
        <f t="shared" si="0"/>
        <v>58572</v>
      </c>
      <c r="I18" s="608">
        <f t="shared" si="0"/>
        <v>65581</v>
      </c>
      <c r="J18" s="606">
        <f t="shared" si="0"/>
        <v>38615</v>
      </c>
      <c r="K18" s="607">
        <f t="shared" si="0"/>
        <v>30851</v>
      </c>
      <c r="L18" s="607">
        <f t="shared" si="0"/>
        <v>45697</v>
      </c>
      <c r="M18" s="631">
        <f t="shared" si="0"/>
        <v>17674</v>
      </c>
    </row>
    <row r="20" spans="1:13" ht="20.100000000000001" customHeight="1">
      <c r="A20" s="129"/>
    </row>
    <row r="21" spans="1:13" ht="20.100000000000001" customHeight="1">
      <c r="A21" s="129"/>
    </row>
  </sheetData>
  <mergeCells count="6">
    <mergeCell ref="B3:G3"/>
    <mergeCell ref="H3:M3"/>
    <mergeCell ref="B4:D4"/>
    <mergeCell ref="E4:G4"/>
    <mergeCell ref="H4:J4"/>
    <mergeCell ref="K4:M4"/>
  </mergeCells>
  <phoneticPr fontId="62" type="noConversion"/>
  <pageMargins left="0.55118110236220474" right="0.15748031496062992" top="0.74803149606299213" bottom="0.74803149606299213" header="0.31496062992125984" footer="0.31496062992125984"/>
  <pageSetup paperSize="9" scale="85" firstPageNumber="34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F82D-EBF5-4B86-A346-96277356DCA0}">
  <dimension ref="A1:AA211"/>
  <sheetViews>
    <sheetView workbookViewId="0"/>
  </sheetViews>
  <sheetFormatPr defaultRowHeight="12.75"/>
  <cols>
    <col min="1" max="1" width="20.125" style="677" customWidth="1"/>
    <col min="2" max="2" width="29" style="771" customWidth="1"/>
    <col min="3" max="3" width="35.625" style="677" customWidth="1"/>
    <col min="4" max="4" width="47.875" style="677" customWidth="1"/>
    <col min="5" max="5" width="13.375" style="680" customWidth="1"/>
    <col min="6" max="6" width="11.875" style="680" customWidth="1"/>
    <col min="7" max="7" width="11.25" style="680" customWidth="1"/>
    <col min="8" max="8" width="27.375" style="680" customWidth="1"/>
    <col min="9" max="9" width="6.875" style="677" customWidth="1"/>
    <col min="10" max="10" width="11.75" style="677" customWidth="1"/>
    <col min="11" max="11" width="18.25" style="677" customWidth="1"/>
    <col min="12" max="12" width="15.375" style="677" customWidth="1"/>
    <col min="13" max="13" width="14.625" style="677" customWidth="1"/>
    <col min="14" max="14" width="14.125" style="677" customWidth="1"/>
    <col min="15" max="15" width="11.25" style="677" customWidth="1"/>
    <col min="16" max="16" width="12.375" style="680" customWidth="1"/>
    <col min="17" max="17" width="16.75" style="679" bestFit="1" customWidth="1"/>
    <col min="18" max="18" width="16.875" style="679" bestFit="1" customWidth="1"/>
    <col min="19" max="19" width="18" style="679" bestFit="1" customWidth="1"/>
    <col min="20" max="20" width="17" style="679" bestFit="1" customWidth="1"/>
    <col min="21" max="21" width="18" style="679" bestFit="1" customWidth="1"/>
    <col min="22" max="24" width="14.25" style="679" customWidth="1"/>
    <col min="25" max="25" width="13" style="678" customWidth="1"/>
    <col min="26" max="27" width="13.25" style="679" customWidth="1"/>
    <col min="28" max="256" width="9" style="677"/>
    <col min="257" max="257" width="20.125" style="677" customWidth="1"/>
    <col min="258" max="258" width="29" style="677" customWidth="1"/>
    <col min="259" max="259" width="35.625" style="677" customWidth="1"/>
    <col min="260" max="260" width="47.875" style="677" customWidth="1"/>
    <col min="261" max="261" width="13.375" style="677" customWidth="1"/>
    <col min="262" max="262" width="11.875" style="677" customWidth="1"/>
    <col min="263" max="263" width="11.25" style="677" customWidth="1"/>
    <col min="264" max="264" width="27.375" style="677" customWidth="1"/>
    <col min="265" max="265" width="6.875" style="677" customWidth="1"/>
    <col min="266" max="266" width="11.75" style="677" customWidth="1"/>
    <col min="267" max="267" width="18.25" style="677" customWidth="1"/>
    <col min="268" max="268" width="15.375" style="677" customWidth="1"/>
    <col min="269" max="269" width="14.625" style="677" customWidth="1"/>
    <col min="270" max="270" width="14.125" style="677" customWidth="1"/>
    <col min="271" max="271" width="11.25" style="677" customWidth="1"/>
    <col min="272" max="272" width="12.375" style="677" customWidth="1"/>
    <col min="273" max="273" width="16.75" style="677" bestFit="1" customWidth="1"/>
    <col min="274" max="274" width="16.875" style="677" bestFit="1" customWidth="1"/>
    <col min="275" max="275" width="18" style="677" bestFit="1" customWidth="1"/>
    <col min="276" max="276" width="17" style="677" bestFit="1" customWidth="1"/>
    <col min="277" max="277" width="18" style="677" bestFit="1" customWidth="1"/>
    <col min="278" max="280" width="14.25" style="677" customWidth="1"/>
    <col min="281" max="281" width="13" style="677" customWidth="1"/>
    <col min="282" max="283" width="13.25" style="677" customWidth="1"/>
    <col min="284" max="512" width="9" style="677"/>
    <col min="513" max="513" width="20.125" style="677" customWidth="1"/>
    <col min="514" max="514" width="29" style="677" customWidth="1"/>
    <col min="515" max="515" width="35.625" style="677" customWidth="1"/>
    <col min="516" max="516" width="47.875" style="677" customWidth="1"/>
    <col min="517" max="517" width="13.375" style="677" customWidth="1"/>
    <col min="518" max="518" width="11.875" style="677" customWidth="1"/>
    <col min="519" max="519" width="11.25" style="677" customWidth="1"/>
    <col min="520" max="520" width="27.375" style="677" customWidth="1"/>
    <col min="521" max="521" width="6.875" style="677" customWidth="1"/>
    <col min="522" max="522" width="11.75" style="677" customWidth="1"/>
    <col min="523" max="523" width="18.25" style="677" customWidth="1"/>
    <col min="524" max="524" width="15.375" style="677" customWidth="1"/>
    <col min="525" max="525" width="14.625" style="677" customWidth="1"/>
    <col min="526" max="526" width="14.125" style="677" customWidth="1"/>
    <col min="527" max="527" width="11.25" style="677" customWidth="1"/>
    <col min="528" max="528" width="12.375" style="677" customWidth="1"/>
    <col min="529" max="529" width="16.75" style="677" bestFit="1" customWidth="1"/>
    <col min="530" max="530" width="16.875" style="677" bestFit="1" customWidth="1"/>
    <col min="531" max="531" width="18" style="677" bestFit="1" customWidth="1"/>
    <col min="532" max="532" width="17" style="677" bestFit="1" customWidth="1"/>
    <col min="533" max="533" width="18" style="677" bestFit="1" customWidth="1"/>
    <col min="534" max="536" width="14.25" style="677" customWidth="1"/>
    <col min="537" max="537" width="13" style="677" customWidth="1"/>
    <col min="538" max="539" width="13.25" style="677" customWidth="1"/>
    <col min="540" max="768" width="9" style="677"/>
    <col min="769" max="769" width="20.125" style="677" customWidth="1"/>
    <col min="770" max="770" width="29" style="677" customWidth="1"/>
    <col min="771" max="771" width="35.625" style="677" customWidth="1"/>
    <col min="772" max="772" width="47.875" style="677" customWidth="1"/>
    <col min="773" max="773" width="13.375" style="677" customWidth="1"/>
    <col min="774" max="774" width="11.875" style="677" customWidth="1"/>
    <col min="775" max="775" width="11.25" style="677" customWidth="1"/>
    <col min="776" max="776" width="27.375" style="677" customWidth="1"/>
    <col min="777" max="777" width="6.875" style="677" customWidth="1"/>
    <col min="778" max="778" width="11.75" style="677" customWidth="1"/>
    <col min="779" max="779" width="18.25" style="677" customWidth="1"/>
    <col min="780" max="780" width="15.375" style="677" customWidth="1"/>
    <col min="781" max="781" width="14.625" style="677" customWidth="1"/>
    <col min="782" max="782" width="14.125" style="677" customWidth="1"/>
    <col min="783" max="783" width="11.25" style="677" customWidth="1"/>
    <col min="784" max="784" width="12.375" style="677" customWidth="1"/>
    <col min="785" max="785" width="16.75" style="677" bestFit="1" customWidth="1"/>
    <col min="786" max="786" width="16.875" style="677" bestFit="1" customWidth="1"/>
    <col min="787" max="787" width="18" style="677" bestFit="1" customWidth="1"/>
    <col min="788" max="788" width="17" style="677" bestFit="1" customWidth="1"/>
    <col min="789" max="789" width="18" style="677" bestFit="1" customWidth="1"/>
    <col min="790" max="792" width="14.25" style="677" customWidth="1"/>
    <col min="793" max="793" width="13" style="677" customWidth="1"/>
    <col min="794" max="795" width="13.25" style="677" customWidth="1"/>
    <col min="796" max="1024" width="9" style="677"/>
    <col min="1025" max="1025" width="20.125" style="677" customWidth="1"/>
    <col min="1026" max="1026" width="29" style="677" customWidth="1"/>
    <col min="1027" max="1027" width="35.625" style="677" customWidth="1"/>
    <col min="1028" max="1028" width="47.875" style="677" customWidth="1"/>
    <col min="1029" max="1029" width="13.375" style="677" customWidth="1"/>
    <col min="1030" max="1030" width="11.875" style="677" customWidth="1"/>
    <col min="1031" max="1031" width="11.25" style="677" customWidth="1"/>
    <col min="1032" max="1032" width="27.375" style="677" customWidth="1"/>
    <col min="1033" max="1033" width="6.875" style="677" customWidth="1"/>
    <col min="1034" max="1034" width="11.75" style="677" customWidth="1"/>
    <col min="1035" max="1035" width="18.25" style="677" customWidth="1"/>
    <col min="1036" max="1036" width="15.375" style="677" customWidth="1"/>
    <col min="1037" max="1037" width="14.625" style="677" customWidth="1"/>
    <col min="1038" max="1038" width="14.125" style="677" customWidth="1"/>
    <col min="1039" max="1039" width="11.25" style="677" customWidth="1"/>
    <col min="1040" max="1040" width="12.375" style="677" customWidth="1"/>
    <col min="1041" max="1041" width="16.75" style="677" bestFit="1" customWidth="1"/>
    <col min="1042" max="1042" width="16.875" style="677" bestFit="1" customWidth="1"/>
    <col min="1043" max="1043" width="18" style="677" bestFit="1" customWidth="1"/>
    <col min="1044" max="1044" width="17" style="677" bestFit="1" customWidth="1"/>
    <col min="1045" max="1045" width="18" style="677" bestFit="1" customWidth="1"/>
    <col min="1046" max="1048" width="14.25" style="677" customWidth="1"/>
    <col min="1049" max="1049" width="13" style="677" customWidth="1"/>
    <col min="1050" max="1051" width="13.25" style="677" customWidth="1"/>
    <col min="1052" max="1280" width="9" style="677"/>
    <col min="1281" max="1281" width="20.125" style="677" customWidth="1"/>
    <col min="1282" max="1282" width="29" style="677" customWidth="1"/>
    <col min="1283" max="1283" width="35.625" style="677" customWidth="1"/>
    <col min="1284" max="1284" width="47.875" style="677" customWidth="1"/>
    <col min="1285" max="1285" width="13.375" style="677" customWidth="1"/>
    <col min="1286" max="1286" width="11.875" style="677" customWidth="1"/>
    <col min="1287" max="1287" width="11.25" style="677" customWidth="1"/>
    <col min="1288" max="1288" width="27.375" style="677" customWidth="1"/>
    <col min="1289" max="1289" width="6.875" style="677" customWidth="1"/>
    <col min="1290" max="1290" width="11.75" style="677" customWidth="1"/>
    <col min="1291" max="1291" width="18.25" style="677" customWidth="1"/>
    <col min="1292" max="1292" width="15.375" style="677" customWidth="1"/>
    <col min="1293" max="1293" width="14.625" style="677" customWidth="1"/>
    <col min="1294" max="1294" width="14.125" style="677" customWidth="1"/>
    <col min="1295" max="1295" width="11.25" style="677" customWidth="1"/>
    <col min="1296" max="1296" width="12.375" style="677" customWidth="1"/>
    <col min="1297" max="1297" width="16.75" style="677" bestFit="1" customWidth="1"/>
    <col min="1298" max="1298" width="16.875" style="677" bestFit="1" customWidth="1"/>
    <col min="1299" max="1299" width="18" style="677" bestFit="1" customWidth="1"/>
    <col min="1300" max="1300" width="17" style="677" bestFit="1" customWidth="1"/>
    <col min="1301" max="1301" width="18" style="677" bestFit="1" customWidth="1"/>
    <col min="1302" max="1304" width="14.25" style="677" customWidth="1"/>
    <col min="1305" max="1305" width="13" style="677" customWidth="1"/>
    <col min="1306" max="1307" width="13.25" style="677" customWidth="1"/>
    <col min="1308" max="1536" width="9" style="677"/>
    <col min="1537" max="1537" width="20.125" style="677" customWidth="1"/>
    <col min="1538" max="1538" width="29" style="677" customWidth="1"/>
    <col min="1539" max="1539" width="35.625" style="677" customWidth="1"/>
    <col min="1540" max="1540" width="47.875" style="677" customWidth="1"/>
    <col min="1541" max="1541" width="13.375" style="677" customWidth="1"/>
    <col min="1542" max="1542" width="11.875" style="677" customWidth="1"/>
    <col min="1543" max="1543" width="11.25" style="677" customWidth="1"/>
    <col min="1544" max="1544" width="27.375" style="677" customWidth="1"/>
    <col min="1545" max="1545" width="6.875" style="677" customWidth="1"/>
    <col min="1546" max="1546" width="11.75" style="677" customWidth="1"/>
    <col min="1547" max="1547" width="18.25" style="677" customWidth="1"/>
    <col min="1548" max="1548" width="15.375" style="677" customWidth="1"/>
    <col min="1549" max="1549" width="14.625" style="677" customWidth="1"/>
    <col min="1550" max="1550" width="14.125" style="677" customWidth="1"/>
    <col min="1551" max="1551" width="11.25" style="677" customWidth="1"/>
    <col min="1552" max="1552" width="12.375" style="677" customWidth="1"/>
    <col min="1553" max="1553" width="16.75" style="677" bestFit="1" customWidth="1"/>
    <col min="1554" max="1554" width="16.875" style="677" bestFit="1" customWidth="1"/>
    <col min="1555" max="1555" width="18" style="677" bestFit="1" customWidth="1"/>
    <col min="1556" max="1556" width="17" style="677" bestFit="1" customWidth="1"/>
    <col min="1557" max="1557" width="18" style="677" bestFit="1" customWidth="1"/>
    <col min="1558" max="1560" width="14.25" style="677" customWidth="1"/>
    <col min="1561" max="1561" width="13" style="677" customWidth="1"/>
    <col min="1562" max="1563" width="13.25" style="677" customWidth="1"/>
    <col min="1564" max="1792" width="9" style="677"/>
    <col min="1793" max="1793" width="20.125" style="677" customWidth="1"/>
    <col min="1794" max="1794" width="29" style="677" customWidth="1"/>
    <col min="1795" max="1795" width="35.625" style="677" customWidth="1"/>
    <col min="1796" max="1796" width="47.875" style="677" customWidth="1"/>
    <col min="1797" max="1797" width="13.375" style="677" customWidth="1"/>
    <col min="1798" max="1798" width="11.875" style="677" customWidth="1"/>
    <col min="1799" max="1799" width="11.25" style="677" customWidth="1"/>
    <col min="1800" max="1800" width="27.375" style="677" customWidth="1"/>
    <col min="1801" max="1801" width="6.875" style="677" customWidth="1"/>
    <col min="1802" max="1802" width="11.75" style="677" customWidth="1"/>
    <col min="1803" max="1803" width="18.25" style="677" customWidth="1"/>
    <col min="1804" max="1804" width="15.375" style="677" customWidth="1"/>
    <col min="1805" max="1805" width="14.625" style="677" customWidth="1"/>
    <col min="1806" max="1806" width="14.125" style="677" customWidth="1"/>
    <col min="1807" max="1807" width="11.25" style="677" customWidth="1"/>
    <col min="1808" max="1808" width="12.375" style="677" customWidth="1"/>
    <col min="1809" max="1809" width="16.75" style="677" bestFit="1" customWidth="1"/>
    <col min="1810" max="1810" width="16.875" style="677" bestFit="1" customWidth="1"/>
    <col min="1811" max="1811" width="18" style="677" bestFit="1" customWidth="1"/>
    <col min="1812" max="1812" width="17" style="677" bestFit="1" customWidth="1"/>
    <col min="1813" max="1813" width="18" style="677" bestFit="1" customWidth="1"/>
    <col min="1814" max="1816" width="14.25" style="677" customWidth="1"/>
    <col min="1817" max="1817" width="13" style="677" customWidth="1"/>
    <col min="1818" max="1819" width="13.25" style="677" customWidth="1"/>
    <col min="1820" max="2048" width="9" style="677"/>
    <col min="2049" max="2049" width="20.125" style="677" customWidth="1"/>
    <col min="2050" max="2050" width="29" style="677" customWidth="1"/>
    <col min="2051" max="2051" width="35.625" style="677" customWidth="1"/>
    <col min="2052" max="2052" width="47.875" style="677" customWidth="1"/>
    <col min="2053" max="2053" width="13.375" style="677" customWidth="1"/>
    <col min="2054" max="2054" width="11.875" style="677" customWidth="1"/>
    <col min="2055" max="2055" width="11.25" style="677" customWidth="1"/>
    <col min="2056" max="2056" width="27.375" style="677" customWidth="1"/>
    <col min="2057" max="2057" width="6.875" style="677" customWidth="1"/>
    <col min="2058" max="2058" width="11.75" style="677" customWidth="1"/>
    <col min="2059" max="2059" width="18.25" style="677" customWidth="1"/>
    <col min="2060" max="2060" width="15.375" style="677" customWidth="1"/>
    <col min="2061" max="2061" width="14.625" style="677" customWidth="1"/>
    <col min="2062" max="2062" width="14.125" style="677" customWidth="1"/>
    <col min="2063" max="2063" width="11.25" style="677" customWidth="1"/>
    <col min="2064" max="2064" width="12.375" style="677" customWidth="1"/>
    <col min="2065" max="2065" width="16.75" style="677" bestFit="1" customWidth="1"/>
    <col min="2066" max="2066" width="16.875" style="677" bestFit="1" customWidth="1"/>
    <col min="2067" max="2067" width="18" style="677" bestFit="1" customWidth="1"/>
    <col min="2068" max="2068" width="17" style="677" bestFit="1" customWidth="1"/>
    <col min="2069" max="2069" width="18" style="677" bestFit="1" customWidth="1"/>
    <col min="2070" max="2072" width="14.25" style="677" customWidth="1"/>
    <col min="2073" max="2073" width="13" style="677" customWidth="1"/>
    <col min="2074" max="2075" width="13.25" style="677" customWidth="1"/>
    <col min="2076" max="2304" width="9" style="677"/>
    <col min="2305" max="2305" width="20.125" style="677" customWidth="1"/>
    <col min="2306" max="2306" width="29" style="677" customWidth="1"/>
    <col min="2307" max="2307" width="35.625" style="677" customWidth="1"/>
    <col min="2308" max="2308" width="47.875" style="677" customWidth="1"/>
    <col min="2309" max="2309" width="13.375" style="677" customWidth="1"/>
    <col min="2310" max="2310" width="11.875" style="677" customWidth="1"/>
    <col min="2311" max="2311" width="11.25" style="677" customWidth="1"/>
    <col min="2312" max="2312" width="27.375" style="677" customWidth="1"/>
    <col min="2313" max="2313" width="6.875" style="677" customWidth="1"/>
    <col min="2314" max="2314" width="11.75" style="677" customWidth="1"/>
    <col min="2315" max="2315" width="18.25" style="677" customWidth="1"/>
    <col min="2316" max="2316" width="15.375" style="677" customWidth="1"/>
    <col min="2317" max="2317" width="14.625" style="677" customWidth="1"/>
    <col min="2318" max="2318" width="14.125" style="677" customWidth="1"/>
    <col min="2319" max="2319" width="11.25" style="677" customWidth="1"/>
    <col min="2320" max="2320" width="12.375" style="677" customWidth="1"/>
    <col min="2321" max="2321" width="16.75" style="677" bestFit="1" customWidth="1"/>
    <col min="2322" max="2322" width="16.875" style="677" bestFit="1" customWidth="1"/>
    <col min="2323" max="2323" width="18" style="677" bestFit="1" customWidth="1"/>
    <col min="2324" max="2324" width="17" style="677" bestFit="1" customWidth="1"/>
    <col min="2325" max="2325" width="18" style="677" bestFit="1" customWidth="1"/>
    <col min="2326" max="2328" width="14.25" style="677" customWidth="1"/>
    <col min="2329" max="2329" width="13" style="677" customWidth="1"/>
    <col min="2330" max="2331" width="13.25" style="677" customWidth="1"/>
    <col min="2332" max="2560" width="9" style="677"/>
    <col min="2561" max="2561" width="20.125" style="677" customWidth="1"/>
    <col min="2562" max="2562" width="29" style="677" customWidth="1"/>
    <col min="2563" max="2563" width="35.625" style="677" customWidth="1"/>
    <col min="2564" max="2564" width="47.875" style="677" customWidth="1"/>
    <col min="2565" max="2565" width="13.375" style="677" customWidth="1"/>
    <col min="2566" max="2566" width="11.875" style="677" customWidth="1"/>
    <col min="2567" max="2567" width="11.25" style="677" customWidth="1"/>
    <col min="2568" max="2568" width="27.375" style="677" customWidth="1"/>
    <col min="2569" max="2569" width="6.875" style="677" customWidth="1"/>
    <col min="2570" max="2570" width="11.75" style="677" customWidth="1"/>
    <col min="2571" max="2571" width="18.25" style="677" customWidth="1"/>
    <col min="2572" max="2572" width="15.375" style="677" customWidth="1"/>
    <col min="2573" max="2573" width="14.625" style="677" customWidth="1"/>
    <col min="2574" max="2574" width="14.125" style="677" customWidth="1"/>
    <col min="2575" max="2575" width="11.25" style="677" customWidth="1"/>
    <col min="2576" max="2576" width="12.375" style="677" customWidth="1"/>
    <col min="2577" max="2577" width="16.75" style="677" bestFit="1" customWidth="1"/>
    <col min="2578" max="2578" width="16.875" style="677" bestFit="1" customWidth="1"/>
    <col min="2579" max="2579" width="18" style="677" bestFit="1" customWidth="1"/>
    <col min="2580" max="2580" width="17" style="677" bestFit="1" customWidth="1"/>
    <col min="2581" max="2581" width="18" style="677" bestFit="1" customWidth="1"/>
    <col min="2582" max="2584" width="14.25" style="677" customWidth="1"/>
    <col min="2585" max="2585" width="13" style="677" customWidth="1"/>
    <col min="2586" max="2587" width="13.25" style="677" customWidth="1"/>
    <col min="2588" max="2816" width="9" style="677"/>
    <col min="2817" max="2817" width="20.125" style="677" customWidth="1"/>
    <col min="2818" max="2818" width="29" style="677" customWidth="1"/>
    <col min="2819" max="2819" width="35.625" style="677" customWidth="1"/>
    <col min="2820" max="2820" width="47.875" style="677" customWidth="1"/>
    <col min="2821" max="2821" width="13.375" style="677" customWidth="1"/>
    <col min="2822" max="2822" width="11.875" style="677" customWidth="1"/>
    <col min="2823" max="2823" width="11.25" style="677" customWidth="1"/>
    <col min="2824" max="2824" width="27.375" style="677" customWidth="1"/>
    <col min="2825" max="2825" width="6.875" style="677" customWidth="1"/>
    <col min="2826" max="2826" width="11.75" style="677" customWidth="1"/>
    <col min="2827" max="2827" width="18.25" style="677" customWidth="1"/>
    <col min="2828" max="2828" width="15.375" style="677" customWidth="1"/>
    <col min="2829" max="2829" width="14.625" style="677" customWidth="1"/>
    <col min="2830" max="2830" width="14.125" style="677" customWidth="1"/>
    <col min="2831" max="2831" width="11.25" style="677" customWidth="1"/>
    <col min="2832" max="2832" width="12.375" style="677" customWidth="1"/>
    <col min="2833" max="2833" width="16.75" style="677" bestFit="1" customWidth="1"/>
    <col min="2834" max="2834" width="16.875" style="677" bestFit="1" customWidth="1"/>
    <col min="2835" max="2835" width="18" style="677" bestFit="1" customWidth="1"/>
    <col min="2836" max="2836" width="17" style="677" bestFit="1" customWidth="1"/>
    <col min="2837" max="2837" width="18" style="677" bestFit="1" customWidth="1"/>
    <col min="2838" max="2840" width="14.25" style="677" customWidth="1"/>
    <col min="2841" max="2841" width="13" style="677" customWidth="1"/>
    <col min="2842" max="2843" width="13.25" style="677" customWidth="1"/>
    <col min="2844" max="3072" width="9" style="677"/>
    <col min="3073" max="3073" width="20.125" style="677" customWidth="1"/>
    <col min="3074" max="3074" width="29" style="677" customWidth="1"/>
    <col min="3075" max="3075" width="35.625" style="677" customWidth="1"/>
    <col min="3076" max="3076" width="47.875" style="677" customWidth="1"/>
    <col min="3077" max="3077" width="13.375" style="677" customWidth="1"/>
    <col min="3078" max="3078" width="11.875" style="677" customWidth="1"/>
    <col min="3079" max="3079" width="11.25" style="677" customWidth="1"/>
    <col min="3080" max="3080" width="27.375" style="677" customWidth="1"/>
    <col min="3081" max="3081" width="6.875" style="677" customWidth="1"/>
    <col min="3082" max="3082" width="11.75" style="677" customWidth="1"/>
    <col min="3083" max="3083" width="18.25" style="677" customWidth="1"/>
    <col min="3084" max="3084" width="15.375" style="677" customWidth="1"/>
    <col min="3085" max="3085" width="14.625" style="677" customWidth="1"/>
    <col min="3086" max="3086" width="14.125" style="677" customWidth="1"/>
    <col min="3087" max="3087" width="11.25" style="677" customWidth="1"/>
    <col min="3088" max="3088" width="12.375" style="677" customWidth="1"/>
    <col min="3089" max="3089" width="16.75" style="677" bestFit="1" customWidth="1"/>
    <col min="3090" max="3090" width="16.875" style="677" bestFit="1" customWidth="1"/>
    <col min="3091" max="3091" width="18" style="677" bestFit="1" customWidth="1"/>
    <col min="3092" max="3092" width="17" style="677" bestFit="1" customWidth="1"/>
    <col min="3093" max="3093" width="18" style="677" bestFit="1" customWidth="1"/>
    <col min="3094" max="3096" width="14.25" style="677" customWidth="1"/>
    <col min="3097" max="3097" width="13" style="677" customWidth="1"/>
    <col min="3098" max="3099" width="13.25" style="677" customWidth="1"/>
    <col min="3100" max="3328" width="9" style="677"/>
    <col min="3329" max="3329" width="20.125" style="677" customWidth="1"/>
    <col min="3330" max="3330" width="29" style="677" customWidth="1"/>
    <col min="3331" max="3331" width="35.625" style="677" customWidth="1"/>
    <col min="3332" max="3332" width="47.875" style="677" customWidth="1"/>
    <col min="3333" max="3333" width="13.375" style="677" customWidth="1"/>
    <col min="3334" max="3334" width="11.875" style="677" customWidth="1"/>
    <col min="3335" max="3335" width="11.25" style="677" customWidth="1"/>
    <col min="3336" max="3336" width="27.375" style="677" customWidth="1"/>
    <col min="3337" max="3337" width="6.875" style="677" customWidth="1"/>
    <col min="3338" max="3338" width="11.75" style="677" customWidth="1"/>
    <col min="3339" max="3339" width="18.25" style="677" customWidth="1"/>
    <col min="3340" max="3340" width="15.375" style="677" customWidth="1"/>
    <col min="3341" max="3341" width="14.625" style="677" customWidth="1"/>
    <col min="3342" max="3342" width="14.125" style="677" customWidth="1"/>
    <col min="3343" max="3343" width="11.25" style="677" customWidth="1"/>
    <col min="3344" max="3344" width="12.375" style="677" customWidth="1"/>
    <col min="3345" max="3345" width="16.75" style="677" bestFit="1" customWidth="1"/>
    <col min="3346" max="3346" width="16.875" style="677" bestFit="1" customWidth="1"/>
    <col min="3347" max="3347" width="18" style="677" bestFit="1" customWidth="1"/>
    <col min="3348" max="3348" width="17" style="677" bestFit="1" customWidth="1"/>
    <col min="3349" max="3349" width="18" style="677" bestFit="1" customWidth="1"/>
    <col min="3350" max="3352" width="14.25" style="677" customWidth="1"/>
    <col min="3353" max="3353" width="13" style="677" customWidth="1"/>
    <col min="3354" max="3355" width="13.25" style="677" customWidth="1"/>
    <col min="3356" max="3584" width="9" style="677"/>
    <col min="3585" max="3585" width="20.125" style="677" customWidth="1"/>
    <col min="3586" max="3586" width="29" style="677" customWidth="1"/>
    <col min="3587" max="3587" width="35.625" style="677" customWidth="1"/>
    <col min="3588" max="3588" width="47.875" style="677" customWidth="1"/>
    <col min="3589" max="3589" width="13.375" style="677" customWidth="1"/>
    <col min="3590" max="3590" width="11.875" style="677" customWidth="1"/>
    <col min="3591" max="3591" width="11.25" style="677" customWidth="1"/>
    <col min="3592" max="3592" width="27.375" style="677" customWidth="1"/>
    <col min="3593" max="3593" width="6.875" style="677" customWidth="1"/>
    <col min="3594" max="3594" width="11.75" style="677" customWidth="1"/>
    <col min="3595" max="3595" width="18.25" style="677" customWidth="1"/>
    <col min="3596" max="3596" width="15.375" style="677" customWidth="1"/>
    <col min="3597" max="3597" width="14.625" style="677" customWidth="1"/>
    <col min="3598" max="3598" width="14.125" style="677" customWidth="1"/>
    <col min="3599" max="3599" width="11.25" style="677" customWidth="1"/>
    <col min="3600" max="3600" width="12.375" style="677" customWidth="1"/>
    <col min="3601" max="3601" width="16.75" style="677" bestFit="1" customWidth="1"/>
    <col min="3602" max="3602" width="16.875" style="677" bestFit="1" customWidth="1"/>
    <col min="3603" max="3603" width="18" style="677" bestFit="1" customWidth="1"/>
    <col min="3604" max="3604" width="17" style="677" bestFit="1" customWidth="1"/>
    <col min="3605" max="3605" width="18" style="677" bestFit="1" customWidth="1"/>
    <col min="3606" max="3608" width="14.25" style="677" customWidth="1"/>
    <col min="3609" max="3609" width="13" style="677" customWidth="1"/>
    <col min="3610" max="3611" width="13.25" style="677" customWidth="1"/>
    <col min="3612" max="3840" width="9" style="677"/>
    <col min="3841" max="3841" width="20.125" style="677" customWidth="1"/>
    <col min="3842" max="3842" width="29" style="677" customWidth="1"/>
    <col min="3843" max="3843" width="35.625" style="677" customWidth="1"/>
    <col min="3844" max="3844" width="47.875" style="677" customWidth="1"/>
    <col min="3845" max="3845" width="13.375" style="677" customWidth="1"/>
    <col min="3846" max="3846" width="11.875" style="677" customWidth="1"/>
    <col min="3847" max="3847" width="11.25" style="677" customWidth="1"/>
    <col min="3848" max="3848" width="27.375" style="677" customWidth="1"/>
    <col min="3849" max="3849" width="6.875" style="677" customWidth="1"/>
    <col min="3850" max="3850" width="11.75" style="677" customWidth="1"/>
    <col min="3851" max="3851" width="18.25" style="677" customWidth="1"/>
    <col min="3852" max="3852" width="15.375" style="677" customWidth="1"/>
    <col min="3853" max="3853" width="14.625" style="677" customWidth="1"/>
    <col min="3854" max="3854" width="14.125" style="677" customWidth="1"/>
    <col min="3855" max="3855" width="11.25" style="677" customWidth="1"/>
    <col min="3856" max="3856" width="12.375" style="677" customWidth="1"/>
    <col min="3857" max="3857" width="16.75" style="677" bestFit="1" customWidth="1"/>
    <col min="3858" max="3858" width="16.875" style="677" bestFit="1" customWidth="1"/>
    <col min="3859" max="3859" width="18" style="677" bestFit="1" customWidth="1"/>
    <col min="3860" max="3860" width="17" style="677" bestFit="1" customWidth="1"/>
    <col min="3861" max="3861" width="18" style="677" bestFit="1" customWidth="1"/>
    <col min="3862" max="3864" width="14.25" style="677" customWidth="1"/>
    <col min="3865" max="3865" width="13" style="677" customWidth="1"/>
    <col min="3866" max="3867" width="13.25" style="677" customWidth="1"/>
    <col min="3868" max="4096" width="9" style="677"/>
    <col min="4097" max="4097" width="20.125" style="677" customWidth="1"/>
    <col min="4098" max="4098" width="29" style="677" customWidth="1"/>
    <col min="4099" max="4099" width="35.625" style="677" customWidth="1"/>
    <col min="4100" max="4100" width="47.875" style="677" customWidth="1"/>
    <col min="4101" max="4101" width="13.375" style="677" customWidth="1"/>
    <col min="4102" max="4102" width="11.875" style="677" customWidth="1"/>
    <col min="4103" max="4103" width="11.25" style="677" customWidth="1"/>
    <col min="4104" max="4104" width="27.375" style="677" customWidth="1"/>
    <col min="4105" max="4105" width="6.875" style="677" customWidth="1"/>
    <col min="4106" max="4106" width="11.75" style="677" customWidth="1"/>
    <col min="4107" max="4107" width="18.25" style="677" customWidth="1"/>
    <col min="4108" max="4108" width="15.375" style="677" customWidth="1"/>
    <col min="4109" max="4109" width="14.625" style="677" customWidth="1"/>
    <col min="4110" max="4110" width="14.125" style="677" customWidth="1"/>
    <col min="4111" max="4111" width="11.25" style="677" customWidth="1"/>
    <col min="4112" max="4112" width="12.375" style="677" customWidth="1"/>
    <col min="4113" max="4113" width="16.75" style="677" bestFit="1" customWidth="1"/>
    <col min="4114" max="4114" width="16.875" style="677" bestFit="1" customWidth="1"/>
    <col min="4115" max="4115" width="18" style="677" bestFit="1" customWidth="1"/>
    <col min="4116" max="4116" width="17" style="677" bestFit="1" customWidth="1"/>
    <col min="4117" max="4117" width="18" style="677" bestFit="1" customWidth="1"/>
    <col min="4118" max="4120" width="14.25" style="677" customWidth="1"/>
    <col min="4121" max="4121" width="13" style="677" customWidth="1"/>
    <col min="4122" max="4123" width="13.25" style="677" customWidth="1"/>
    <col min="4124" max="4352" width="9" style="677"/>
    <col min="4353" max="4353" width="20.125" style="677" customWidth="1"/>
    <col min="4354" max="4354" width="29" style="677" customWidth="1"/>
    <col min="4355" max="4355" width="35.625" style="677" customWidth="1"/>
    <col min="4356" max="4356" width="47.875" style="677" customWidth="1"/>
    <col min="4357" max="4357" width="13.375" style="677" customWidth="1"/>
    <col min="4358" max="4358" width="11.875" style="677" customWidth="1"/>
    <col min="4359" max="4359" width="11.25" style="677" customWidth="1"/>
    <col min="4360" max="4360" width="27.375" style="677" customWidth="1"/>
    <col min="4361" max="4361" width="6.875" style="677" customWidth="1"/>
    <col min="4362" max="4362" width="11.75" style="677" customWidth="1"/>
    <col min="4363" max="4363" width="18.25" style="677" customWidth="1"/>
    <col min="4364" max="4364" width="15.375" style="677" customWidth="1"/>
    <col min="4365" max="4365" width="14.625" style="677" customWidth="1"/>
    <col min="4366" max="4366" width="14.125" style="677" customWidth="1"/>
    <col min="4367" max="4367" width="11.25" style="677" customWidth="1"/>
    <col min="4368" max="4368" width="12.375" style="677" customWidth="1"/>
    <col min="4369" max="4369" width="16.75" style="677" bestFit="1" customWidth="1"/>
    <col min="4370" max="4370" width="16.875" style="677" bestFit="1" customWidth="1"/>
    <col min="4371" max="4371" width="18" style="677" bestFit="1" customWidth="1"/>
    <col min="4372" max="4372" width="17" style="677" bestFit="1" customWidth="1"/>
    <col min="4373" max="4373" width="18" style="677" bestFit="1" customWidth="1"/>
    <col min="4374" max="4376" width="14.25" style="677" customWidth="1"/>
    <col min="4377" max="4377" width="13" style="677" customWidth="1"/>
    <col min="4378" max="4379" width="13.25" style="677" customWidth="1"/>
    <col min="4380" max="4608" width="9" style="677"/>
    <col min="4609" max="4609" width="20.125" style="677" customWidth="1"/>
    <col min="4610" max="4610" width="29" style="677" customWidth="1"/>
    <col min="4611" max="4611" width="35.625" style="677" customWidth="1"/>
    <col min="4612" max="4612" width="47.875" style="677" customWidth="1"/>
    <col min="4613" max="4613" width="13.375" style="677" customWidth="1"/>
    <col min="4614" max="4614" width="11.875" style="677" customWidth="1"/>
    <col min="4615" max="4615" width="11.25" style="677" customWidth="1"/>
    <col min="4616" max="4616" width="27.375" style="677" customWidth="1"/>
    <col min="4617" max="4617" width="6.875" style="677" customWidth="1"/>
    <col min="4618" max="4618" width="11.75" style="677" customWidth="1"/>
    <col min="4619" max="4619" width="18.25" style="677" customWidth="1"/>
    <col min="4620" max="4620" width="15.375" style="677" customWidth="1"/>
    <col min="4621" max="4621" width="14.625" style="677" customWidth="1"/>
    <col min="4622" max="4622" width="14.125" style="677" customWidth="1"/>
    <col min="4623" max="4623" width="11.25" style="677" customWidth="1"/>
    <col min="4624" max="4624" width="12.375" style="677" customWidth="1"/>
    <col min="4625" max="4625" width="16.75" style="677" bestFit="1" customWidth="1"/>
    <col min="4626" max="4626" width="16.875" style="677" bestFit="1" customWidth="1"/>
    <col min="4627" max="4627" width="18" style="677" bestFit="1" customWidth="1"/>
    <col min="4628" max="4628" width="17" style="677" bestFit="1" customWidth="1"/>
    <col min="4629" max="4629" width="18" style="677" bestFit="1" customWidth="1"/>
    <col min="4630" max="4632" width="14.25" style="677" customWidth="1"/>
    <col min="4633" max="4633" width="13" style="677" customWidth="1"/>
    <col min="4634" max="4635" width="13.25" style="677" customWidth="1"/>
    <col min="4636" max="4864" width="9" style="677"/>
    <col min="4865" max="4865" width="20.125" style="677" customWidth="1"/>
    <col min="4866" max="4866" width="29" style="677" customWidth="1"/>
    <col min="4867" max="4867" width="35.625" style="677" customWidth="1"/>
    <col min="4868" max="4868" width="47.875" style="677" customWidth="1"/>
    <col min="4869" max="4869" width="13.375" style="677" customWidth="1"/>
    <col min="4870" max="4870" width="11.875" style="677" customWidth="1"/>
    <col min="4871" max="4871" width="11.25" style="677" customWidth="1"/>
    <col min="4872" max="4872" width="27.375" style="677" customWidth="1"/>
    <col min="4873" max="4873" width="6.875" style="677" customWidth="1"/>
    <col min="4874" max="4874" width="11.75" style="677" customWidth="1"/>
    <col min="4875" max="4875" width="18.25" style="677" customWidth="1"/>
    <col min="4876" max="4876" width="15.375" style="677" customWidth="1"/>
    <col min="4877" max="4877" width="14.625" style="677" customWidth="1"/>
    <col min="4878" max="4878" width="14.125" style="677" customWidth="1"/>
    <col min="4879" max="4879" width="11.25" style="677" customWidth="1"/>
    <col min="4880" max="4880" width="12.375" style="677" customWidth="1"/>
    <col min="4881" max="4881" width="16.75" style="677" bestFit="1" customWidth="1"/>
    <col min="4882" max="4882" width="16.875" style="677" bestFit="1" customWidth="1"/>
    <col min="4883" max="4883" width="18" style="677" bestFit="1" customWidth="1"/>
    <col min="4884" max="4884" width="17" style="677" bestFit="1" customWidth="1"/>
    <col min="4885" max="4885" width="18" style="677" bestFit="1" customWidth="1"/>
    <col min="4886" max="4888" width="14.25" style="677" customWidth="1"/>
    <col min="4889" max="4889" width="13" style="677" customWidth="1"/>
    <col min="4890" max="4891" width="13.25" style="677" customWidth="1"/>
    <col min="4892" max="5120" width="9" style="677"/>
    <col min="5121" max="5121" width="20.125" style="677" customWidth="1"/>
    <col min="5122" max="5122" width="29" style="677" customWidth="1"/>
    <col min="5123" max="5123" width="35.625" style="677" customWidth="1"/>
    <col min="5124" max="5124" width="47.875" style="677" customWidth="1"/>
    <col min="5125" max="5125" width="13.375" style="677" customWidth="1"/>
    <col min="5126" max="5126" width="11.875" style="677" customWidth="1"/>
    <col min="5127" max="5127" width="11.25" style="677" customWidth="1"/>
    <col min="5128" max="5128" width="27.375" style="677" customWidth="1"/>
    <col min="5129" max="5129" width="6.875" style="677" customWidth="1"/>
    <col min="5130" max="5130" width="11.75" style="677" customWidth="1"/>
    <col min="5131" max="5131" width="18.25" style="677" customWidth="1"/>
    <col min="5132" max="5132" width="15.375" style="677" customWidth="1"/>
    <col min="5133" max="5133" width="14.625" style="677" customWidth="1"/>
    <col min="5134" max="5134" width="14.125" style="677" customWidth="1"/>
    <col min="5135" max="5135" width="11.25" style="677" customWidth="1"/>
    <col min="5136" max="5136" width="12.375" style="677" customWidth="1"/>
    <col min="5137" max="5137" width="16.75" style="677" bestFit="1" customWidth="1"/>
    <col min="5138" max="5138" width="16.875" style="677" bestFit="1" customWidth="1"/>
    <col min="5139" max="5139" width="18" style="677" bestFit="1" customWidth="1"/>
    <col min="5140" max="5140" width="17" style="677" bestFit="1" customWidth="1"/>
    <col min="5141" max="5141" width="18" style="677" bestFit="1" customWidth="1"/>
    <col min="5142" max="5144" width="14.25" style="677" customWidth="1"/>
    <col min="5145" max="5145" width="13" style="677" customWidth="1"/>
    <col min="5146" max="5147" width="13.25" style="677" customWidth="1"/>
    <col min="5148" max="5376" width="9" style="677"/>
    <col min="5377" max="5377" width="20.125" style="677" customWidth="1"/>
    <col min="5378" max="5378" width="29" style="677" customWidth="1"/>
    <col min="5379" max="5379" width="35.625" style="677" customWidth="1"/>
    <col min="5380" max="5380" width="47.875" style="677" customWidth="1"/>
    <col min="5381" max="5381" width="13.375" style="677" customWidth="1"/>
    <col min="5382" max="5382" width="11.875" style="677" customWidth="1"/>
    <col min="5383" max="5383" width="11.25" style="677" customWidth="1"/>
    <col min="5384" max="5384" width="27.375" style="677" customWidth="1"/>
    <col min="5385" max="5385" width="6.875" style="677" customWidth="1"/>
    <col min="5386" max="5386" width="11.75" style="677" customWidth="1"/>
    <col min="5387" max="5387" width="18.25" style="677" customWidth="1"/>
    <col min="5388" max="5388" width="15.375" style="677" customWidth="1"/>
    <col min="5389" max="5389" width="14.625" style="677" customWidth="1"/>
    <col min="5390" max="5390" width="14.125" style="677" customWidth="1"/>
    <col min="5391" max="5391" width="11.25" style="677" customWidth="1"/>
    <col min="5392" max="5392" width="12.375" style="677" customWidth="1"/>
    <col min="5393" max="5393" width="16.75" style="677" bestFit="1" customWidth="1"/>
    <col min="5394" max="5394" width="16.875" style="677" bestFit="1" customWidth="1"/>
    <col min="5395" max="5395" width="18" style="677" bestFit="1" customWidth="1"/>
    <col min="5396" max="5396" width="17" style="677" bestFit="1" customWidth="1"/>
    <col min="5397" max="5397" width="18" style="677" bestFit="1" customWidth="1"/>
    <col min="5398" max="5400" width="14.25" style="677" customWidth="1"/>
    <col min="5401" max="5401" width="13" style="677" customWidth="1"/>
    <col min="5402" max="5403" width="13.25" style="677" customWidth="1"/>
    <col min="5404" max="5632" width="9" style="677"/>
    <col min="5633" max="5633" width="20.125" style="677" customWidth="1"/>
    <col min="5634" max="5634" width="29" style="677" customWidth="1"/>
    <col min="5635" max="5635" width="35.625" style="677" customWidth="1"/>
    <col min="5636" max="5636" width="47.875" style="677" customWidth="1"/>
    <col min="5637" max="5637" width="13.375" style="677" customWidth="1"/>
    <col min="5638" max="5638" width="11.875" style="677" customWidth="1"/>
    <col min="5639" max="5639" width="11.25" style="677" customWidth="1"/>
    <col min="5640" max="5640" width="27.375" style="677" customWidth="1"/>
    <col min="5641" max="5641" width="6.875" style="677" customWidth="1"/>
    <col min="5642" max="5642" width="11.75" style="677" customWidth="1"/>
    <col min="5643" max="5643" width="18.25" style="677" customWidth="1"/>
    <col min="5644" max="5644" width="15.375" style="677" customWidth="1"/>
    <col min="5645" max="5645" width="14.625" style="677" customWidth="1"/>
    <col min="5646" max="5646" width="14.125" style="677" customWidth="1"/>
    <col min="5647" max="5647" width="11.25" style="677" customWidth="1"/>
    <col min="5648" max="5648" width="12.375" style="677" customWidth="1"/>
    <col min="5649" max="5649" width="16.75" style="677" bestFit="1" customWidth="1"/>
    <col min="5650" max="5650" width="16.875" style="677" bestFit="1" customWidth="1"/>
    <col min="5651" max="5651" width="18" style="677" bestFit="1" customWidth="1"/>
    <col min="5652" max="5652" width="17" style="677" bestFit="1" customWidth="1"/>
    <col min="5653" max="5653" width="18" style="677" bestFit="1" customWidth="1"/>
    <col min="5654" max="5656" width="14.25" style="677" customWidth="1"/>
    <col min="5657" max="5657" width="13" style="677" customWidth="1"/>
    <col min="5658" max="5659" width="13.25" style="677" customWidth="1"/>
    <col min="5660" max="5888" width="9" style="677"/>
    <col min="5889" max="5889" width="20.125" style="677" customWidth="1"/>
    <col min="5890" max="5890" width="29" style="677" customWidth="1"/>
    <col min="5891" max="5891" width="35.625" style="677" customWidth="1"/>
    <col min="5892" max="5892" width="47.875" style="677" customWidth="1"/>
    <col min="5893" max="5893" width="13.375" style="677" customWidth="1"/>
    <col min="5894" max="5894" width="11.875" style="677" customWidth="1"/>
    <col min="5895" max="5895" width="11.25" style="677" customWidth="1"/>
    <col min="5896" max="5896" width="27.375" style="677" customWidth="1"/>
    <col min="5897" max="5897" width="6.875" style="677" customWidth="1"/>
    <col min="5898" max="5898" width="11.75" style="677" customWidth="1"/>
    <col min="5899" max="5899" width="18.25" style="677" customWidth="1"/>
    <col min="5900" max="5900" width="15.375" style="677" customWidth="1"/>
    <col min="5901" max="5901" width="14.625" style="677" customWidth="1"/>
    <col min="5902" max="5902" width="14.125" style="677" customWidth="1"/>
    <col min="5903" max="5903" width="11.25" style="677" customWidth="1"/>
    <col min="5904" max="5904" width="12.375" style="677" customWidth="1"/>
    <col min="5905" max="5905" width="16.75" style="677" bestFit="1" customWidth="1"/>
    <col min="5906" max="5906" width="16.875" style="677" bestFit="1" customWidth="1"/>
    <col min="5907" max="5907" width="18" style="677" bestFit="1" customWidth="1"/>
    <col min="5908" max="5908" width="17" style="677" bestFit="1" customWidth="1"/>
    <col min="5909" max="5909" width="18" style="677" bestFit="1" customWidth="1"/>
    <col min="5910" max="5912" width="14.25" style="677" customWidth="1"/>
    <col min="5913" max="5913" width="13" style="677" customWidth="1"/>
    <col min="5914" max="5915" width="13.25" style="677" customWidth="1"/>
    <col min="5916" max="6144" width="9" style="677"/>
    <col min="6145" max="6145" width="20.125" style="677" customWidth="1"/>
    <col min="6146" max="6146" width="29" style="677" customWidth="1"/>
    <col min="6147" max="6147" width="35.625" style="677" customWidth="1"/>
    <col min="6148" max="6148" width="47.875" style="677" customWidth="1"/>
    <col min="6149" max="6149" width="13.375" style="677" customWidth="1"/>
    <col min="6150" max="6150" width="11.875" style="677" customWidth="1"/>
    <col min="6151" max="6151" width="11.25" style="677" customWidth="1"/>
    <col min="6152" max="6152" width="27.375" style="677" customWidth="1"/>
    <col min="6153" max="6153" width="6.875" style="677" customWidth="1"/>
    <col min="6154" max="6154" width="11.75" style="677" customWidth="1"/>
    <col min="6155" max="6155" width="18.25" style="677" customWidth="1"/>
    <col min="6156" max="6156" width="15.375" style="677" customWidth="1"/>
    <col min="6157" max="6157" width="14.625" style="677" customWidth="1"/>
    <col min="6158" max="6158" width="14.125" style="677" customWidth="1"/>
    <col min="6159" max="6159" width="11.25" style="677" customWidth="1"/>
    <col min="6160" max="6160" width="12.375" style="677" customWidth="1"/>
    <col min="6161" max="6161" width="16.75" style="677" bestFit="1" customWidth="1"/>
    <col min="6162" max="6162" width="16.875" style="677" bestFit="1" customWidth="1"/>
    <col min="6163" max="6163" width="18" style="677" bestFit="1" customWidth="1"/>
    <col min="6164" max="6164" width="17" style="677" bestFit="1" customWidth="1"/>
    <col min="6165" max="6165" width="18" style="677" bestFit="1" customWidth="1"/>
    <col min="6166" max="6168" width="14.25" style="677" customWidth="1"/>
    <col min="6169" max="6169" width="13" style="677" customWidth="1"/>
    <col min="6170" max="6171" width="13.25" style="677" customWidth="1"/>
    <col min="6172" max="6400" width="9" style="677"/>
    <col min="6401" max="6401" width="20.125" style="677" customWidth="1"/>
    <col min="6402" max="6402" width="29" style="677" customWidth="1"/>
    <col min="6403" max="6403" width="35.625" style="677" customWidth="1"/>
    <col min="6404" max="6404" width="47.875" style="677" customWidth="1"/>
    <col min="6405" max="6405" width="13.375" style="677" customWidth="1"/>
    <col min="6406" max="6406" width="11.875" style="677" customWidth="1"/>
    <col min="6407" max="6407" width="11.25" style="677" customWidth="1"/>
    <col min="6408" max="6408" width="27.375" style="677" customWidth="1"/>
    <col min="6409" max="6409" width="6.875" style="677" customWidth="1"/>
    <col min="6410" max="6410" width="11.75" style="677" customWidth="1"/>
    <col min="6411" max="6411" width="18.25" style="677" customWidth="1"/>
    <col min="6412" max="6412" width="15.375" style="677" customWidth="1"/>
    <col min="6413" max="6413" width="14.625" style="677" customWidth="1"/>
    <col min="6414" max="6414" width="14.125" style="677" customWidth="1"/>
    <col min="6415" max="6415" width="11.25" style="677" customWidth="1"/>
    <col min="6416" max="6416" width="12.375" style="677" customWidth="1"/>
    <col min="6417" max="6417" width="16.75" style="677" bestFit="1" customWidth="1"/>
    <col min="6418" max="6418" width="16.875" style="677" bestFit="1" customWidth="1"/>
    <col min="6419" max="6419" width="18" style="677" bestFit="1" customWidth="1"/>
    <col min="6420" max="6420" width="17" style="677" bestFit="1" customWidth="1"/>
    <col min="6421" max="6421" width="18" style="677" bestFit="1" customWidth="1"/>
    <col min="6422" max="6424" width="14.25" style="677" customWidth="1"/>
    <col min="6425" max="6425" width="13" style="677" customWidth="1"/>
    <col min="6426" max="6427" width="13.25" style="677" customWidth="1"/>
    <col min="6428" max="6656" width="9" style="677"/>
    <col min="6657" max="6657" width="20.125" style="677" customWidth="1"/>
    <col min="6658" max="6658" width="29" style="677" customWidth="1"/>
    <col min="6659" max="6659" width="35.625" style="677" customWidth="1"/>
    <col min="6660" max="6660" width="47.875" style="677" customWidth="1"/>
    <col min="6661" max="6661" width="13.375" style="677" customWidth="1"/>
    <col min="6662" max="6662" width="11.875" style="677" customWidth="1"/>
    <col min="6663" max="6663" width="11.25" style="677" customWidth="1"/>
    <col min="6664" max="6664" width="27.375" style="677" customWidth="1"/>
    <col min="6665" max="6665" width="6.875" style="677" customWidth="1"/>
    <col min="6666" max="6666" width="11.75" style="677" customWidth="1"/>
    <col min="6667" max="6667" width="18.25" style="677" customWidth="1"/>
    <col min="6668" max="6668" width="15.375" style="677" customWidth="1"/>
    <col min="6669" max="6669" width="14.625" style="677" customWidth="1"/>
    <col min="6670" max="6670" width="14.125" style="677" customWidth="1"/>
    <col min="6671" max="6671" width="11.25" style="677" customWidth="1"/>
    <col min="6672" max="6672" width="12.375" style="677" customWidth="1"/>
    <col min="6673" max="6673" width="16.75" style="677" bestFit="1" customWidth="1"/>
    <col min="6674" max="6674" width="16.875" style="677" bestFit="1" customWidth="1"/>
    <col min="6675" max="6675" width="18" style="677" bestFit="1" customWidth="1"/>
    <col min="6676" max="6676" width="17" style="677" bestFit="1" customWidth="1"/>
    <col min="6677" max="6677" width="18" style="677" bestFit="1" customWidth="1"/>
    <col min="6678" max="6680" width="14.25" style="677" customWidth="1"/>
    <col min="6681" max="6681" width="13" style="677" customWidth="1"/>
    <col min="6682" max="6683" width="13.25" style="677" customWidth="1"/>
    <col min="6684" max="6912" width="9" style="677"/>
    <col min="6913" max="6913" width="20.125" style="677" customWidth="1"/>
    <col min="6914" max="6914" width="29" style="677" customWidth="1"/>
    <col min="6915" max="6915" width="35.625" style="677" customWidth="1"/>
    <col min="6916" max="6916" width="47.875" style="677" customWidth="1"/>
    <col min="6917" max="6917" width="13.375" style="677" customWidth="1"/>
    <col min="6918" max="6918" width="11.875" style="677" customWidth="1"/>
    <col min="6919" max="6919" width="11.25" style="677" customWidth="1"/>
    <col min="6920" max="6920" width="27.375" style="677" customWidth="1"/>
    <col min="6921" max="6921" width="6.875" style="677" customWidth="1"/>
    <col min="6922" max="6922" width="11.75" style="677" customWidth="1"/>
    <col min="6923" max="6923" width="18.25" style="677" customWidth="1"/>
    <col min="6924" max="6924" width="15.375" style="677" customWidth="1"/>
    <col min="6925" max="6925" width="14.625" style="677" customWidth="1"/>
    <col min="6926" max="6926" width="14.125" style="677" customWidth="1"/>
    <col min="6927" max="6927" width="11.25" style="677" customWidth="1"/>
    <col min="6928" max="6928" width="12.375" style="677" customWidth="1"/>
    <col min="6929" max="6929" width="16.75" style="677" bestFit="1" customWidth="1"/>
    <col min="6930" max="6930" width="16.875" style="677" bestFit="1" customWidth="1"/>
    <col min="6931" max="6931" width="18" style="677" bestFit="1" customWidth="1"/>
    <col min="6932" max="6932" width="17" style="677" bestFit="1" customWidth="1"/>
    <col min="6933" max="6933" width="18" style="677" bestFit="1" customWidth="1"/>
    <col min="6934" max="6936" width="14.25" style="677" customWidth="1"/>
    <col min="6937" max="6937" width="13" style="677" customWidth="1"/>
    <col min="6938" max="6939" width="13.25" style="677" customWidth="1"/>
    <col min="6940" max="7168" width="9" style="677"/>
    <col min="7169" max="7169" width="20.125" style="677" customWidth="1"/>
    <col min="7170" max="7170" width="29" style="677" customWidth="1"/>
    <col min="7171" max="7171" width="35.625" style="677" customWidth="1"/>
    <col min="7172" max="7172" width="47.875" style="677" customWidth="1"/>
    <col min="7173" max="7173" width="13.375" style="677" customWidth="1"/>
    <col min="7174" max="7174" width="11.875" style="677" customWidth="1"/>
    <col min="7175" max="7175" width="11.25" style="677" customWidth="1"/>
    <col min="7176" max="7176" width="27.375" style="677" customWidth="1"/>
    <col min="7177" max="7177" width="6.875" style="677" customWidth="1"/>
    <col min="7178" max="7178" width="11.75" style="677" customWidth="1"/>
    <col min="7179" max="7179" width="18.25" style="677" customWidth="1"/>
    <col min="7180" max="7180" width="15.375" style="677" customWidth="1"/>
    <col min="7181" max="7181" width="14.625" style="677" customWidth="1"/>
    <col min="7182" max="7182" width="14.125" style="677" customWidth="1"/>
    <col min="7183" max="7183" width="11.25" style="677" customWidth="1"/>
    <col min="7184" max="7184" width="12.375" style="677" customWidth="1"/>
    <col min="7185" max="7185" width="16.75" style="677" bestFit="1" customWidth="1"/>
    <col min="7186" max="7186" width="16.875" style="677" bestFit="1" customWidth="1"/>
    <col min="7187" max="7187" width="18" style="677" bestFit="1" customWidth="1"/>
    <col min="7188" max="7188" width="17" style="677" bestFit="1" customWidth="1"/>
    <col min="7189" max="7189" width="18" style="677" bestFit="1" customWidth="1"/>
    <col min="7190" max="7192" width="14.25" style="677" customWidth="1"/>
    <col min="7193" max="7193" width="13" style="677" customWidth="1"/>
    <col min="7194" max="7195" width="13.25" style="677" customWidth="1"/>
    <col min="7196" max="7424" width="9" style="677"/>
    <col min="7425" max="7425" width="20.125" style="677" customWidth="1"/>
    <col min="7426" max="7426" width="29" style="677" customWidth="1"/>
    <col min="7427" max="7427" width="35.625" style="677" customWidth="1"/>
    <col min="7428" max="7428" width="47.875" style="677" customWidth="1"/>
    <col min="7429" max="7429" width="13.375" style="677" customWidth="1"/>
    <col min="7430" max="7430" width="11.875" style="677" customWidth="1"/>
    <col min="7431" max="7431" width="11.25" style="677" customWidth="1"/>
    <col min="7432" max="7432" width="27.375" style="677" customWidth="1"/>
    <col min="7433" max="7433" width="6.875" style="677" customWidth="1"/>
    <col min="7434" max="7434" width="11.75" style="677" customWidth="1"/>
    <col min="7435" max="7435" width="18.25" style="677" customWidth="1"/>
    <col min="7436" max="7436" width="15.375" style="677" customWidth="1"/>
    <col min="7437" max="7437" width="14.625" style="677" customWidth="1"/>
    <col min="7438" max="7438" width="14.125" style="677" customWidth="1"/>
    <col min="7439" max="7439" width="11.25" style="677" customWidth="1"/>
    <col min="7440" max="7440" width="12.375" style="677" customWidth="1"/>
    <col min="7441" max="7441" width="16.75" style="677" bestFit="1" customWidth="1"/>
    <col min="7442" max="7442" width="16.875" style="677" bestFit="1" customWidth="1"/>
    <col min="7443" max="7443" width="18" style="677" bestFit="1" customWidth="1"/>
    <col min="7444" max="7444" width="17" style="677" bestFit="1" customWidth="1"/>
    <col min="7445" max="7445" width="18" style="677" bestFit="1" customWidth="1"/>
    <col min="7446" max="7448" width="14.25" style="677" customWidth="1"/>
    <col min="7449" max="7449" width="13" style="677" customWidth="1"/>
    <col min="7450" max="7451" width="13.25" style="677" customWidth="1"/>
    <col min="7452" max="7680" width="9" style="677"/>
    <col min="7681" max="7681" width="20.125" style="677" customWidth="1"/>
    <col min="7682" max="7682" width="29" style="677" customWidth="1"/>
    <col min="7683" max="7683" width="35.625" style="677" customWidth="1"/>
    <col min="7684" max="7684" width="47.875" style="677" customWidth="1"/>
    <col min="7685" max="7685" width="13.375" style="677" customWidth="1"/>
    <col min="7686" max="7686" width="11.875" style="677" customWidth="1"/>
    <col min="7687" max="7687" width="11.25" style="677" customWidth="1"/>
    <col min="7688" max="7688" width="27.375" style="677" customWidth="1"/>
    <col min="7689" max="7689" width="6.875" style="677" customWidth="1"/>
    <col min="7690" max="7690" width="11.75" style="677" customWidth="1"/>
    <col min="7691" max="7691" width="18.25" style="677" customWidth="1"/>
    <col min="7692" max="7692" width="15.375" style="677" customWidth="1"/>
    <col min="7693" max="7693" width="14.625" style="677" customWidth="1"/>
    <col min="7694" max="7694" width="14.125" style="677" customWidth="1"/>
    <col min="7695" max="7695" width="11.25" style="677" customWidth="1"/>
    <col min="7696" max="7696" width="12.375" style="677" customWidth="1"/>
    <col min="7697" max="7697" width="16.75" style="677" bestFit="1" customWidth="1"/>
    <col min="7698" max="7698" width="16.875" style="677" bestFit="1" customWidth="1"/>
    <col min="7699" max="7699" width="18" style="677" bestFit="1" customWidth="1"/>
    <col min="7700" max="7700" width="17" style="677" bestFit="1" customWidth="1"/>
    <col min="7701" max="7701" width="18" style="677" bestFit="1" customWidth="1"/>
    <col min="7702" max="7704" width="14.25" style="677" customWidth="1"/>
    <col min="7705" max="7705" width="13" style="677" customWidth="1"/>
    <col min="7706" max="7707" width="13.25" style="677" customWidth="1"/>
    <col min="7708" max="7936" width="9" style="677"/>
    <col min="7937" max="7937" width="20.125" style="677" customWidth="1"/>
    <col min="7938" max="7938" width="29" style="677" customWidth="1"/>
    <col min="7939" max="7939" width="35.625" style="677" customWidth="1"/>
    <col min="7940" max="7940" width="47.875" style="677" customWidth="1"/>
    <col min="7941" max="7941" width="13.375" style="677" customWidth="1"/>
    <col min="7942" max="7942" width="11.875" style="677" customWidth="1"/>
    <col min="7943" max="7943" width="11.25" style="677" customWidth="1"/>
    <col min="7944" max="7944" width="27.375" style="677" customWidth="1"/>
    <col min="7945" max="7945" width="6.875" style="677" customWidth="1"/>
    <col min="7946" max="7946" width="11.75" style="677" customWidth="1"/>
    <col min="7947" max="7947" width="18.25" style="677" customWidth="1"/>
    <col min="7948" max="7948" width="15.375" style="677" customWidth="1"/>
    <col min="7949" max="7949" width="14.625" style="677" customWidth="1"/>
    <col min="7950" max="7950" width="14.125" style="677" customWidth="1"/>
    <col min="7951" max="7951" width="11.25" style="677" customWidth="1"/>
    <col min="7952" max="7952" width="12.375" style="677" customWidth="1"/>
    <col min="7953" max="7953" width="16.75" style="677" bestFit="1" customWidth="1"/>
    <col min="7954" max="7954" width="16.875" style="677" bestFit="1" customWidth="1"/>
    <col min="7955" max="7955" width="18" style="677" bestFit="1" customWidth="1"/>
    <col min="7956" max="7956" width="17" style="677" bestFit="1" customWidth="1"/>
    <col min="7957" max="7957" width="18" style="677" bestFit="1" customWidth="1"/>
    <col min="7958" max="7960" width="14.25" style="677" customWidth="1"/>
    <col min="7961" max="7961" width="13" style="677" customWidth="1"/>
    <col min="7962" max="7963" width="13.25" style="677" customWidth="1"/>
    <col min="7964" max="8192" width="9" style="677"/>
    <col min="8193" max="8193" width="20.125" style="677" customWidth="1"/>
    <col min="8194" max="8194" width="29" style="677" customWidth="1"/>
    <col min="8195" max="8195" width="35.625" style="677" customWidth="1"/>
    <col min="8196" max="8196" width="47.875" style="677" customWidth="1"/>
    <col min="8197" max="8197" width="13.375" style="677" customWidth="1"/>
    <col min="8198" max="8198" width="11.875" style="677" customWidth="1"/>
    <col min="8199" max="8199" width="11.25" style="677" customWidth="1"/>
    <col min="8200" max="8200" width="27.375" style="677" customWidth="1"/>
    <col min="8201" max="8201" width="6.875" style="677" customWidth="1"/>
    <col min="8202" max="8202" width="11.75" style="677" customWidth="1"/>
    <col min="8203" max="8203" width="18.25" style="677" customWidth="1"/>
    <col min="8204" max="8204" width="15.375" style="677" customWidth="1"/>
    <col min="8205" max="8205" width="14.625" style="677" customWidth="1"/>
    <col min="8206" max="8206" width="14.125" style="677" customWidth="1"/>
    <col min="8207" max="8207" width="11.25" style="677" customWidth="1"/>
    <col min="8208" max="8208" width="12.375" style="677" customWidth="1"/>
    <col min="8209" max="8209" width="16.75" style="677" bestFit="1" customWidth="1"/>
    <col min="8210" max="8210" width="16.875" style="677" bestFit="1" customWidth="1"/>
    <col min="8211" max="8211" width="18" style="677" bestFit="1" customWidth="1"/>
    <col min="8212" max="8212" width="17" style="677" bestFit="1" customWidth="1"/>
    <col min="8213" max="8213" width="18" style="677" bestFit="1" customWidth="1"/>
    <col min="8214" max="8216" width="14.25" style="677" customWidth="1"/>
    <col min="8217" max="8217" width="13" style="677" customWidth="1"/>
    <col min="8218" max="8219" width="13.25" style="677" customWidth="1"/>
    <col min="8220" max="8448" width="9" style="677"/>
    <col min="8449" max="8449" width="20.125" style="677" customWidth="1"/>
    <col min="8450" max="8450" width="29" style="677" customWidth="1"/>
    <col min="8451" max="8451" width="35.625" style="677" customWidth="1"/>
    <col min="8452" max="8452" width="47.875" style="677" customWidth="1"/>
    <col min="8453" max="8453" width="13.375" style="677" customWidth="1"/>
    <col min="8454" max="8454" width="11.875" style="677" customWidth="1"/>
    <col min="8455" max="8455" width="11.25" style="677" customWidth="1"/>
    <col min="8456" max="8456" width="27.375" style="677" customWidth="1"/>
    <col min="8457" max="8457" width="6.875" style="677" customWidth="1"/>
    <col min="8458" max="8458" width="11.75" style="677" customWidth="1"/>
    <col min="8459" max="8459" width="18.25" style="677" customWidth="1"/>
    <col min="8460" max="8460" width="15.375" style="677" customWidth="1"/>
    <col min="8461" max="8461" width="14.625" style="677" customWidth="1"/>
    <col min="8462" max="8462" width="14.125" style="677" customWidth="1"/>
    <col min="8463" max="8463" width="11.25" style="677" customWidth="1"/>
    <col min="8464" max="8464" width="12.375" style="677" customWidth="1"/>
    <col min="8465" max="8465" width="16.75" style="677" bestFit="1" customWidth="1"/>
    <col min="8466" max="8466" width="16.875" style="677" bestFit="1" customWidth="1"/>
    <col min="8467" max="8467" width="18" style="677" bestFit="1" customWidth="1"/>
    <col min="8468" max="8468" width="17" style="677" bestFit="1" customWidth="1"/>
    <col min="8469" max="8469" width="18" style="677" bestFit="1" customWidth="1"/>
    <col min="8470" max="8472" width="14.25" style="677" customWidth="1"/>
    <col min="8473" max="8473" width="13" style="677" customWidth="1"/>
    <col min="8474" max="8475" width="13.25" style="677" customWidth="1"/>
    <col min="8476" max="8704" width="9" style="677"/>
    <col min="8705" max="8705" width="20.125" style="677" customWidth="1"/>
    <col min="8706" max="8706" width="29" style="677" customWidth="1"/>
    <col min="8707" max="8707" width="35.625" style="677" customWidth="1"/>
    <col min="8708" max="8708" width="47.875" style="677" customWidth="1"/>
    <col min="8709" max="8709" width="13.375" style="677" customWidth="1"/>
    <col min="8710" max="8710" width="11.875" style="677" customWidth="1"/>
    <col min="8711" max="8711" width="11.25" style="677" customWidth="1"/>
    <col min="8712" max="8712" width="27.375" style="677" customWidth="1"/>
    <col min="8713" max="8713" width="6.875" style="677" customWidth="1"/>
    <col min="8714" max="8714" width="11.75" style="677" customWidth="1"/>
    <col min="8715" max="8715" width="18.25" style="677" customWidth="1"/>
    <col min="8716" max="8716" width="15.375" style="677" customWidth="1"/>
    <col min="8717" max="8717" width="14.625" style="677" customWidth="1"/>
    <col min="8718" max="8718" width="14.125" style="677" customWidth="1"/>
    <col min="8719" max="8719" width="11.25" style="677" customWidth="1"/>
    <col min="8720" max="8720" width="12.375" style="677" customWidth="1"/>
    <col min="8721" max="8721" width="16.75" style="677" bestFit="1" customWidth="1"/>
    <col min="8722" max="8722" width="16.875" style="677" bestFit="1" customWidth="1"/>
    <col min="8723" max="8723" width="18" style="677" bestFit="1" customWidth="1"/>
    <col min="8724" max="8724" width="17" style="677" bestFit="1" customWidth="1"/>
    <col min="8725" max="8725" width="18" style="677" bestFit="1" customWidth="1"/>
    <col min="8726" max="8728" width="14.25" style="677" customWidth="1"/>
    <col min="8729" max="8729" width="13" style="677" customWidth="1"/>
    <col min="8730" max="8731" width="13.25" style="677" customWidth="1"/>
    <col min="8732" max="8960" width="9" style="677"/>
    <col min="8961" max="8961" width="20.125" style="677" customWidth="1"/>
    <col min="8962" max="8962" width="29" style="677" customWidth="1"/>
    <col min="8963" max="8963" width="35.625" style="677" customWidth="1"/>
    <col min="8964" max="8964" width="47.875" style="677" customWidth="1"/>
    <col min="8965" max="8965" width="13.375" style="677" customWidth="1"/>
    <col min="8966" max="8966" width="11.875" style="677" customWidth="1"/>
    <col min="8967" max="8967" width="11.25" style="677" customWidth="1"/>
    <col min="8968" max="8968" width="27.375" style="677" customWidth="1"/>
    <col min="8969" max="8969" width="6.875" style="677" customWidth="1"/>
    <col min="8970" max="8970" width="11.75" style="677" customWidth="1"/>
    <col min="8971" max="8971" width="18.25" style="677" customWidth="1"/>
    <col min="8972" max="8972" width="15.375" style="677" customWidth="1"/>
    <col min="8973" max="8973" width="14.625" style="677" customWidth="1"/>
    <col min="8974" max="8974" width="14.125" style="677" customWidth="1"/>
    <col min="8975" max="8975" width="11.25" style="677" customWidth="1"/>
    <col min="8976" max="8976" width="12.375" style="677" customWidth="1"/>
    <col min="8977" max="8977" width="16.75" style="677" bestFit="1" customWidth="1"/>
    <col min="8978" max="8978" width="16.875" style="677" bestFit="1" customWidth="1"/>
    <col min="8979" max="8979" width="18" style="677" bestFit="1" customWidth="1"/>
    <col min="8980" max="8980" width="17" style="677" bestFit="1" customWidth="1"/>
    <col min="8981" max="8981" width="18" style="677" bestFit="1" customWidth="1"/>
    <col min="8982" max="8984" width="14.25" style="677" customWidth="1"/>
    <col min="8985" max="8985" width="13" style="677" customWidth="1"/>
    <col min="8986" max="8987" width="13.25" style="677" customWidth="1"/>
    <col min="8988" max="9216" width="9" style="677"/>
    <col min="9217" max="9217" width="20.125" style="677" customWidth="1"/>
    <col min="9218" max="9218" width="29" style="677" customWidth="1"/>
    <col min="9219" max="9219" width="35.625" style="677" customWidth="1"/>
    <col min="9220" max="9220" width="47.875" style="677" customWidth="1"/>
    <col min="9221" max="9221" width="13.375" style="677" customWidth="1"/>
    <col min="9222" max="9222" width="11.875" style="677" customWidth="1"/>
    <col min="9223" max="9223" width="11.25" style="677" customWidth="1"/>
    <col min="9224" max="9224" width="27.375" style="677" customWidth="1"/>
    <col min="9225" max="9225" width="6.875" style="677" customWidth="1"/>
    <col min="9226" max="9226" width="11.75" style="677" customWidth="1"/>
    <col min="9227" max="9227" width="18.25" style="677" customWidth="1"/>
    <col min="9228" max="9228" width="15.375" style="677" customWidth="1"/>
    <col min="9229" max="9229" width="14.625" style="677" customWidth="1"/>
    <col min="9230" max="9230" width="14.125" style="677" customWidth="1"/>
    <col min="9231" max="9231" width="11.25" style="677" customWidth="1"/>
    <col min="9232" max="9232" width="12.375" style="677" customWidth="1"/>
    <col min="9233" max="9233" width="16.75" style="677" bestFit="1" customWidth="1"/>
    <col min="9234" max="9234" width="16.875" style="677" bestFit="1" customWidth="1"/>
    <col min="9235" max="9235" width="18" style="677" bestFit="1" customWidth="1"/>
    <col min="9236" max="9236" width="17" style="677" bestFit="1" customWidth="1"/>
    <col min="9237" max="9237" width="18" style="677" bestFit="1" customWidth="1"/>
    <col min="9238" max="9240" width="14.25" style="677" customWidth="1"/>
    <col min="9241" max="9241" width="13" style="677" customWidth="1"/>
    <col min="9242" max="9243" width="13.25" style="677" customWidth="1"/>
    <col min="9244" max="9472" width="9" style="677"/>
    <col min="9473" max="9473" width="20.125" style="677" customWidth="1"/>
    <col min="9474" max="9474" width="29" style="677" customWidth="1"/>
    <col min="9475" max="9475" width="35.625" style="677" customWidth="1"/>
    <col min="9476" max="9476" width="47.875" style="677" customWidth="1"/>
    <col min="9477" max="9477" width="13.375" style="677" customWidth="1"/>
    <col min="9478" max="9478" width="11.875" style="677" customWidth="1"/>
    <col min="9479" max="9479" width="11.25" style="677" customWidth="1"/>
    <col min="9480" max="9480" width="27.375" style="677" customWidth="1"/>
    <col min="9481" max="9481" width="6.875" style="677" customWidth="1"/>
    <col min="9482" max="9482" width="11.75" style="677" customWidth="1"/>
    <col min="9483" max="9483" width="18.25" style="677" customWidth="1"/>
    <col min="9484" max="9484" width="15.375" style="677" customWidth="1"/>
    <col min="9485" max="9485" width="14.625" style="677" customWidth="1"/>
    <col min="9486" max="9486" width="14.125" style="677" customWidth="1"/>
    <col min="9487" max="9487" width="11.25" style="677" customWidth="1"/>
    <col min="9488" max="9488" width="12.375" style="677" customWidth="1"/>
    <col min="9489" max="9489" width="16.75" style="677" bestFit="1" customWidth="1"/>
    <col min="9490" max="9490" width="16.875" style="677" bestFit="1" customWidth="1"/>
    <col min="9491" max="9491" width="18" style="677" bestFit="1" customWidth="1"/>
    <col min="9492" max="9492" width="17" style="677" bestFit="1" customWidth="1"/>
    <col min="9493" max="9493" width="18" style="677" bestFit="1" customWidth="1"/>
    <col min="9494" max="9496" width="14.25" style="677" customWidth="1"/>
    <col min="9497" max="9497" width="13" style="677" customWidth="1"/>
    <col min="9498" max="9499" width="13.25" style="677" customWidth="1"/>
    <col min="9500" max="9728" width="9" style="677"/>
    <col min="9729" max="9729" width="20.125" style="677" customWidth="1"/>
    <col min="9730" max="9730" width="29" style="677" customWidth="1"/>
    <col min="9731" max="9731" width="35.625" style="677" customWidth="1"/>
    <col min="9732" max="9732" width="47.875" style="677" customWidth="1"/>
    <col min="9733" max="9733" width="13.375" style="677" customWidth="1"/>
    <col min="9734" max="9734" width="11.875" style="677" customWidth="1"/>
    <col min="9735" max="9735" width="11.25" style="677" customWidth="1"/>
    <col min="9736" max="9736" width="27.375" style="677" customWidth="1"/>
    <col min="9737" max="9737" width="6.875" style="677" customWidth="1"/>
    <col min="9738" max="9738" width="11.75" style="677" customWidth="1"/>
    <col min="9739" max="9739" width="18.25" style="677" customWidth="1"/>
    <col min="9740" max="9740" width="15.375" style="677" customWidth="1"/>
    <col min="9741" max="9741" width="14.625" style="677" customWidth="1"/>
    <col min="9742" max="9742" width="14.125" style="677" customWidth="1"/>
    <col min="9743" max="9743" width="11.25" style="677" customWidth="1"/>
    <col min="9744" max="9744" width="12.375" style="677" customWidth="1"/>
    <col min="9745" max="9745" width="16.75" style="677" bestFit="1" customWidth="1"/>
    <col min="9746" max="9746" width="16.875" style="677" bestFit="1" customWidth="1"/>
    <col min="9747" max="9747" width="18" style="677" bestFit="1" customWidth="1"/>
    <col min="9748" max="9748" width="17" style="677" bestFit="1" customWidth="1"/>
    <col min="9749" max="9749" width="18" style="677" bestFit="1" customWidth="1"/>
    <col min="9750" max="9752" width="14.25" style="677" customWidth="1"/>
    <col min="9753" max="9753" width="13" style="677" customWidth="1"/>
    <col min="9754" max="9755" width="13.25" style="677" customWidth="1"/>
    <col min="9756" max="9984" width="9" style="677"/>
    <col min="9985" max="9985" width="20.125" style="677" customWidth="1"/>
    <col min="9986" max="9986" width="29" style="677" customWidth="1"/>
    <col min="9987" max="9987" width="35.625" style="677" customWidth="1"/>
    <col min="9988" max="9988" width="47.875" style="677" customWidth="1"/>
    <col min="9989" max="9989" width="13.375" style="677" customWidth="1"/>
    <col min="9990" max="9990" width="11.875" style="677" customWidth="1"/>
    <col min="9991" max="9991" width="11.25" style="677" customWidth="1"/>
    <col min="9992" max="9992" width="27.375" style="677" customWidth="1"/>
    <col min="9993" max="9993" width="6.875" style="677" customWidth="1"/>
    <col min="9994" max="9994" width="11.75" style="677" customWidth="1"/>
    <col min="9995" max="9995" width="18.25" style="677" customWidth="1"/>
    <col min="9996" max="9996" width="15.375" style="677" customWidth="1"/>
    <col min="9997" max="9997" width="14.625" style="677" customWidth="1"/>
    <col min="9998" max="9998" width="14.125" style="677" customWidth="1"/>
    <col min="9999" max="9999" width="11.25" style="677" customWidth="1"/>
    <col min="10000" max="10000" width="12.375" style="677" customWidth="1"/>
    <col min="10001" max="10001" width="16.75" style="677" bestFit="1" customWidth="1"/>
    <col min="10002" max="10002" width="16.875" style="677" bestFit="1" customWidth="1"/>
    <col min="10003" max="10003" width="18" style="677" bestFit="1" customWidth="1"/>
    <col min="10004" max="10004" width="17" style="677" bestFit="1" customWidth="1"/>
    <col min="10005" max="10005" width="18" style="677" bestFit="1" customWidth="1"/>
    <col min="10006" max="10008" width="14.25" style="677" customWidth="1"/>
    <col min="10009" max="10009" width="13" style="677" customWidth="1"/>
    <col min="10010" max="10011" width="13.25" style="677" customWidth="1"/>
    <col min="10012" max="10240" width="9" style="677"/>
    <col min="10241" max="10241" width="20.125" style="677" customWidth="1"/>
    <col min="10242" max="10242" width="29" style="677" customWidth="1"/>
    <col min="10243" max="10243" width="35.625" style="677" customWidth="1"/>
    <col min="10244" max="10244" width="47.875" style="677" customWidth="1"/>
    <col min="10245" max="10245" width="13.375" style="677" customWidth="1"/>
    <col min="10246" max="10246" width="11.875" style="677" customWidth="1"/>
    <col min="10247" max="10247" width="11.25" style="677" customWidth="1"/>
    <col min="10248" max="10248" width="27.375" style="677" customWidth="1"/>
    <col min="10249" max="10249" width="6.875" style="677" customWidth="1"/>
    <col min="10250" max="10250" width="11.75" style="677" customWidth="1"/>
    <col min="10251" max="10251" width="18.25" style="677" customWidth="1"/>
    <col min="10252" max="10252" width="15.375" style="677" customWidth="1"/>
    <col min="10253" max="10253" width="14.625" style="677" customWidth="1"/>
    <col min="10254" max="10254" width="14.125" style="677" customWidth="1"/>
    <col min="10255" max="10255" width="11.25" style="677" customWidth="1"/>
    <col min="10256" max="10256" width="12.375" style="677" customWidth="1"/>
    <col min="10257" max="10257" width="16.75" style="677" bestFit="1" customWidth="1"/>
    <col min="10258" max="10258" width="16.875" style="677" bestFit="1" customWidth="1"/>
    <col min="10259" max="10259" width="18" style="677" bestFit="1" customWidth="1"/>
    <col min="10260" max="10260" width="17" style="677" bestFit="1" customWidth="1"/>
    <col min="10261" max="10261" width="18" style="677" bestFit="1" customWidth="1"/>
    <col min="10262" max="10264" width="14.25" style="677" customWidth="1"/>
    <col min="10265" max="10265" width="13" style="677" customWidth="1"/>
    <col min="10266" max="10267" width="13.25" style="677" customWidth="1"/>
    <col min="10268" max="10496" width="9" style="677"/>
    <col min="10497" max="10497" width="20.125" style="677" customWidth="1"/>
    <col min="10498" max="10498" width="29" style="677" customWidth="1"/>
    <col min="10499" max="10499" width="35.625" style="677" customWidth="1"/>
    <col min="10500" max="10500" width="47.875" style="677" customWidth="1"/>
    <col min="10501" max="10501" width="13.375" style="677" customWidth="1"/>
    <col min="10502" max="10502" width="11.875" style="677" customWidth="1"/>
    <col min="10503" max="10503" width="11.25" style="677" customWidth="1"/>
    <col min="10504" max="10504" width="27.375" style="677" customWidth="1"/>
    <col min="10505" max="10505" width="6.875" style="677" customWidth="1"/>
    <col min="10506" max="10506" width="11.75" style="677" customWidth="1"/>
    <col min="10507" max="10507" width="18.25" style="677" customWidth="1"/>
    <col min="10508" max="10508" width="15.375" style="677" customWidth="1"/>
    <col min="10509" max="10509" width="14.625" style="677" customWidth="1"/>
    <col min="10510" max="10510" width="14.125" style="677" customWidth="1"/>
    <col min="10511" max="10511" width="11.25" style="677" customWidth="1"/>
    <col min="10512" max="10512" width="12.375" style="677" customWidth="1"/>
    <col min="10513" max="10513" width="16.75" style="677" bestFit="1" customWidth="1"/>
    <col min="10514" max="10514" width="16.875" style="677" bestFit="1" customWidth="1"/>
    <col min="10515" max="10515" width="18" style="677" bestFit="1" customWidth="1"/>
    <col min="10516" max="10516" width="17" style="677" bestFit="1" customWidth="1"/>
    <col min="10517" max="10517" width="18" style="677" bestFit="1" customWidth="1"/>
    <col min="10518" max="10520" width="14.25" style="677" customWidth="1"/>
    <col min="10521" max="10521" width="13" style="677" customWidth="1"/>
    <col min="10522" max="10523" width="13.25" style="677" customWidth="1"/>
    <col min="10524" max="10752" width="9" style="677"/>
    <col min="10753" max="10753" width="20.125" style="677" customWidth="1"/>
    <col min="10754" max="10754" width="29" style="677" customWidth="1"/>
    <col min="10755" max="10755" width="35.625" style="677" customWidth="1"/>
    <col min="10756" max="10756" width="47.875" style="677" customWidth="1"/>
    <col min="10757" max="10757" width="13.375" style="677" customWidth="1"/>
    <col min="10758" max="10758" width="11.875" style="677" customWidth="1"/>
    <col min="10759" max="10759" width="11.25" style="677" customWidth="1"/>
    <col min="10760" max="10760" width="27.375" style="677" customWidth="1"/>
    <col min="10761" max="10761" width="6.875" style="677" customWidth="1"/>
    <col min="10762" max="10762" width="11.75" style="677" customWidth="1"/>
    <col min="10763" max="10763" width="18.25" style="677" customWidth="1"/>
    <col min="10764" max="10764" width="15.375" style="677" customWidth="1"/>
    <col min="10765" max="10765" width="14.625" style="677" customWidth="1"/>
    <col min="10766" max="10766" width="14.125" style="677" customWidth="1"/>
    <col min="10767" max="10767" width="11.25" style="677" customWidth="1"/>
    <col min="10768" max="10768" width="12.375" style="677" customWidth="1"/>
    <col min="10769" max="10769" width="16.75" style="677" bestFit="1" customWidth="1"/>
    <col min="10770" max="10770" width="16.875" style="677" bestFit="1" customWidth="1"/>
    <col min="10771" max="10771" width="18" style="677" bestFit="1" customWidth="1"/>
    <col min="10772" max="10772" width="17" style="677" bestFit="1" customWidth="1"/>
    <col min="10773" max="10773" width="18" style="677" bestFit="1" customWidth="1"/>
    <col min="10774" max="10776" width="14.25" style="677" customWidth="1"/>
    <col min="10777" max="10777" width="13" style="677" customWidth="1"/>
    <col min="10778" max="10779" width="13.25" style="677" customWidth="1"/>
    <col min="10780" max="11008" width="9" style="677"/>
    <col min="11009" max="11009" width="20.125" style="677" customWidth="1"/>
    <col min="11010" max="11010" width="29" style="677" customWidth="1"/>
    <col min="11011" max="11011" width="35.625" style="677" customWidth="1"/>
    <col min="11012" max="11012" width="47.875" style="677" customWidth="1"/>
    <col min="11013" max="11013" width="13.375" style="677" customWidth="1"/>
    <col min="11014" max="11014" width="11.875" style="677" customWidth="1"/>
    <col min="11015" max="11015" width="11.25" style="677" customWidth="1"/>
    <col min="11016" max="11016" width="27.375" style="677" customWidth="1"/>
    <col min="11017" max="11017" width="6.875" style="677" customWidth="1"/>
    <col min="11018" max="11018" width="11.75" style="677" customWidth="1"/>
    <col min="11019" max="11019" width="18.25" style="677" customWidth="1"/>
    <col min="11020" max="11020" width="15.375" style="677" customWidth="1"/>
    <col min="11021" max="11021" width="14.625" style="677" customWidth="1"/>
    <col min="11022" max="11022" width="14.125" style="677" customWidth="1"/>
    <col min="11023" max="11023" width="11.25" style="677" customWidth="1"/>
    <col min="11024" max="11024" width="12.375" style="677" customWidth="1"/>
    <col min="11025" max="11025" width="16.75" style="677" bestFit="1" customWidth="1"/>
    <col min="11026" max="11026" width="16.875" style="677" bestFit="1" customWidth="1"/>
    <col min="11027" max="11027" width="18" style="677" bestFit="1" customWidth="1"/>
    <col min="11028" max="11028" width="17" style="677" bestFit="1" customWidth="1"/>
    <col min="11029" max="11029" width="18" style="677" bestFit="1" customWidth="1"/>
    <col min="11030" max="11032" width="14.25" style="677" customWidth="1"/>
    <col min="11033" max="11033" width="13" style="677" customWidth="1"/>
    <col min="11034" max="11035" width="13.25" style="677" customWidth="1"/>
    <col min="11036" max="11264" width="9" style="677"/>
    <col min="11265" max="11265" width="20.125" style="677" customWidth="1"/>
    <col min="11266" max="11266" width="29" style="677" customWidth="1"/>
    <col min="11267" max="11267" width="35.625" style="677" customWidth="1"/>
    <col min="11268" max="11268" width="47.875" style="677" customWidth="1"/>
    <col min="11269" max="11269" width="13.375" style="677" customWidth="1"/>
    <col min="11270" max="11270" width="11.875" style="677" customWidth="1"/>
    <col min="11271" max="11271" width="11.25" style="677" customWidth="1"/>
    <col min="11272" max="11272" width="27.375" style="677" customWidth="1"/>
    <col min="11273" max="11273" width="6.875" style="677" customWidth="1"/>
    <col min="11274" max="11274" width="11.75" style="677" customWidth="1"/>
    <col min="11275" max="11275" width="18.25" style="677" customWidth="1"/>
    <col min="11276" max="11276" width="15.375" style="677" customWidth="1"/>
    <col min="11277" max="11277" width="14.625" style="677" customWidth="1"/>
    <col min="11278" max="11278" width="14.125" style="677" customWidth="1"/>
    <col min="11279" max="11279" width="11.25" style="677" customWidth="1"/>
    <col min="11280" max="11280" width="12.375" style="677" customWidth="1"/>
    <col min="11281" max="11281" width="16.75" style="677" bestFit="1" customWidth="1"/>
    <col min="11282" max="11282" width="16.875" style="677" bestFit="1" customWidth="1"/>
    <col min="11283" max="11283" width="18" style="677" bestFit="1" customWidth="1"/>
    <col min="11284" max="11284" width="17" style="677" bestFit="1" customWidth="1"/>
    <col min="11285" max="11285" width="18" style="677" bestFit="1" customWidth="1"/>
    <col min="11286" max="11288" width="14.25" style="677" customWidth="1"/>
    <col min="11289" max="11289" width="13" style="677" customWidth="1"/>
    <col min="11290" max="11291" width="13.25" style="677" customWidth="1"/>
    <col min="11292" max="11520" width="9" style="677"/>
    <col min="11521" max="11521" width="20.125" style="677" customWidth="1"/>
    <col min="11522" max="11522" width="29" style="677" customWidth="1"/>
    <col min="11523" max="11523" width="35.625" style="677" customWidth="1"/>
    <col min="11524" max="11524" width="47.875" style="677" customWidth="1"/>
    <col min="11525" max="11525" width="13.375" style="677" customWidth="1"/>
    <col min="11526" max="11526" width="11.875" style="677" customWidth="1"/>
    <col min="11527" max="11527" width="11.25" style="677" customWidth="1"/>
    <col min="11528" max="11528" width="27.375" style="677" customWidth="1"/>
    <col min="11529" max="11529" width="6.875" style="677" customWidth="1"/>
    <col min="11530" max="11530" width="11.75" style="677" customWidth="1"/>
    <col min="11531" max="11531" width="18.25" style="677" customWidth="1"/>
    <col min="11532" max="11532" width="15.375" style="677" customWidth="1"/>
    <col min="11533" max="11533" width="14.625" style="677" customWidth="1"/>
    <col min="11534" max="11534" width="14.125" style="677" customWidth="1"/>
    <col min="11535" max="11535" width="11.25" style="677" customWidth="1"/>
    <col min="11536" max="11536" width="12.375" style="677" customWidth="1"/>
    <col min="11537" max="11537" width="16.75" style="677" bestFit="1" customWidth="1"/>
    <col min="11538" max="11538" width="16.875" style="677" bestFit="1" customWidth="1"/>
    <col min="11539" max="11539" width="18" style="677" bestFit="1" customWidth="1"/>
    <col min="11540" max="11540" width="17" style="677" bestFit="1" customWidth="1"/>
    <col min="11541" max="11541" width="18" style="677" bestFit="1" customWidth="1"/>
    <col min="11542" max="11544" width="14.25" style="677" customWidth="1"/>
    <col min="11545" max="11545" width="13" style="677" customWidth="1"/>
    <col min="11546" max="11547" width="13.25" style="677" customWidth="1"/>
    <col min="11548" max="11776" width="9" style="677"/>
    <col min="11777" max="11777" width="20.125" style="677" customWidth="1"/>
    <col min="11778" max="11778" width="29" style="677" customWidth="1"/>
    <col min="11779" max="11779" width="35.625" style="677" customWidth="1"/>
    <col min="11780" max="11780" width="47.875" style="677" customWidth="1"/>
    <col min="11781" max="11781" width="13.375" style="677" customWidth="1"/>
    <col min="11782" max="11782" width="11.875" style="677" customWidth="1"/>
    <col min="11783" max="11783" width="11.25" style="677" customWidth="1"/>
    <col min="11784" max="11784" width="27.375" style="677" customWidth="1"/>
    <col min="11785" max="11785" width="6.875" style="677" customWidth="1"/>
    <col min="11786" max="11786" width="11.75" style="677" customWidth="1"/>
    <col min="11787" max="11787" width="18.25" style="677" customWidth="1"/>
    <col min="11788" max="11788" width="15.375" style="677" customWidth="1"/>
    <col min="11789" max="11789" width="14.625" style="677" customWidth="1"/>
    <col min="11790" max="11790" width="14.125" style="677" customWidth="1"/>
    <col min="11791" max="11791" width="11.25" style="677" customWidth="1"/>
    <col min="11792" max="11792" width="12.375" style="677" customWidth="1"/>
    <col min="11793" max="11793" width="16.75" style="677" bestFit="1" customWidth="1"/>
    <col min="11794" max="11794" width="16.875" style="677" bestFit="1" customWidth="1"/>
    <col min="11795" max="11795" width="18" style="677" bestFit="1" customWidth="1"/>
    <col min="11796" max="11796" width="17" style="677" bestFit="1" customWidth="1"/>
    <col min="11797" max="11797" width="18" style="677" bestFit="1" customWidth="1"/>
    <col min="11798" max="11800" width="14.25" style="677" customWidth="1"/>
    <col min="11801" max="11801" width="13" style="677" customWidth="1"/>
    <col min="11802" max="11803" width="13.25" style="677" customWidth="1"/>
    <col min="11804" max="12032" width="9" style="677"/>
    <col min="12033" max="12033" width="20.125" style="677" customWidth="1"/>
    <col min="12034" max="12034" width="29" style="677" customWidth="1"/>
    <col min="12035" max="12035" width="35.625" style="677" customWidth="1"/>
    <col min="12036" max="12036" width="47.875" style="677" customWidth="1"/>
    <col min="12037" max="12037" width="13.375" style="677" customWidth="1"/>
    <col min="12038" max="12038" width="11.875" style="677" customWidth="1"/>
    <col min="12039" max="12039" width="11.25" style="677" customWidth="1"/>
    <col min="12040" max="12040" width="27.375" style="677" customWidth="1"/>
    <col min="12041" max="12041" width="6.875" style="677" customWidth="1"/>
    <col min="12042" max="12042" width="11.75" style="677" customWidth="1"/>
    <col min="12043" max="12043" width="18.25" style="677" customWidth="1"/>
    <col min="12044" max="12044" width="15.375" style="677" customWidth="1"/>
    <col min="12045" max="12045" width="14.625" style="677" customWidth="1"/>
    <col min="12046" max="12046" width="14.125" style="677" customWidth="1"/>
    <col min="12047" max="12047" width="11.25" style="677" customWidth="1"/>
    <col min="12048" max="12048" width="12.375" style="677" customWidth="1"/>
    <col min="12049" max="12049" width="16.75" style="677" bestFit="1" customWidth="1"/>
    <col min="12050" max="12050" width="16.875" style="677" bestFit="1" customWidth="1"/>
    <col min="12051" max="12051" width="18" style="677" bestFit="1" customWidth="1"/>
    <col min="12052" max="12052" width="17" style="677" bestFit="1" customWidth="1"/>
    <col min="12053" max="12053" width="18" style="677" bestFit="1" customWidth="1"/>
    <col min="12054" max="12056" width="14.25" style="677" customWidth="1"/>
    <col min="12057" max="12057" width="13" style="677" customWidth="1"/>
    <col min="12058" max="12059" width="13.25" style="677" customWidth="1"/>
    <col min="12060" max="12288" width="9" style="677"/>
    <col min="12289" max="12289" width="20.125" style="677" customWidth="1"/>
    <col min="12290" max="12290" width="29" style="677" customWidth="1"/>
    <col min="12291" max="12291" width="35.625" style="677" customWidth="1"/>
    <col min="12292" max="12292" width="47.875" style="677" customWidth="1"/>
    <col min="12293" max="12293" width="13.375" style="677" customWidth="1"/>
    <col min="12294" max="12294" width="11.875" style="677" customWidth="1"/>
    <col min="12295" max="12295" width="11.25" style="677" customWidth="1"/>
    <col min="12296" max="12296" width="27.375" style="677" customWidth="1"/>
    <col min="12297" max="12297" width="6.875" style="677" customWidth="1"/>
    <col min="12298" max="12298" width="11.75" style="677" customWidth="1"/>
    <col min="12299" max="12299" width="18.25" style="677" customWidth="1"/>
    <col min="12300" max="12300" width="15.375" style="677" customWidth="1"/>
    <col min="12301" max="12301" width="14.625" style="677" customWidth="1"/>
    <col min="12302" max="12302" width="14.125" style="677" customWidth="1"/>
    <col min="12303" max="12303" width="11.25" style="677" customWidth="1"/>
    <col min="12304" max="12304" width="12.375" style="677" customWidth="1"/>
    <col min="12305" max="12305" width="16.75" style="677" bestFit="1" customWidth="1"/>
    <col min="12306" max="12306" width="16.875" style="677" bestFit="1" customWidth="1"/>
    <col min="12307" max="12307" width="18" style="677" bestFit="1" customWidth="1"/>
    <col min="12308" max="12308" width="17" style="677" bestFit="1" customWidth="1"/>
    <col min="12309" max="12309" width="18" style="677" bestFit="1" customWidth="1"/>
    <col min="12310" max="12312" width="14.25" style="677" customWidth="1"/>
    <col min="12313" max="12313" width="13" style="677" customWidth="1"/>
    <col min="12314" max="12315" width="13.25" style="677" customWidth="1"/>
    <col min="12316" max="12544" width="9" style="677"/>
    <col min="12545" max="12545" width="20.125" style="677" customWidth="1"/>
    <col min="12546" max="12546" width="29" style="677" customWidth="1"/>
    <col min="12547" max="12547" width="35.625" style="677" customWidth="1"/>
    <col min="12548" max="12548" width="47.875" style="677" customWidth="1"/>
    <col min="12549" max="12549" width="13.375" style="677" customWidth="1"/>
    <col min="12550" max="12550" width="11.875" style="677" customWidth="1"/>
    <col min="12551" max="12551" width="11.25" style="677" customWidth="1"/>
    <col min="12552" max="12552" width="27.375" style="677" customWidth="1"/>
    <col min="12553" max="12553" width="6.875" style="677" customWidth="1"/>
    <col min="12554" max="12554" width="11.75" style="677" customWidth="1"/>
    <col min="12555" max="12555" width="18.25" style="677" customWidth="1"/>
    <col min="12556" max="12556" width="15.375" style="677" customWidth="1"/>
    <col min="12557" max="12557" width="14.625" style="677" customWidth="1"/>
    <col min="12558" max="12558" width="14.125" style="677" customWidth="1"/>
    <col min="12559" max="12559" width="11.25" style="677" customWidth="1"/>
    <col min="12560" max="12560" width="12.375" style="677" customWidth="1"/>
    <col min="12561" max="12561" width="16.75" style="677" bestFit="1" customWidth="1"/>
    <col min="12562" max="12562" width="16.875" style="677" bestFit="1" customWidth="1"/>
    <col min="12563" max="12563" width="18" style="677" bestFit="1" customWidth="1"/>
    <col min="12564" max="12564" width="17" style="677" bestFit="1" customWidth="1"/>
    <col min="12565" max="12565" width="18" style="677" bestFit="1" customWidth="1"/>
    <col min="12566" max="12568" width="14.25" style="677" customWidth="1"/>
    <col min="12569" max="12569" width="13" style="677" customWidth="1"/>
    <col min="12570" max="12571" width="13.25" style="677" customWidth="1"/>
    <col min="12572" max="12800" width="9" style="677"/>
    <col min="12801" max="12801" width="20.125" style="677" customWidth="1"/>
    <col min="12802" max="12802" width="29" style="677" customWidth="1"/>
    <col min="12803" max="12803" width="35.625" style="677" customWidth="1"/>
    <col min="12804" max="12804" width="47.875" style="677" customWidth="1"/>
    <col min="12805" max="12805" width="13.375" style="677" customWidth="1"/>
    <col min="12806" max="12806" width="11.875" style="677" customWidth="1"/>
    <col min="12807" max="12807" width="11.25" style="677" customWidth="1"/>
    <col min="12808" max="12808" width="27.375" style="677" customWidth="1"/>
    <col min="12809" max="12809" width="6.875" style="677" customWidth="1"/>
    <col min="12810" max="12810" width="11.75" style="677" customWidth="1"/>
    <col min="12811" max="12811" width="18.25" style="677" customWidth="1"/>
    <col min="12812" max="12812" width="15.375" style="677" customWidth="1"/>
    <col min="12813" max="12813" width="14.625" style="677" customWidth="1"/>
    <col min="12814" max="12814" width="14.125" style="677" customWidth="1"/>
    <col min="12815" max="12815" width="11.25" style="677" customWidth="1"/>
    <col min="12816" max="12816" width="12.375" style="677" customWidth="1"/>
    <col min="12817" max="12817" width="16.75" style="677" bestFit="1" customWidth="1"/>
    <col min="12818" max="12818" width="16.875" style="677" bestFit="1" customWidth="1"/>
    <col min="12819" max="12819" width="18" style="677" bestFit="1" customWidth="1"/>
    <col min="12820" max="12820" width="17" style="677" bestFit="1" customWidth="1"/>
    <col min="12821" max="12821" width="18" style="677" bestFit="1" customWidth="1"/>
    <col min="12822" max="12824" width="14.25" style="677" customWidth="1"/>
    <col min="12825" max="12825" width="13" style="677" customWidth="1"/>
    <col min="12826" max="12827" width="13.25" style="677" customWidth="1"/>
    <col min="12828" max="13056" width="9" style="677"/>
    <col min="13057" max="13057" width="20.125" style="677" customWidth="1"/>
    <col min="13058" max="13058" width="29" style="677" customWidth="1"/>
    <col min="13059" max="13059" width="35.625" style="677" customWidth="1"/>
    <col min="13060" max="13060" width="47.875" style="677" customWidth="1"/>
    <col min="13061" max="13061" width="13.375" style="677" customWidth="1"/>
    <col min="13062" max="13062" width="11.875" style="677" customWidth="1"/>
    <col min="13063" max="13063" width="11.25" style="677" customWidth="1"/>
    <col min="13064" max="13064" width="27.375" style="677" customWidth="1"/>
    <col min="13065" max="13065" width="6.875" style="677" customWidth="1"/>
    <col min="13066" max="13066" width="11.75" style="677" customWidth="1"/>
    <col min="13067" max="13067" width="18.25" style="677" customWidth="1"/>
    <col min="13068" max="13068" width="15.375" style="677" customWidth="1"/>
    <col min="13069" max="13069" width="14.625" style="677" customWidth="1"/>
    <col min="13070" max="13070" width="14.125" style="677" customWidth="1"/>
    <col min="13071" max="13071" width="11.25" style="677" customWidth="1"/>
    <col min="13072" max="13072" width="12.375" style="677" customWidth="1"/>
    <col min="13073" max="13073" width="16.75" style="677" bestFit="1" customWidth="1"/>
    <col min="13074" max="13074" width="16.875" style="677" bestFit="1" customWidth="1"/>
    <col min="13075" max="13075" width="18" style="677" bestFit="1" customWidth="1"/>
    <col min="13076" max="13076" width="17" style="677" bestFit="1" customWidth="1"/>
    <col min="13077" max="13077" width="18" style="677" bestFit="1" customWidth="1"/>
    <col min="13078" max="13080" width="14.25" style="677" customWidth="1"/>
    <col min="13081" max="13081" width="13" style="677" customWidth="1"/>
    <col min="13082" max="13083" width="13.25" style="677" customWidth="1"/>
    <col min="13084" max="13312" width="9" style="677"/>
    <col min="13313" max="13313" width="20.125" style="677" customWidth="1"/>
    <col min="13314" max="13314" width="29" style="677" customWidth="1"/>
    <col min="13315" max="13315" width="35.625" style="677" customWidth="1"/>
    <col min="13316" max="13316" width="47.875" style="677" customWidth="1"/>
    <col min="13317" max="13317" width="13.375" style="677" customWidth="1"/>
    <col min="13318" max="13318" width="11.875" style="677" customWidth="1"/>
    <col min="13319" max="13319" width="11.25" style="677" customWidth="1"/>
    <col min="13320" max="13320" width="27.375" style="677" customWidth="1"/>
    <col min="13321" max="13321" width="6.875" style="677" customWidth="1"/>
    <col min="13322" max="13322" width="11.75" style="677" customWidth="1"/>
    <col min="13323" max="13323" width="18.25" style="677" customWidth="1"/>
    <col min="13324" max="13324" width="15.375" style="677" customWidth="1"/>
    <col min="13325" max="13325" width="14.625" style="677" customWidth="1"/>
    <col min="13326" max="13326" width="14.125" style="677" customWidth="1"/>
    <col min="13327" max="13327" width="11.25" style="677" customWidth="1"/>
    <col min="13328" max="13328" width="12.375" style="677" customWidth="1"/>
    <col min="13329" max="13329" width="16.75" style="677" bestFit="1" customWidth="1"/>
    <col min="13330" max="13330" width="16.875" style="677" bestFit="1" customWidth="1"/>
    <col min="13331" max="13331" width="18" style="677" bestFit="1" customWidth="1"/>
    <col min="13332" max="13332" width="17" style="677" bestFit="1" customWidth="1"/>
    <col min="13333" max="13333" width="18" style="677" bestFit="1" customWidth="1"/>
    <col min="13334" max="13336" width="14.25" style="677" customWidth="1"/>
    <col min="13337" max="13337" width="13" style="677" customWidth="1"/>
    <col min="13338" max="13339" width="13.25" style="677" customWidth="1"/>
    <col min="13340" max="13568" width="9" style="677"/>
    <col min="13569" max="13569" width="20.125" style="677" customWidth="1"/>
    <col min="13570" max="13570" width="29" style="677" customWidth="1"/>
    <col min="13571" max="13571" width="35.625" style="677" customWidth="1"/>
    <col min="13572" max="13572" width="47.875" style="677" customWidth="1"/>
    <col min="13573" max="13573" width="13.375" style="677" customWidth="1"/>
    <col min="13574" max="13574" width="11.875" style="677" customWidth="1"/>
    <col min="13575" max="13575" width="11.25" style="677" customWidth="1"/>
    <col min="13576" max="13576" width="27.375" style="677" customWidth="1"/>
    <col min="13577" max="13577" width="6.875" style="677" customWidth="1"/>
    <col min="13578" max="13578" width="11.75" style="677" customWidth="1"/>
    <col min="13579" max="13579" width="18.25" style="677" customWidth="1"/>
    <col min="13580" max="13580" width="15.375" style="677" customWidth="1"/>
    <col min="13581" max="13581" width="14.625" style="677" customWidth="1"/>
    <col min="13582" max="13582" width="14.125" style="677" customWidth="1"/>
    <col min="13583" max="13583" width="11.25" style="677" customWidth="1"/>
    <col min="13584" max="13584" width="12.375" style="677" customWidth="1"/>
    <col min="13585" max="13585" width="16.75" style="677" bestFit="1" customWidth="1"/>
    <col min="13586" max="13586" width="16.875" style="677" bestFit="1" customWidth="1"/>
    <col min="13587" max="13587" width="18" style="677" bestFit="1" customWidth="1"/>
    <col min="13588" max="13588" width="17" style="677" bestFit="1" customWidth="1"/>
    <col min="13589" max="13589" width="18" style="677" bestFit="1" customWidth="1"/>
    <col min="13590" max="13592" width="14.25" style="677" customWidth="1"/>
    <col min="13593" max="13593" width="13" style="677" customWidth="1"/>
    <col min="13594" max="13595" width="13.25" style="677" customWidth="1"/>
    <col min="13596" max="13824" width="9" style="677"/>
    <col min="13825" max="13825" width="20.125" style="677" customWidth="1"/>
    <col min="13826" max="13826" width="29" style="677" customWidth="1"/>
    <col min="13827" max="13827" width="35.625" style="677" customWidth="1"/>
    <col min="13828" max="13828" width="47.875" style="677" customWidth="1"/>
    <col min="13829" max="13829" width="13.375" style="677" customWidth="1"/>
    <col min="13830" max="13830" width="11.875" style="677" customWidth="1"/>
    <col min="13831" max="13831" width="11.25" style="677" customWidth="1"/>
    <col min="13832" max="13832" width="27.375" style="677" customWidth="1"/>
    <col min="13833" max="13833" width="6.875" style="677" customWidth="1"/>
    <col min="13834" max="13834" width="11.75" style="677" customWidth="1"/>
    <col min="13835" max="13835" width="18.25" style="677" customWidth="1"/>
    <col min="13836" max="13836" width="15.375" style="677" customWidth="1"/>
    <col min="13837" max="13837" width="14.625" style="677" customWidth="1"/>
    <col min="13838" max="13838" width="14.125" style="677" customWidth="1"/>
    <col min="13839" max="13839" width="11.25" style="677" customWidth="1"/>
    <col min="13840" max="13840" width="12.375" style="677" customWidth="1"/>
    <col min="13841" max="13841" width="16.75" style="677" bestFit="1" customWidth="1"/>
    <col min="13842" max="13842" width="16.875" style="677" bestFit="1" customWidth="1"/>
    <col min="13843" max="13843" width="18" style="677" bestFit="1" customWidth="1"/>
    <col min="13844" max="13844" width="17" style="677" bestFit="1" customWidth="1"/>
    <col min="13845" max="13845" width="18" style="677" bestFit="1" customWidth="1"/>
    <col min="13846" max="13848" width="14.25" style="677" customWidth="1"/>
    <col min="13849" max="13849" width="13" style="677" customWidth="1"/>
    <col min="13850" max="13851" width="13.25" style="677" customWidth="1"/>
    <col min="13852" max="14080" width="9" style="677"/>
    <col min="14081" max="14081" width="20.125" style="677" customWidth="1"/>
    <col min="14082" max="14082" width="29" style="677" customWidth="1"/>
    <col min="14083" max="14083" width="35.625" style="677" customWidth="1"/>
    <col min="14084" max="14084" width="47.875" style="677" customWidth="1"/>
    <col min="14085" max="14085" width="13.375" style="677" customWidth="1"/>
    <col min="14086" max="14086" width="11.875" style="677" customWidth="1"/>
    <col min="14087" max="14087" width="11.25" style="677" customWidth="1"/>
    <col min="14088" max="14088" width="27.375" style="677" customWidth="1"/>
    <col min="14089" max="14089" width="6.875" style="677" customWidth="1"/>
    <col min="14090" max="14090" width="11.75" style="677" customWidth="1"/>
    <col min="14091" max="14091" width="18.25" style="677" customWidth="1"/>
    <col min="14092" max="14092" width="15.375" style="677" customWidth="1"/>
    <col min="14093" max="14093" width="14.625" style="677" customWidth="1"/>
    <col min="14094" max="14094" width="14.125" style="677" customWidth="1"/>
    <col min="14095" max="14095" width="11.25" style="677" customWidth="1"/>
    <col min="14096" max="14096" width="12.375" style="677" customWidth="1"/>
    <col min="14097" max="14097" width="16.75" style="677" bestFit="1" customWidth="1"/>
    <col min="14098" max="14098" width="16.875" style="677" bestFit="1" customWidth="1"/>
    <col min="14099" max="14099" width="18" style="677" bestFit="1" customWidth="1"/>
    <col min="14100" max="14100" width="17" style="677" bestFit="1" customWidth="1"/>
    <col min="14101" max="14101" width="18" style="677" bestFit="1" customWidth="1"/>
    <col min="14102" max="14104" width="14.25" style="677" customWidth="1"/>
    <col min="14105" max="14105" width="13" style="677" customWidth="1"/>
    <col min="14106" max="14107" width="13.25" style="677" customWidth="1"/>
    <col min="14108" max="14336" width="9" style="677"/>
    <col min="14337" max="14337" width="20.125" style="677" customWidth="1"/>
    <col min="14338" max="14338" width="29" style="677" customWidth="1"/>
    <col min="14339" max="14339" width="35.625" style="677" customWidth="1"/>
    <col min="14340" max="14340" width="47.875" style="677" customWidth="1"/>
    <col min="14341" max="14341" width="13.375" style="677" customWidth="1"/>
    <col min="14342" max="14342" width="11.875" style="677" customWidth="1"/>
    <col min="14343" max="14343" width="11.25" style="677" customWidth="1"/>
    <col min="14344" max="14344" width="27.375" style="677" customWidth="1"/>
    <col min="14345" max="14345" width="6.875" style="677" customWidth="1"/>
    <col min="14346" max="14346" width="11.75" style="677" customWidth="1"/>
    <col min="14347" max="14347" width="18.25" style="677" customWidth="1"/>
    <col min="14348" max="14348" width="15.375" style="677" customWidth="1"/>
    <col min="14349" max="14349" width="14.625" style="677" customWidth="1"/>
    <col min="14350" max="14350" width="14.125" style="677" customWidth="1"/>
    <col min="14351" max="14351" width="11.25" style="677" customWidth="1"/>
    <col min="14352" max="14352" width="12.375" style="677" customWidth="1"/>
    <col min="14353" max="14353" width="16.75" style="677" bestFit="1" customWidth="1"/>
    <col min="14354" max="14354" width="16.875" style="677" bestFit="1" customWidth="1"/>
    <col min="14355" max="14355" width="18" style="677" bestFit="1" customWidth="1"/>
    <col min="14356" max="14356" width="17" style="677" bestFit="1" customWidth="1"/>
    <col min="14357" max="14357" width="18" style="677" bestFit="1" customWidth="1"/>
    <col min="14358" max="14360" width="14.25" style="677" customWidth="1"/>
    <col min="14361" max="14361" width="13" style="677" customWidth="1"/>
    <col min="14362" max="14363" width="13.25" style="677" customWidth="1"/>
    <col min="14364" max="14592" width="9" style="677"/>
    <col min="14593" max="14593" width="20.125" style="677" customWidth="1"/>
    <col min="14594" max="14594" width="29" style="677" customWidth="1"/>
    <col min="14595" max="14595" width="35.625" style="677" customWidth="1"/>
    <col min="14596" max="14596" width="47.875" style="677" customWidth="1"/>
    <col min="14597" max="14597" width="13.375" style="677" customWidth="1"/>
    <col min="14598" max="14598" width="11.875" style="677" customWidth="1"/>
    <col min="14599" max="14599" width="11.25" style="677" customWidth="1"/>
    <col min="14600" max="14600" width="27.375" style="677" customWidth="1"/>
    <col min="14601" max="14601" width="6.875" style="677" customWidth="1"/>
    <col min="14602" max="14602" width="11.75" style="677" customWidth="1"/>
    <col min="14603" max="14603" width="18.25" style="677" customWidth="1"/>
    <col min="14604" max="14604" width="15.375" style="677" customWidth="1"/>
    <col min="14605" max="14605" width="14.625" style="677" customWidth="1"/>
    <col min="14606" max="14606" width="14.125" style="677" customWidth="1"/>
    <col min="14607" max="14607" width="11.25" style="677" customWidth="1"/>
    <col min="14608" max="14608" width="12.375" style="677" customWidth="1"/>
    <col min="14609" max="14609" width="16.75" style="677" bestFit="1" customWidth="1"/>
    <col min="14610" max="14610" width="16.875" style="677" bestFit="1" customWidth="1"/>
    <col min="14611" max="14611" width="18" style="677" bestFit="1" customWidth="1"/>
    <col min="14612" max="14612" width="17" style="677" bestFit="1" customWidth="1"/>
    <col min="14613" max="14613" width="18" style="677" bestFit="1" customWidth="1"/>
    <col min="14614" max="14616" width="14.25" style="677" customWidth="1"/>
    <col min="14617" max="14617" width="13" style="677" customWidth="1"/>
    <col min="14618" max="14619" width="13.25" style="677" customWidth="1"/>
    <col min="14620" max="14848" width="9" style="677"/>
    <col min="14849" max="14849" width="20.125" style="677" customWidth="1"/>
    <col min="14850" max="14850" width="29" style="677" customWidth="1"/>
    <col min="14851" max="14851" width="35.625" style="677" customWidth="1"/>
    <col min="14852" max="14852" width="47.875" style="677" customWidth="1"/>
    <col min="14853" max="14853" width="13.375" style="677" customWidth="1"/>
    <col min="14854" max="14854" width="11.875" style="677" customWidth="1"/>
    <col min="14855" max="14855" width="11.25" style="677" customWidth="1"/>
    <col min="14856" max="14856" width="27.375" style="677" customWidth="1"/>
    <col min="14857" max="14857" width="6.875" style="677" customWidth="1"/>
    <col min="14858" max="14858" width="11.75" style="677" customWidth="1"/>
    <col min="14859" max="14859" width="18.25" style="677" customWidth="1"/>
    <col min="14860" max="14860" width="15.375" style="677" customWidth="1"/>
    <col min="14861" max="14861" width="14.625" style="677" customWidth="1"/>
    <col min="14862" max="14862" width="14.125" style="677" customWidth="1"/>
    <col min="14863" max="14863" width="11.25" style="677" customWidth="1"/>
    <col min="14864" max="14864" width="12.375" style="677" customWidth="1"/>
    <col min="14865" max="14865" width="16.75" style="677" bestFit="1" customWidth="1"/>
    <col min="14866" max="14866" width="16.875" style="677" bestFit="1" customWidth="1"/>
    <col min="14867" max="14867" width="18" style="677" bestFit="1" customWidth="1"/>
    <col min="14868" max="14868" width="17" style="677" bestFit="1" customWidth="1"/>
    <col min="14869" max="14869" width="18" style="677" bestFit="1" customWidth="1"/>
    <col min="14870" max="14872" width="14.25" style="677" customWidth="1"/>
    <col min="14873" max="14873" width="13" style="677" customWidth="1"/>
    <col min="14874" max="14875" width="13.25" style="677" customWidth="1"/>
    <col min="14876" max="15104" width="9" style="677"/>
    <col min="15105" max="15105" width="20.125" style="677" customWidth="1"/>
    <col min="15106" max="15106" width="29" style="677" customWidth="1"/>
    <col min="15107" max="15107" width="35.625" style="677" customWidth="1"/>
    <col min="15108" max="15108" width="47.875" style="677" customWidth="1"/>
    <col min="15109" max="15109" width="13.375" style="677" customWidth="1"/>
    <col min="15110" max="15110" width="11.875" style="677" customWidth="1"/>
    <col min="15111" max="15111" width="11.25" style="677" customWidth="1"/>
    <col min="15112" max="15112" width="27.375" style="677" customWidth="1"/>
    <col min="15113" max="15113" width="6.875" style="677" customWidth="1"/>
    <col min="15114" max="15114" width="11.75" style="677" customWidth="1"/>
    <col min="15115" max="15115" width="18.25" style="677" customWidth="1"/>
    <col min="15116" max="15116" width="15.375" style="677" customWidth="1"/>
    <col min="15117" max="15117" width="14.625" style="677" customWidth="1"/>
    <col min="15118" max="15118" width="14.125" style="677" customWidth="1"/>
    <col min="15119" max="15119" width="11.25" style="677" customWidth="1"/>
    <col min="15120" max="15120" width="12.375" style="677" customWidth="1"/>
    <col min="15121" max="15121" width="16.75" style="677" bestFit="1" customWidth="1"/>
    <col min="15122" max="15122" width="16.875" style="677" bestFit="1" customWidth="1"/>
    <col min="15123" max="15123" width="18" style="677" bestFit="1" customWidth="1"/>
    <col min="15124" max="15124" width="17" style="677" bestFit="1" customWidth="1"/>
    <col min="15125" max="15125" width="18" style="677" bestFit="1" customWidth="1"/>
    <col min="15126" max="15128" width="14.25" style="677" customWidth="1"/>
    <col min="15129" max="15129" width="13" style="677" customWidth="1"/>
    <col min="15130" max="15131" width="13.25" style="677" customWidth="1"/>
    <col min="15132" max="15360" width="9" style="677"/>
    <col min="15361" max="15361" width="20.125" style="677" customWidth="1"/>
    <col min="15362" max="15362" width="29" style="677" customWidth="1"/>
    <col min="15363" max="15363" width="35.625" style="677" customWidth="1"/>
    <col min="15364" max="15364" width="47.875" style="677" customWidth="1"/>
    <col min="15365" max="15365" width="13.375" style="677" customWidth="1"/>
    <col min="15366" max="15366" width="11.875" style="677" customWidth="1"/>
    <col min="15367" max="15367" width="11.25" style="677" customWidth="1"/>
    <col min="15368" max="15368" width="27.375" style="677" customWidth="1"/>
    <col min="15369" max="15369" width="6.875" style="677" customWidth="1"/>
    <col min="15370" max="15370" width="11.75" style="677" customWidth="1"/>
    <col min="15371" max="15371" width="18.25" style="677" customWidth="1"/>
    <col min="15372" max="15372" width="15.375" style="677" customWidth="1"/>
    <col min="15373" max="15373" width="14.625" style="677" customWidth="1"/>
    <col min="15374" max="15374" width="14.125" style="677" customWidth="1"/>
    <col min="15375" max="15375" width="11.25" style="677" customWidth="1"/>
    <col min="15376" max="15376" width="12.375" style="677" customWidth="1"/>
    <col min="15377" max="15377" width="16.75" style="677" bestFit="1" customWidth="1"/>
    <col min="15378" max="15378" width="16.875" style="677" bestFit="1" customWidth="1"/>
    <col min="15379" max="15379" width="18" style="677" bestFit="1" customWidth="1"/>
    <col min="15380" max="15380" width="17" style="677" bestFit="1" customWidth="1"/>
    <col min="15381" max="15381" width="18" style="677" bestFit="1" customWidth="1"/>
    <col min="15382" max="15384" width="14.25" style="677" customWidth="1"/>
    <col min="15385" max="15385" width="13" style="677" customWidth="1"/>
    <col min="15386" max="15387" width="13.25" style="677" customWidth="1"/>
    <col min="15388" max="15616" width="9" style="677"/>
    <col min="15617" max="15617" width="20.125" style="677" customWidth="1"/>
    <col min="15618" max="15618" width="29" style="677" customWidth="1"/>
    <col min="15619" max="15619" width="35.625" style="677" customWidth="1"/>
    <col min="15620" max="15620" width="47.875" style="677" customWidth="1"/>
    <col min="15621" max="15621" width="13.375" style="677" customWidth="1"/>
    <col min="15622" max="15622" width="11.875" style="677" customWidth="1"/>
    <col min="15623" max="15623" width="11.25" style="677" customWidth="1"/>
    <col min="15624" max="15624" width="27.375" style="677" customWidth="1"/>
    <col min="15625" max="15625" width="6.875" style="677" customWidth="1"/>
    <col min="15626" max="15626" width="11.75" style="677" customWidth="1"/>
    <col min="15627" max="15627" width="18.25" style="677" customWidth="1"/>
    <col min="15628" max="15628" width="15.375" style="677" customWidth="1"/>
    <col min="15629" max="15629" width="14.625" style="677" customWidth="1"/>
    <col min="15630" max="15630" width="14.125" style="677" customWidth="1"/>
    <col min="15631" max="15631" width="11.25" style="677" customWidth="1"/>
    <col min="15632" max="15632" width="12.375" style="677" customWidth="1"/>
    <col min="15633" max="15633" width="16.75" style="677" bestFit="1" customWidth="1"/>
    <col min="15634" max="15634" width="16.875" style="677" bestFit="1" customWidth="1"/>
    <col min="15635" max="15635" width="18" style="677" bestFit="1" customWidth="1"/>
    <col min="15636" max="15636" width="17" style="677" bestFit="1" customWidth="1"/>
    <col min="15637" max="15637" width="18" style="677" bestFit="1" customWidth="1"/>
    <col min="15638" max="15640" width="14.25" style="677" customWidth="1"/>
    <col min="15641" max="15641" width="13" style="677" customWidth="1"/>
    <col min="15642" max="15643" width="13.25" style="677" customWidth="1"/>
    <col min="15644" max="15872" width="9" style="677"/>
    <col min="15873" max="15873" width="20.125" style="677" customWidth="1"/>
    <col min="15874" max="15874" width="29" style="677" customWidth="1"/>
    <col min="15875" max="15875" width="35.625" style="677" customWidth="1"/>
    <col min="15876" max="15876" width="47.875" style="677" customWidth="1"/>
    <col min="15877" max="15877" width="13.375" style="677" customWidth="1"/>
    <col min="15878" max="15878" width="11.875" style="677" customWidth="1"/>
    <col min="15879" max="15879" width="11.25" style="677" customWidth="1"/>
    <col min="15880" max="15880" width="27.375" style="677" customWidth="1"/>
    <col min="15881" max="15881" width="6.875" style="677" customWidth="1"/>
    <col min="15882" max="15882" width="11.75" style="677" customWidth="1"/>
    <col min="15883" max="15883" width="18.25" style="677" customWidth="1"/>
    <col min="15884" max="15884" width="15.375" style="677" customWidth="1"/>
    <col min="15885" max="15885" width="14.625" style="677" customWidth="1"/>
    <col min="15886" max="15886" width="14.125" style="677" customWidth="1"/>
    <col min="15887" max="15887" width="11.25" style="677" customWidth="1"/>
    <col min="15888" max="15888" width="12.375" style="677" customWidth="1"/>
    <col min="15889" max="15889" width="16.75" style="677" bestFit="1" customWidth="1"/>
    <col min="15890" max="15890" width="16.875" style="677" bestFit="1" customWidth="1"/>
    <col min="15891" max="15891" width="18" style="677" bestFit="1" customWidth="1"/>
    <col min="15892" max="15892" width="17" style="677" bestFit="1" customWidth="1"/>
    <col min="15893" max="15893" width="18" style="677" bestFit="1" customWidth="1"/>
    <col min="15894" max="15896" width="14.25" style="677" customWidth="1"/>
    <col min="15897" max="15897" width="13" style="677" customWidth="1"/>
    <col min="15898" max="15899" width="13.25" style="677" customWidth="1"/>
    <col min="15900" max="16128" width="9" style="677"/>
    <col min="16129" max="16129" width="20.125" style="677" customWidth="1"/>
    <col min="16130" max="16130" width="29" style="677" customWidth="1"/>
    <col min="16131" max="16131" width="35.625" style="677" customWidth="1"/>
    <col min="16132" max="16132" width="47.875" style="677" customWidth="1"/>
    <col min="16133" max="16133" width="13.375" style="677" customWidth="1"/>
    <col min="16134" max="16134" width="11.875" style="677" customWidth="1"/>
    <col min="16135" max="16135" width="11.25" style="677" customWidth="1"/>
    <col min="16136" max="16136" width="27.375" style="677" customWidth="1"/>
    <col min="16137" max="16137" width="6.875" style="677" customWidth="1"/>
    <col min="16138" max="16138" width="11.75" style="677" customWidth="1"/>
    <col min="16139" max="16139" width="18.25" style="677" customWidth="1"/>
    <col min="16140" max="16140" width="15.375" style="677" customWidth="1"/>
    <col min="16141" max="16141" width="14.625" style="677" customWidth="1"/>
    <col min="16142" max="16142" width="14.125" style="677" customWidth="1"/>
    <col min="16143" max="16143" width="11.25" style="677" customWidth="1"/>
    <col min="16144" max="16144" width="12.375" style="677" customWidth="1"/>
    <col min="16145" max="16145" width="16.75" style="677" bestFit="1" customWidth="1"/>
    <col min="16146" max="16146" width="16.875" style="677" bestFit="1" customWidth="1"/>
    <col min="16147" max="16147" width="18" style="677" bestFit="1" customWidth="1"/>
    <col min="16148" max="16148" width="17" style="677" bestFit="1" customWidth="1"/>
    <col min="16149" max="16149" width="18" style="677" bestFit="1" customWidth="1"/>
    <col min="16150" max="16152" width="14.25" style="677" customWidth="1"/>
    <col min="16153" max="16153" width="13" style="677" customWidth="1"/>
    <col min="16154" max="16155" width="13.25" style="677" customWidth="1"/>
    <col min="16156" max="16384" width="9" style="677"/>
  </cols>
  <sheetData>
    <row r="1" spans="1:27" s="665" customFormat="1" ht="32.25" customHeight="1">
      <c r="A1" s="664" t="s">
        <v>1085</v>
      </c>
      <c r="B1" s="748"/>
      <c r="E1" s="749"/>
      <c r="F1" s="666"/>
      <c r="G1" s="750"/>
      <c r="H1" s="666"/>
      <c r="M1" s="667"/>
      <c r="N1" s="668"/>
      <c r="O1" s="669"/>
      <c r="P1" s="670"/>
      <c r="Q1" s="671"/>
      <c r="R1" s="671"/>
      <c r="S1" s="671"/>
      <c r="T1" s="671"/>
      <c r="U1" s="671"/>
      <c r="V1" s="668"/>
      <c r="W1" s="668"/>
      <c r="X1" s="668"/>
      <c r="Y1" s="672"/>
      <c r="Z1" s="668"/>
      <c r="AA1" s="668"/>
    </row>
    <row r="2" spans="1:27" s="676" customFormat="1" ht="38.25" customHeight="1">
      <c r="A2" s="673" t="s">
        <v>699</v>
      </c>
      <c r="B2" s="930" t="s">
        <v>1995</v>
      </c>
      <c r="C2" s="674" t="s">
        <v>700</v>
      </c>
      <c r="D2" s="674" t="s">
        <v>145</v>
      </c>
      <c r="E2" s="674" t="s">
        <v>701</v>
      </c>
      <c r="F2" s="674" t="s">
        <v>1086</v>
      </c>
      <c r="G2" s="675" t="s">
        <v>702</v>
      </c>
      <c r="H2" s="674" t="s">
        <v>703</v>
      </c>
      <c r="I2" s="674" t="s">
        <v>704</v>
      </c>
      <c r="J2" s="674" t="s">
        <v>705</v>
      </c>
      <c r="K2" s="674" t="s">
        <v>706</v>
      </c>
      <c r="L2" s="674" t="s">
        <v>707</v>
      </c>
      <c r="M2" s="674" t="s">
        <v>708</v>
      </c>
      <c r="N2" s="674" t="s">
        <v>207</v>
      </c>
      <c r="O2" s="674" t="s">
        <v>785</v>
      </c>
      <c r="P2" s="674" t="s">
        <v>709</v>
      </c>
      <c r="Q2" s="548" t="s">
        <v>710</v>
      </c>
      <c r="R2" s="548" t="s">
        <v>711</v>
      </c>
      <c r="S2" s="548" t="s">
        <v>712</v>
      </c>
      <c r="T2" s="548" t="s">
        <v>713</v>
      </c>
      <c r="U2" s="548" t="s">
        <v>714</v>
      </c>
      <c r="V2" s="548" t="s">
        <v>715</v>
      </c>
      <c r="W2" s="548" t="s">
        <v>716</v>
      </c>
      <c r="X2" s="548" t="s">
        <v>717</v>
      </c>
      <c r="Y2" s="549" t="s">
        <v>718</v>
      </c>
      <c r="Z2" s="550" t="s">
        <v>719</v>
      </c>
      <c r="AA2" s="550" t="s">
        <v>720</v>
      </c>
    </row>
    <row r="3" spans="1:27" ht="20.25" customHeight="1">
      <c r="A3" s="751" t="s">
        <v>1087</v>
      </c>
      <c r="B3" s="752">
        <v>10730104325675</v>
      </c>
      <c r="C3" s="751" t="s">
        <v>1088</v>
      </c>
      <c r="D3" s="751" t="s">
        <v>1089</v>
      </c>
      <c r="E3" s="753" t="s">
        <v>44</v>
      </c>
      <c r="F3" s="753" t="s">
        <v>780</v>
      </c>
      <c r="G3" s="772" t="s">
        <v>1090</v>
      </c>
      <c r="H3" s="753" t="s">
        <v>1091</v>
      </c>
      <c r="I3" s="751">
        <v>6</v>
      </c>
      <c r="J3" s="751"/>
      <c r="K3" s="751"/>
      <c r="L3" s="751" t="s">
        <v>1092</v>
      </c>
      <c r="M3" s="751" t="s">
        <v>1093</v>
      </c>
      <c r="N3" s="751" t="s">
        <v>43</v>
      </c>
      <c r="O3" s="751">
        <v>73180</v>
      </c>
      <c r="P3" s="754" t="s">
        <v>1094</v>
      </c>
      <c r="Q3" s="755">
        <v>14000000</v>
      </c>
      <c r="R3" s="755">
        <v>0</v>
      </c>
      <c r="S3" s="755">
        <v>5500000</v>
      </c>
      <c r="T3" s="755">
        <v>2000000</v>
      </c>
      <c r="U3" s="755">
        <v>21500000</v>
      </c>
      <c r="V3" s="755">
        <v>5</v>
      </c>
      <c r="W3" s="755">
        <v>0</v>
      </c>
      <c r="X3" s="755">
        <v>5</v>
      </c>
      <c r="Y3" s="756">
        <v>1420</v>
      </c>
      <c r="Z3" s="755">
        <v>60540</v>
      </c>
      <c r="AA3" s="755">
        <v>0</v>
      </c>
    </row>
    <row r="4" spans="1:27" ht="20.25" customHeight="1">
      <c r="A4" s="757" t="s">
        <v>1095</v>
      </c>
      <c r="B4" s="758">
        <v>10730101025674</v>
      </c>
      <c r="C4" s="757" t="s">
        <v>1096</v>
      </c>
      <c r="D4" s="757" t="s">
        <v>1097</v>
      </c>
      <c r="E4" s="759" t="s">
        <v>69</v>
      </c>
      <c r="F4" s="759">
        <v>10131</v>
      </c>
      <c r="G4" s="773" t="s">
        <v>1098</v>
      </c>
      <c r="H4" s="759" t="s">
        <v>1099</v>
      </c>
      <c r="I4" s="757">
        <v>3</v>
      </c>
      <c r="J4" s="760"/>
      <c r="K4" s="760"/>
      <c r="L4" s="757" t="s">
        <v>1100</v>
      </c>
      <c r="M4" s="757" t="s">
        <v>1101</v>
      </c>
      <c r="N4" s="757" t="s">
        <v>43</v>
      </c>
      <c r="O4" s="757">
        <v>73150</v>
      </c>
      <c r="P4" s="759"/>
      <c r="Q4" s="761">
        <v>5040000</v>
      </c>
      <c r="R4" s="761">
        <v>0</v>
      </c>
      <c r="S4" s="761">
        <v>4000000</v>
      </c>
      <c r="T4" s="761">
        <v>1000000</v>
      </c>
      <c r="U4" s="761">
        <v>10040000</v>
      </c>
      <c r="V4" s="761">
        <v>15</v>
      </c>
      <c r="W4" s="761">
        <v>10</v>
      </c>
      <c r="X4" s="761">
        <v>25</v>
      </c>
      <c r="Y4" s="762">
        <v>1000.25</v>
      </c>
      <c r="Z4" s="761">
        <v>3558</v>
      </c>
      <c r="AA4" s="761">
        <v>2112</v>
      </c>
    </row>
    <row r="5" spans="1:27" ht="20.25" customHeight="1">
      <c r="A5" s="757" t="s">
        <v>1102</v>
      </c>
      <c r="B5" s="758">
        <v>10120101425670</v>
      </c>
      <c r="C5" s="757" t="s">
        <v>1103</v>
      </c>
      <c r="D5" s="757" t="s">
        <v>1104</v>
      </c>
      <c r="E5" s="759" t="s">
        <v>48</v>
      </c>
      <c r="F5" s="759">
        <v>10303</v>
      </c>
      <c r="G5" s="773" t="s">
        <v>1105</v>
      </c>
      <c r="H5" s="759" t="s">
        <v>1106</v>
      </c>
      <c r="I5" s="757">
        <v>3</v>
      </c>
      <c r="J5" s="757"/>
      <c r="K5" s="757"/>
      <c r="L5" s="757" t="s">
        <v>1107</v>
      </c>
      <c r="M5" s="757" t="s">
        <v>978</v>
      </c>
      <c r="N5" s="757" t="s">
        <v>22</v>
      </c>
      <c r="O5" s="757">
        <v>11150</v>
      </c>
      <c r="P5" s="763"/>
      <c r="Q5" s="761">
        <v>45000000</v>
      </c>
      <c r="R5" s="761">
        <v>85000000</v>
      </c>
      <c r="S5" s="761">
        <v>120000000</v>
      </c>
      <c r="T5" s="761">
        <v>350000000</v>
      </c>
      <c r="U5" s="761">
        <v>600000000</v>
      </c>
      <c r="V5" s="761">
        <v>15</v>
      </c>
      <c r="W5" s="761">
        <v>15</v>
      </c>
      <c r="X5" s="761">
        <v>30</v>
      </c>
      <c r="Y5" s="762">
        <v>2649.7</v>
      </c>
      <c r="Z5" s="761">
        <v>27536</v>
      </c>
      <c r="AA5" s="761">
        <v>9630</v>
      </c>
    </row>
    <row r="6" spans="1:27" ht="20.25" customHeight="1">
      <c r="A6" s="757" t="s">
        <v>1108</v>
      </c>
      <c r="B6" s="758">
        <v>10130108325674</v>
      </c>
      <c r="C6" s="757" t="s">
        <v>1109</v>
      </c>
      <c r="D6" s="757" t="s">
        <v>1110</v>
      </c>
      <c r="E6" s="759" t="s">
        <v>48</v>
      </c>
      <c r="F6" s="759">
        <v>10752</v>
      </c>
      <c r="G6" s="774" t="s">
        <v>1111</v>
      </c>
      <c r="H6" s="759" t="s">
        <v>1112</v>
      </c>
      <c r="I6" s="757">
        <v>4</v>
      </c>
      <c r="J6" s="757"/>
      <c r="K6" s="757"/>
      <c r="L6" s="757" t="s">
        <v>971</v>
      </c>
      <c r="M6" s="757" t="s">
        <v>971</v>
      </c>
      <c r="N6" s="757" t="s">
        <v>8</v>
      </c>
      <c r="O6" s="757">
        <v>12150</v>
      </c>
      <c r="P6" s="759" t="s">
        <v>1113</v>
      </c>
      <c r="Q6" s="761">
        <v>23000000</v>
      </c>
      <c r="R6" s="761">
        <v>7000000</v>
      </c>
      <c r="S6" s="761">
        <v>7500000</v>
      </c>
      <c r="T6" s="761">
        <v>10000000</v>
      </c>
      <c r="U6" s="761">
        <v>47500000</v>
      </c>
      <c r="V6" s="761">
        <v>22</v>
      </c>
      <c r="W6" s="761">
        <v>31</v>
      </c>
      <c r="X6" s="761">
        <v>53</v>
      </c>
      <c r="Y6" s="762">
        <v>1819.76</v>
      </c>
      <c r="Z6" s="761">
        <v>0</v>
      </c>
      <c r="AA6" s="761">
        <v>0</v>
      </c>
    </row>
    <row r="7" spans="1:27" ht="20.25" customHeight="1">
      <c r="A7" s="757" t="s">
        <v>1114</v>
      </c>
      <c r="B7" s="758">
        <v>10730089725675</v>
      </c>
      <c r="C7" s="757" t="s">
        <v>1115</v>
      </c>
      <c r="D7" s="757" t="s">
        <v>1116</v>
      </c>
      <c r="E7" s="759" t="s">
        <v>292</v>
      </c>
      <c r="F7" s="759">
        <v>10611</v>
      </c>
      <c r="G7" s="773" t="s">
        <v>1117</v>
      </c>
      <c r="H7" s="759" t="s">
        <v>1118</v>
      </c>
      <c r="I7" s="757">
        <v>8</v>
      </c>
      <c r="J7" s="760"/>
      <c r="K7" s="760"/>
      <c r="L7" s="757" t="s">
        <v>1119</v>
      </c>
      <c r="M7" s="757" t="s">
        <v>1101</v>
      </c>
      <c r="N7" s="757" t="s">
        <v>43</v>
      </c>
      <c r="O7" s="757">
        <v>73150</v>
      </c>
      <c r="P7" s="759"/>
      <c r="Q7" s="761">
        <v>50000000</v>
      </c>
      <c r="R7" s="761">
        <v>25000000</v>
      </c>
      <c r="S7" s="761">
        <v>28000000</v>
      </c>
      <c r="T7" s="761">
        <v>5000000</v>
      </c>
      <c r="U7" s="761">
        <v>108000000</v>
      </c>
      <c r="V7" s="761">
        <v>22</v>
      </c>
      <c r="W7" s="761">
        <v>10</v>
      </c>
      <c r="X7" s="761">
        <v>32</v>
      </c>
      <c r="Y7" s="762">
        <v>877.5</v>
      </c>
      <c r="Z7" s="761">
        <v>54332</v>
      </c>
      <c r="AA7" s="761">
        <v>9000</v>
      </c>
    </row>
    <row r="8" spans="1:27" ht="20.25" customHeight="1">
      <c r="A8" s="757" t="s">
        <v>1120</v>
      </c>
      <c r="B8" s="758">
        <v>10600104725671</v>
      </c>
      <c r="C8" s="757" t="s">
        <v>1121</v>
      </c>
      <c r="D8" s="757" t="s">
        <v>1122</v>
      </c>
      <c r="E8" s="759">
        <v>14</v>
      </c>
      <c r="F8" s="759">
        <v>10795</v>
      </c>
      <c r="G8" s="774" t="s">
        <v>1123</v>
      </c>
      <c r="H8" s="759" t="s">
        <v>1124</v>
      </c>
      <c r="I8" s="757">
        <v>12</v>
      </c>
      <c r="J8" s="760" t="s">
        <v>12</v>
      </c>
      <c r="K8" s="760" t="s">
        <v>12</v>
      </c>
      <c r="L8" s="757" t="s">
        <v>1125</v>
      </c>
      <c r="M8" s="757" t="s">
        <v>1126</v>
      </c>
      <c r="N8" s="757" t="s">
        <v>764</v>
      </c>
      <c r="O8" s="757">
        <v>60150</v>
      </c>
      <c r="P8" s="763">
        <v>834602828</v>
      </c>
      <c r="Q8" s="761">
        <v>1140000</v>
      </c>
      <c r="R8" s="761">
        <v>13000000</v>
      </c>
      <c r="S8" s="761">
        <v>10000000</v>
      </c>
      <c r="T8" s="761">
        <v>5000000</v>
      </c>
      <c r="U8" s="761">
        <v>29140000</v>
      </c>
      <c r="V8" s="761">
        <v>30</v>
      </c>
      <c r="W8" s="761">
        <v>10</v>
      </c>
      <c r="X8" s="761">
        <v>40</v>
      </c>
      <c r="Y8" s="762">
        <v>1521</v>
      </c>
      <c r="Z8" s="761">
        <v>24000</v>
      </c>
      <c r="AA8" s="761">
        <v>1192</v>
      </c>
    </row>
    <row r="9" spans="1:27" ht="20.25" customHeight="1">
      <c r="A9" s="757" t="s">
        <v>1127</v>
      </c>
      <c r="B9" s="758">
        <v>10800107625676</v>
      </c>
      <c r="C9" s="757" t="s">
        <v>1911</v>
      </c>
      <c r="D9" s="757" t="s">
        <v>1128</v>
      </c>
      <c r="E9" s="759" t="s">
        <v>24</v>
      </c>
      <c r="F9" s="759">
        <v>16101</v>
      </c>
      <c r="G9" s="774" t="s">
        <v>1129</v>
      </c>
      <c r="H9" s="759" t="s">
        <v>1130</v>
      </c>
      <c r="I9" s="757">
        <v>6</v>
      </c>
      <c r="J9" s="760"/>
      <c r="K9" s="760"/>
      <c r="L9" s="757" t="s">
        <v>1131</v>
      </c>
      <c r="M9" s="757" t="s">
        <v>1132</v>
      </c>
      <c r="N9" s="757" t="s">
        <v>754</v>
      </c>
      <c r="O9" s="757">
        <v>80180</v>
      </c>
      <c r="P9" s="763"/>
      <c r="Q9" s="761">
        <v>3000000</v>
      </c>
      <c r="R9" s="761">
        <v>500000</v>
      </c>
      <c r="S9" s="761">
        <v>1600000</v>
      </c>
      <c r="T9" s="761">
        <v>2000000</v>
      </c>
      <c r="U9" s="761">
        <v>7100000</v>
      </c>
      <c r="V9" s="761">
        <v>17</v>
      </c>
      <c r="W9" s="761">
        <v>8</v>
      </c>
      <c r="X9" s="761">
        <v>25</v>
      </c>
      <c r="Y9" s="762">
        <v>283</v>
      </c>
      <c r="Z9" s="761">
        <v>6276</v>
      </c>
      <c r="AA9" s="761">
        <v>280</v>
      </c>
    </row>
    <row r="10" spans="1:27" ht="20.25" customHeight="1">
      <c r="A10" s="757" t="s">
        <v>1133</v>
      </c>
      <c r="B10" s="758">
        <v>10250094525671</v>
      </c>
      <c r="C10" s="757" t="s">
        <v>1134</v>
      </c>
      <c r="D10" s="757" t="s">
        <v>1135</v>
      </c>
      <c r="E10" s="759">
        <v>37</v>
      </c>
      <c r="F10" s="759">
        <v>31001</v>
      </c>
      <c r="G10" s="773" t="s">
        <v>1136</v>
      </c>
      <c r="H10" s="759">
        <v>318</v>
      </c>
      <c r="I10" s="757">
        <v>12</v>
      </c>
      <c r="J10" s="760" t="s">
        <v>12</v>
      </c>
      <c r="K10" s="760" t="s">
        <v>12</v>
      </c>
      <c r="L10" s="757" t="s">
        <v>1057</v>
      </c>
      <c r="M10" s="757" t="s">
        <v>1018</v>
      </c>
      <c r="N10" s="757" t="s">
        <v>10</v>
      </c>
      <c r="O10" s="757">
        <v>25140</v>
      </c>
      <c r="P10" s="759" t="s">
        <v>12</v>
      </c>
      <c r="Q10" s="761">
        <v>80000000</v>
      </c>
      <c r="R10" s="761">
        <v>270000000</v>
      </c>
      <c r="S10" s="761">
        <v>395000000</v>
      </c>
      <c r="T10" s="761">
        <v>21300000</v>
      </c>
      <c r="U10" s="761">
        <v>766300000</v>
      </c>
      <c r="V10" s="761">
        <v>245</v>
      </c>
      <c r="W10" s="761">
        <v>220</v>
      </c>
      <c r="X10" s="761">
        <v>465</v>
      </c>
      <c r="Y10" s="762">
        <v>23471.279999999999</v>
      </c>
      <c r="Z10" s="761">
        <v>146127</v>
      </c>
      <c r="AA10" s="761">
        <v>77981</v>
      </c>
    </row>
    <row r="11" spans="1:27" ht="20.25" customHeight="1">
      <c r="A11" s="757" t="s">
        <v>1137</v>
      </c>
      <c r="B11" s="758">
        <v>10920097225673</v>
      </c>
      <c r="C11" s="757" t="s">
        <v>1138</v>
      </c>
      <c r="D11" s="757" t="s">
        <v>996</v>
      </c>
      <c r="E11" s="759" t="s">
        <v>30</v>
      </c>
      <c r="F11" s="759">
        <v>19209</v>
      </c>
      <c r="G11" s="773" t="s">
        <v>1139</v>
      </c>
      <c r="H11" s="759" t="s">
        <v>1140</v>
      </c>
      <c r="I11" s="757">
        <v>7</v>
      </c>
      <c r="J11" s="760"/>
      <c r="K11" s="760"/>
      <c r="L11" s="757" t="s">
        <v>1141</v>
      </c>
      <c r="M11" s="757" t="s">
        <v>1142</v>
      </c>
      <c r="N11" s="757" t="s">
        <v>85</v>
      </c>
      <c r="O11" s="757">
        <v>92000</v>
      </c>
      <c r="P11" s="759" t="s">
        <v>1143</v>
      </c>
      <c r="Q11" s="761">
        <v>1500000</v>
      </c>
      <c r="R11" s="761">
        <v>10000000</v>
      </c>
      <c r="S11" s="761">
        <v>10000000</v>
      </c>
      <c r="T11" s="761">
        <v>5000000</v>
      </c>
      <c r="U11" s="761">
        <v>26500000</v>
      </c>
      <c r="V11" s="761">
        <v>5</v>
      </c>
      <c r="W11" s="761">
        <v>1</v>
      </c>
      <c r="X11" s="761">
        <v>6</v>
      </c>
      <c r="Y11" s="762">
        <v>1372.56</v>
      </c>
      <c r="Z11" s="761">
        <v>8000</v>
      </c>
      <c r="AA11" s="761">
        <v>676</v>
      </c>
    </row>
    <row r="12" spans="1:27" ht="20.25" customHeight="1">
      <c r="A12" s="757" t="s">
        <v>1144</v>
      </c>
      <c r="B12" s="758">
        <v>10820102625679</v>
      </c>
      <c r="C12" s="757" t="s">
        <v>1145</v>
      </c>
      <c r="D12" s="757" t="s">
        <v>996</v>
      </c>
      <c r="E12" s="759" t="s">
        <v>30</v>
      </c>
      <c r="F12" s="759">
        <v>19209</v>
      </c>
      <c r="G12" s="773" t="s">
        <v>1098</v>
      </c>
      <c r="H12" s="759" t="s">
        <v>1146</v>
      </c>
      <c r="I12" s="757">
        <v>2</v>
      </c>
      <c r="J12" s="760" t="s">
        <v>12</v>
      </c>
      <c r="K12" s="760" t="s">
        <v>12</v>
      </c>
      <c r="L12" s="757" t="s">
        <v>1147</v>
      </c>
      <c r="M12" s="757" t="s">
        <v>1148</v>
      </c>
      <c r="N12" s="757" t="s">
        <v>732</v>
      </c>
      <c r="O12" s="757">
        <v>82120</v>
      </c>
      <c r="P12" s="763"/>
      <c r="Q12" s="761">
        <v>5000000</v>
      </c>
      <c r="R12" s="761">
        <v>2500000</v>
      </c>
      <c r="S12" s="761">
        <v>20000000</v>
      </c>
      <c r="T12" s="761">
        <v>5000000</v>
      </c>
      <c r="U12" s="761">
        <v>32500000</v>
      </c>
      <c r="V12" s="761">
        <v>15</v>
      </c>
      <c r="W12" s="761">
        <v>0</v>
      </c>
      <c r="X12" s="761">
        <v>15</v>
      </c>
      <c r="Y12" s="762">
        <v>1979.81</v>
      </c>
      <c r="Z12" s="761">
        <v>4810</v>
      </c>
      <c r="AA12" s="761">
        <v>251</v>
      </c>
    </row>
    <row r="13" spans="1:27" ht="20.25" customHeight="1">
      <c r="A13" s="757" t="s">
        <v>1149</v>
      </c>
      <c r="B13" s="758">
        <v>10560109325671</v>
      </c>
      <c r="C13" s="757" t="s">
        <v>1150</v>
      </c>
      <c r="D13" s="757" t="s">
        <v>1151</v>
      </c>
      <c r="E13" s="759" t="s">
        <v>30</v>
      </c>
      <c r="F13" s="759">
        <v>19201</v>
      </c>
      <c r="G13" s="773" t="s">
        <v>1111</v>
      </c>
      <c r="H13" s="759">
        <v>195</v>
      </c>
      <c r="I13" s="757">
        <v>18</v>
      </c>
      <c r="J13" s="760" t="s">
        <v>12</v>
      </c>
      <c r="K13" s="760" t="s">
        <v>12</v>
      </c>
      <c r="L13" s="757" t="s">
        <v>1152</v>
      </c>
      <c r="M13" s="757" t="s">
        <v>1153</v>
      </c>
      <c r="N13" s="757" t="s">
        <v>765</v>
      </c>
      <c r="O13" s="757">
        <v>56000</v>
      </c>
      <c r="P13" s="763" t="s">
        <v>1154</v>
      </c>
      <c r="Q13" s="761">
        <v>50000</v>
      </c>
      <c r="R13" s="761">
        <v>500000</v>
      </c>
      <c r="S13" s="761">
        <v>25000000</v>
      </c>
      <c r="T13" s="761">
        <v>5000000</v>
      </c>
      <c r="U13" s="761">
        <v>30550000</v>
      </c>
      <c r="V13" s="761">
        <v>6</v>
      </c>
      <c r="W13" s="761">
        <v>2</v>
      </c>
      <c r="X13" s="761">
        <v>8</v>
      </c>
      <c r="Y13" s="762">
        <v>5014</v>
      </c>
      <c r="Z13" s="761">
        <v>3975</v>
      </c>
      <c r="AA13" s="761">
        <v>590</v>
      </c>
    </row>
    <row r="14" spans="1:27" ht="20.25" customHeight="1">
      <c r="A14" s="757" t="s">
        <v>1155</v>
      </c>
      <c r="B14" s="758">
        <v>10130111325679</v>
      </c>
      <c r="C14" s="757" t="s">
        <v>1156</v>
      </c>
      <c r="D14" s="757" t="s">
        <v>1157</v>
      </c>
      <c r="E14" s="759" t="s">
        <v>27</v>
      </c>
      <c r="F14" s="759">
        <v>22299</v>
      </c>
      <c r="G14" s="773" t="s">
        <v>1111</v>
      </c>
      <c r="H14" s="759" t="s">
        <v>1158</v>
      </c>
      <c r="I14" s="757">
        <v>8</v>
      </c>
      <c r="J14" s="760"/>
      <c r="K14" s="760"/>
      <c r="L14" s="757" t="s">
        <v>1075</v>
      </c>
      <c r="M14" s="757" t="s">
        <v>1007</v>
      </c>
      <c r="N14" s="757" t="s">
        <v>8</v>
      </c>
      <c r="O14" s="757">
        <v>12140</v>
      </c>
      <c r="P14" s="763"/>
      <c r="Q14" s="764">
        <v>60000000</v>
      </c>
      <c r="R14" s="764">
        <v>40000000</v>
      </c>
      <c r="S14" s="764">
        <v>30000000</v>
      </c>
      <c r="T14" s="764">
        <v>5000000</v>
      </c>
      <c r="U14" s="764">
        <v>135000000</v>
      </c>
      <c r="V14" s="764">
        <v>32</v>
      </c>
      <c r="W14" s="764">
        <v>15</v>
      </c>
      <c r="X14" s="764">
        <v>47</v>
      </c>
      <c r="Y14" s="760">
        <v>1973</v>
      </c>
      <c r="Z14" s="760">
        <v>19775</v>
      </c>
      <c r="AA14" s="760">
        <v>5256</v>
      </c>
    </row>
    <row r="15" spans="1:27" ht="20.25" customHeight="1">
      <c r="A15" s="757" t="s">
        <v>1159</v>
      </c>
      <c r="B15" s="758">
        <v>10100092925672</v>
      </c>
      <c r="C15" s="757" t="s">
        <v>1160</v>
      </c>
      <c r="D15" s="757" t="s">
        <v>1161</v>
      </c>
      <c r="E15" s="759">
        <v>61</v>
      </c>
      <c r="F15" s="759">
        <v>24109</v>
      </c>
      <c r="G15" s="773" t="s">
        <v>1117</v>
      </c>
      <c r="H15" s="759" t="s">
        <v>1162</v>
      </c>
      <c r="I15" s="757"/>
      <c r="J15" s="760"/>
      <c r="K15" s="760" t="s">
        <v>1163</v>
      </c>
      <c r="L15" s="757" t="s">
        <v>1164</v>
      </c>
      <c r="M15" s="757" t="s">
        <v>1165</v>
      </c>
      <c r="N15" s="757" t="s">
        <v>33</v>
      </c>
      <c r="O15" s="757">
        <v>10520</v>
      </c>
      <c r="P15" s="763"/>
      <c r="Q15" s="764">
        <v>240000</v>
      </c>
      <c r="R15" s="764">
        <v>0</v>
      </c>
      <c r="S15" s="764">
        <v>60000000</v>
      </c>
      <c r="T15" s="764">
        <v>20000000</v>
      </c>
      <c r="U15" s="764">
        <v>80240000</v>
      </c>
      <c r="V15" s="764">
        <v>30</v>
      </c>
      <c r="W15" s="764">
        <v>5</v>
      </c>
      <c r="X15" s="764">
        <v>35</v>
      </c>
      <c r="Y15" s="760">
        <v>385.6</v>
      </c>
      <c r="Z15" s="760">
        <v>2100</v>
      </c>
      <c r="AA15" s="760">
        <v>1500</v>
      </c>
    </row>
    <row r="16" spans="1:27" ht="20.25" customHeight="1">
      <c r="A16" s="757" t="s">
        <v>1166</v>
      </c>
      <c r="B16" s="758">
        <v>10140092425679</v>
      </c>
      <c r="C16" s="757" t="s">
        <v>1167</v>
      </c>
      <c r="D16" s="757" t="s">
        <v>1168</v>
      </c>
      <c r="E16" s="759">
        <v>66</v>
      </c>
      <c r="F16" s="759">
        <v>28219</v>
      </c>
      <c r="G16" s="773" t="s">
        <v>1169</v>
      </c>
      <c r="H16" s="759">
        <v>118</v>
      </c>
      <c r="I16" s="757">
        <v>3</v>
      </c>
      <c r="J16" s="760"/>
      <c r="K16" s="760"/>
      <c r="L16" s="757" t="s">
        <v>1170</v>
      </c>
      <c r="M16" s="757" t="s">
        <v>1171</v>
      </c>
      <c r="N16" s="757" t="s">
        <v>14</v>
      </c>
      <c r="O16" s="757">
        <v>13180</v>
      </c>
      <c r="P16" s="763" t="s">
        <v>1172</v>
      </c>
      <c r="Q16" s="764">
        <v>25000000</v>
      </c>
      <c r="R16" s="764">
        <v>5000000</v>
      </c>
      <c r="S16" s="764">
        <v>2000000</v>
      </c>
      <c r="T16" s="764">
        <v>1000000</v>
      </c>
      <c r="U16" s="764">
        <v>33000000</v>
      </c>
      <c r="V16" s="764">
        <v>15</v>
      </c>
      <c r="W16" s="764">
        <v>2</v>
      </c>
      <c r="X16" s="764">
        <v>17</v>
      </c>
      <c r="Y16" s="760">
        <v>132.30000000000001</v>
      </c>
      <c r="Z16" s="760">
        <v>15548</v>
      </c>
      <c r="AA16" s="760">
        <v>792</v>
      </c>
    </row>
    <row r="17" spans="1:27" ht="20.25" customHeight="1">
      <c r="A17" s="757" t="s">
        <v>1173</v>
      </c>
      <c r="B17" s="758">
        <v>10200107925673</v>
      </c>
      <c r="C17" s="757" t="s">
        <v>1174</v>
      </c>
      <c r="D17" s="757" t="s">
        <v>1175</v>
      </c>
      <c r="E17" s="759">
        <v>70</v>
      </c>
      <c r="F17" s="759">
        <v>28199</v>
      </c>
      <c r="G17" s="774" t="s">
        <v>1176</v>
      </c>
      <c r="H17" s="759" t="s">
        <v>1177</v>
      </c>
      <c r="I17" s="760">
        <v>5</v>
      </c>
      <c r="J17" s="757"/>
      <c r="K17" s="757"/>
      <c r="L17" s="757" t="s">
        <v>1073</v>
      </c>
      <c r="M17" s="757" t="s">
        <v>972</v>
      </c>
      <c r="N17" s="757" t="s">
        <v>6</v>
      </c>
      <c r="O17" s="757">
        <v>20230</v>
      </c>
      <c r="P17" s="763" t="s">
        <v>1178</v>
      </c>
      <c r="Q17" s="764">
        <v>45000000</v>
      </c>
      <c r="R17" s="764">
        <v>75000000</v>
      </c>
      <c r="S17" s="764">
        <v>100000000</v>
      </c>
      <c r="T17" s="764">
        <v>25000000</v>
      </c>
      <c r="U17" s="764">
        <v>245000000</v>
      </c>
      <c r="V17" s="764">
        <v>100</v>
      </c>
      <c r="W17" s="764">
        <v>60</v>
      </c>
      <c r="X17" s="764">
        <v>160</v>
      </c>
      <c r="Y17" s="760">
        <v>3469.76</v>
      </c>
      <c r="Z17" s="760">
        <v>20376</v>
      </c>
      <c r="AA17" s="760">
        <v>7164</v>
      </c>
    </row>
    <row r="18" spans="1:27" ht="20.25" customHeight="1">
      <c r="A18" s="757" t="s">
        <v>1179</v>
      </c>
      <c r="B18" s="758">
        <v>40700096325672</v>
      </c>
      <c r="C18" s="757" t="s">
        <v>1180</v>
      </c>
      <c r="D18" s="757" t="s">
        <v>1181</v>
      </c>
      <c r="E18" s="759" t="s">
        <v>647</v>
      </c>
      <c r="F18" s="759">
        <v>35101</v>
      </c>
      <c r="G18" s="774" t="s">
        <v>1136</v>
      </c>
      <c r="H18" s="759">
        <v>119</v>
      </c>
      <c r="I18" s="757">
        <v>3</v>
      </c>
      <c r="J18" s="760" t="s">
        <v>12</v>
      </c>
      <c r="K18" s="760" t="s">
        <v>1182</v>
      </c>
      <c r="L18" s="757" t="s">
        <v>1183</v>
      </c>
      <c r="M18" s="757" t="s">
        <v>1184</v>
      </c>
      <c r="N18" s="757" t="s">
        <v>28</v>
      </c>
      <c r="O18" s="757">
        <v>70120</v>
      </c>
      <c r="P18" s="763"/>
      <c r="Q18" s="764">
        <v>0</v>
      </c>
      <c r="R18" s="764">
        <v>0</v>
      </c>
      <c r="S18" s="764">
        <v>91823000</v>
      </c>
      <c r="T18" s="764">
        <v>7190000</v>
      </c>
      <c r="U18" s="764">
        <v>99013000</v>
      </c>
      <c r="V18" s="764">
        <v>1</v>
      </c>
      <c r="W18" s="764">
        <v>0</v>
      </c>
      <c r="X18" s="764">
        <v>1</v>
      </c>
      <c r="Y18" s="760">
        <v>8501.0424999999996</v>
      </c>
      <c r="Z18" s="760">
        <v>114331</v>
      </c>
      <c r="AA18" s="760">
        <v>16418</v>
      </c>
    </row>
    <row r="19" spans="1:27" ht="20.25" customHeight="1">
      <c r="A19" s="757" t="s">
        <v>1185</v>
      </c>
      <c r="B19" s="758">
        <v>40130097025677</v>
      </c>
      <c r="C19" s="757" t="s">
        <v>1186</v>
      </c>
      <c r="D19" s="757" t="s">
        <v>1187</v>
      </c>
      <c r="E19" s="759" t="s">
        <v>647</v>
      </c>
      <c r="F19" s="759">
        <v>35101</v>
      </c>
      <c r="G19" s="774" t="s">
        <v>1188</v>
      </c>
      <c r="H19" s="759" t="s">
        <v>1189</v>
      </c>
      <c r="I19" s="757">
        <v>20</v>
      </c>
      <c r="J19" s="760"/>
      <c r="K19" s="760"/>
      <c r="L19" s="757" t="s">
        <v>1006</v>
      </c>
      <c r="M19" s="757" t="s">
        <v>973</v>
      </c>
      <c r="N19" s="757" t="s">
        <v>8</v>
      </c>
      <c r="O19" s="757">
        <v>12120</v>
      </c>
      <c r="P19" s="763"/>
      <c r="Q19" s="764">
        <v>0</v>
      </c>
      <c r="R19" s="764">
        <v>0</v>
      </c>
      <c r="S19" s="764">
        <v>3670000</v>
      </c>
      <c r="T19" s="764">
        <v>730000</v>
      </c>
      <c r="U19" s="764">
        <v>4400000</v>
      </c>
      <c r="V19" s="764">
        <v>4</v>
      </c>
      <c r="W19" s="764">
        <v>0</v>
      </c>
      <c r="X19" s="764">
        <v>4</v>
      </c>
      <c r="Y19" s="760">
        <v>3949.88</v>
      </c>
      <c r="Z19" s="760">
        <v>7068</v>
      </c>
      <c r="AA19" s="760">
        <v>7068</v>
      </c>
    </row>
    <row r="20" spans="1:27" ht="20.25" customHeight="1">
      <c r="A20" s="757" t="s">
        <v>1190</v>
      </c>
      <c r="B20" s="758">
        <v>40300107225670</v>
      </c>
      <c r="C20" s="757" t="s">
        <v>1191</v>
      </c>
      <c r="D20" s="757" t="s">
        <v>1192</v>
      </c>
      <c r="E20" s="759" t="s">
        <v>647</v>
      </c>
      <c r="F20" s="759">
        <v>35101</v>
      </c>
      <c r="G20" s="774" t="s">
        <v>1193</v>
      </c>
      <c r="H20" s="759">
        <v>999</v>
      </c>
      <c r="I20" s="757">
        <v>3</v>
      </c>
      <c r="J20" s="760"/>
      <c r="K20" s="760"/>
      <c r="L20" s="757" t="s">
        <v>1194</v>
      </c>
      <c r="M20" s="757" t="s">
        <v>1195</v>
      </c>
      <c r="N20" s="757" t="s">
        <v>45</v>
      </c>
      <c r="O20" s="757">
        <v>30270</v>
      </c>
      <c r="P20" s="763"/>
      <c r="Q20" s="764">
        <v>0</v>
      </c>
      <c r="R20" s="764">
        <v>0</v>
      </c>
      <c r="S20" s="764">
        <v>14875000</v>
      </c>
      <c r="T20" s="764">
        <v>0</v>
      </c>
      <c r="U20" s="764">
        <v>14875000</v>
      </c>
      <c r="V20" s="764">
        <v>2</v>
      </c>
      <c r="W20" s="764">
        <v>0</v>
      </c>
      <c r="X20" s="764">
        <v>2</v>
      </c>
      <c r="Y20" s="760">
        <v>3732.82</v>
      </c>
      <c r="Z20" s="760">
        <v>13523</v>
      </c>
      <c r="AA20" s="760">
        <v>8453</v>
      </c>
    </row>
    <row r="21" spans="1:27" ht="20.25" customHeight="1">
      <c r="A21" s="757" t="s">
        <v>1196</v>
      </c>
      <c r="B21" s="758">
        <v>40300107325678</v>
      </c>
      <c r="C21" s="757" t="s">
        <v>1197</v>
      </c>
      <c r="D21" s="757" t="s">
        <v>1198</v>
      </c>
      <c r="E21" s="759" t="s">
        <v>647</v>
      </c>
      <c r="F21" s="759">
        <v>35101</v>
      </c>
      <c r="G21" s="773" t="s">
        <v>1199</v>
      </c>
      <c r="H21" s="759" t="s">
        <v>1200</v>
      </c>
      <c r="I21" s="757">
        <v>16</v>
      </c>
      <c r="J21" s="760"/>
      <c r="K21" s="760"/>
      <c r="L21" s="757" t="s">
        <v>1201</v>
      </c>
      <c r="M21" s="757" t="s">
        <v>1202</v>
      </c>
      <c r="N21" s="757" t="s">
        <v>45</v>
      </c>
      <c r="O21" s="757">
        <v>30340</v>
      </c>
      <c r="P21" s="763"/>
      <c r="Q21" s="764">
        <v>0</v>
      </c>
      <c r="R21" s="764">
        <v>0</v>
      </c>
      <c r="S21" s="764">
        <v>11134000</v>
      </c>
      <c r="T21" s="764">
        <v>0</v>
      </c>
      <c r="U21" s="764">
        <v>11134000</v>
      </c>
      <c r="V21" s="764">
        <v>13</v>
      </c>
      <c r="W21" s="764">
        <v>0</v>
      </c>
      <c r="X21" s="764">
        <v>13</v>
      </c>
      <c r="Y21" s="760">
        <v>2410.9299999999998</v>
      </c>
      <c r="Z21" s="760">
        <v>15000</v>
      </c>
      <c r="AA21" s="760">
        <v>13344</v>
      </c>
    </row>
    <row r="22" spans="1:27" ht="20.25" customHeight="1">
      <c r="A22" s="757" t="s">
        <v>1203</v>
      </c>
      <c r="B22" s="758">
        <v>40130107425677</v>
      </c>
      <c r="C22" s="757" t="s">
        <v>1204</v>
      </c>
      <c r="D22" s="757" t="s">
        <v>1205</v>
      </c>
      <c r="E22" s="759" t="s">
        <v>647</v>
      </c>
      <c r="F22" s="759">
        <v>35101</v>
      </c>
      <c r="G22" s="774" t="s">
        <v>1199</v>
      </c>
      <c r="H22" s="759" t="s">
        <v>1206</v>
      </c>
      <c r="I22" s="757">
        <v>5</v>
      </c>
      <c r="J22" s="760"/>
      <c r="K22" s="760"/>
      <c r="L22" s="757" t="s">
        <v>1207</v>
      </c>
      <c r="M22" s="757" t="s">
        <v>1208</v>
      </c>
      <c r="N22" s="757" t="s">
        <v>8</v>
      </c>
      <c r="O22" s="757">
        <v>12000</v>
      </c>
      <c r="P22" s="763"/>
      <c r="Q22" s="764">
        <v>0</v>
      </c>
      <c r="R22" s="764">
        <v>0</v>
      </c>
      <c r="S22" s="764">
        <v>37290000</v>
      </c>
      <c r="T22" s="764">
        <v>0</v>
      </c>
      <c r="U22" s="764">
        <v>37290000</v>
      </c>
      <c r="V22" s="764">
        <v>0</v>
      </c>
      <c r="W22" s="764">
        <v>0</v>
      </c>
      <c r="X22" s="764">
        <v>0</v>
      </c>
      <c r="Y22" s="760">
        <v>4828.6967999999997</v>
      </c>
      <c r="Z22" s="760">
        <v>190080</v>
      </c>
      <c r="AA22" s="760">
        <v>13900</v>
      </c>
    </row>
    <row r="23" spans="1:27" ht="20.25" customHeight="1">
      <c r="A23" s="757" t="s">
        <v>1209</v>
      </c>
      <c r="B23" s="758">
        <v>40210107525674</v>
      </c>
      <c r="C23" s="757" t="s">
        <v>1210</v>
      </c>
      <c r="D23" s="757" t="s">
        <v>1211</v>
      </c>
      <c r="E23" s="759" t="s">
        <v>647</v>
      </c>
      <c r="F23" s="759">
        <v>35101</v>
      </c>
      <c r="G23" s="773" t="s">
        <v>1199</v>
      </c>
      <c r="H23" s="759" t="s">
        <v>1212</v>
      </c>
      <c r="I23" s="757">
        <v>12</v>
      </c>
      <c r="J23" s="757"/>
      <c r="K23" s="757" t="s">
        <v>1033</v>
      </c>
      <c r="L23" s="757" t="s">
        <v>1213</v>
      </c>
      <c r="M23" s="757" t="s">
        <v>1051</v>
      </c>
      <c r="N23" s="757" t="s">
        <v>0</v>
      </c>
      <c r="O23" s="757">
        <v>21110</v>
      </c>
      <c r="P23" s="763"/>
      <c r="Q23" s="764">
        <v>0</v>
      </c>
      <c r="R23" s="764">
        <v>0</v>
      </c>
      <c r="S23" s="764">
        <v>105600000</v>
      </c>
      <c r="T23" s="764">
        <v>0</v>
      </c>
      <c r="U23" s="764">
        <v>105600000</v>
      </c>
      <c r="V23" s="764">
        <v>0</v>
      </c>
      <c r="W23" s="764">
        <v>0</v>
      </c>
      <c r="X23" s="764">
        <v>0</v>
      </c>
      <c r="Y23" s="760">
        <v>8166.7920000000004</v>
      </c>
      <c r="Z23" s="760">
        <v>78816</v>
      </c>
      <c r="AA23" s="760">
        <v>22075</v>
      </c>
    </row>
    <row r="24" spans="1:27" ht="20.25" customHeight="1">
      <c r="A24" s="757" t="s">
        <v>1214</v>
      </c>
      <c r="B24" s="758">
        <v>40900096925675</v>
      </c>
      <c r="C24" s="757" t="s">
        <v>1215</v>
      </c>
      <c r="D24" s="757" t="s">
        <v>1216</v>
      </c>
      <c r="E24" s="759" t="s">
        <v>1</v>
      </c>
      <c r="F24" s="759">
        <v>35101</v>
      </c>
      <c r="G24" s="773" t="s">
        <v>1188</v>
      </c>
      <c r="H24" s="759" t="s">
        <v>1217</v>
      </c>
      <c r="I24" s="757">
        <v>2</v>
      </c>
      <c r="J24" s="760" t="s">
        <v>12</v>
      </c>
      <c r="K24" s="760" t="s">
        <v>12</v>
      </c>
      <c r="L24" s="757" t="s">
        <v>1218</v>
      </c>
      <c r="M24" s="757" t="s">
        <v>1020</v>
      </c>
      <c r="N24" s="757" t="s">
        <v>54</v>
      </c>
      <c r="O24" s="757">
        <v>90000</v>
      </c>
      <c r="P24" s="763" t="s">
        <v>1219</v>
      </c>
      <c r="Q24" s="764">
        <v>62400000</v>
      </c>
      <c r="R24" s="764">
        <v>32000000</v>
      </c>
      <c r="S24" s="764">
        <v>1365170000</v>
      </c>
      <c r="T24" s="764">
        <v>285055930</v>
      </c>
      <c r="U24" s="764">
        <v>1744625930</v>
      </c>
      <c r="V24" s="764">
        <v>47</v>
      </c>
      <c r="W24" s="764">
        <v>0</v>
      </c>
      <c r="X24" s="764">
        <v>47</v>
      </c>
      <c r="Y24" s="760">
        <v>47667.99</v>
      </c>
      <c r="Z24" s="760">
        <v>49012</v>
      </c>
      <c r="AA24" s="760">
        <v>11841</v>
      </c>
    </row>
    <row r="25" spans="1:27" ht="20.25" customHeight="1">
      <c r="A25" s="757" t="s">
        <v>1220</v>
      </c>
      <c r="B25" s="758">
        <v>10740109725670</v>
      </c>
      <c r="C25" s="757" t="s">
        <v>1221</v>
      </c>
      <c r="D25" s="757" t="s">
        <v>1222</v>
      </c>
      <c r="E25" s="759">
        <v>92</v>
      </c>
      <c r="F25" s="759">
        <v>52101</v>
      </c>
      <c r="G25" s="773" t="s">
        <v>1223</v>
      </c>
      <c r="H25" s="759" t="s">
        <v>1224</v>
      </c>
      <c r="I25" s="757">
        <v>5</v>
      </c>
      <c r="J25" s="760"/>
      <c r="K25" s="760"/>
      <c r="L25" s="757" t="s">
        <v>1225</v>
      </c>
      <c r="M25" s="757" t="s">
        <v>37</v>
      </c>
      <c r="N25" s="757" t="s">
        <v>38</v>
      </c>
      <c r="O25" s="757">
        <v>74000</v>
      </c>
      <c r="P25" s="763"/>
      <c r="Q25" s="764">
        <v>62000000</v>
      </c>
      <c r="R25" s="764">
        <v>330000000</v>
      </c>
      <c r="S25" s="764">
        <v>340000000</v>
      </c>
      <c r="T25" s="764">
        <v>50000000</v>
      </c>
      <c r="U25" s="764">
        <v>782000000</v>
      </c>
      <c r="V25" s="764">
        <v>260</v>
      </c>
      <c r="W25" s="764">
        <v>250</v>
      </c>
      <c r="X25" s="764">
        <v>510</v>
      </c>
      <c r="Y25" s="760">
        <v>8503.6200000000008</v>
      </c>
      <c r="Z25" s="760">
        <v>26996</v>
      </c>
      <c r="AA25" s="760">
        <v>20621</v>
      </c>
    </row>
    <row r="26" spans="1:27" ht="20.25" customHeight="1">
      <c r="A26" s="757" t="s">
        <v>1226</v>
      </c>
      <c r="B26" s="758">
        <v>10100103425670</v>
      </c>
      <c r="C26" s="757" t="s">
        <v>1227</v>
      </c>
      <c r="D26" s="757" t="s">
        <v>1228</v>
      </c>
      <c r="E26" s="759" t="s">
        <v>11</v>
      </c>
      <c r="F26" s="759">
        <v>33121</v>
      </c>
      <c r="G26" s="773" t="s">
        <v>1193</v>
      </c>
      <c r="H26" s="759" t="s">
        <v>1229</v>
      </c>
      <c r="I26" s="757"/>
      <c r="J26" s="760"/>
      <c r="K26" s="760" t="s">
        <v>1230</v>
      </c>
      <c r="L26" s="757" t="s">
        <v>1231</v>
      </c>
      <c r="M26" s="757" t="s">
        <v>1232</v>
      </c>
      <c r="N26" s="757" t="s">
        <v>33</v>
      </c>
      <c r="O26" s="757">
        <v>10250</v>
      </c>
      <c r="P26" s="763"/>
      <c r="Q26" s="764">
        <v>0</v>
      </c>
      <c r="R26" s="764">
        <v>11000000</v>
      </c>
      <c r="S26" s="764">
        <v>5500000</v>
      </c>
      <c r="T26" s="764">
        <v>1000000</v>
      </c>
      <c r="U26" s="764">
        <v>17500000</v>
      </c>
      <c r="V26" s="764">
        <v>8</v>
      </c>
      <c r="W26" s="764">
        <v>1</v>
      </c>
      <c r="X26" s="764">
        <v>9</v>
      </c>
      <c r="Y26" s="760">
        <v>54.63</v>
      </c>
      <c r="Z26" s="760">
        <v>488</v>
      </c>
      <c r="AA26" s="760">
        <v>488</v>
      </c>
    </row>
    <row r="27" spans="1:27" ht="20.25" customHeight="1">
      <c r="A27" s="757" t="s">
        <v>1233</v>
      </c>
      <c r="B27" s="758">
        <v>10130089825676</v>
      </c>
      <c r="C27" s="757" t="s">
        <v>1234</v>
      </c>
      <c r="D27" s="757" t="s">
        <v>1235</v>
      </c>
      <c r="E27" s="759">
        <v>105</v>
      </c>
      <c r="F27" s="759">
        <v>38110</v>
      </c>
      <c r="G27" s="774" t="s">
        <v>1117</v>
      </c>
      <c r="H27" s="759" t="s">
        <v>1236</v>
      </c>
      <c r="I27" s="757">
        <v>5</v>
      </c>
      <c r="J27" s="760"/>
      <c r="K27" s="760" t="s">
        <v>1237</v>
      </c>
      <c r="L27" s="757" t="s">
        <v>1238</v>
      </c>
      <c r="M27" s="757" t="s">
        <v>1208</v>
      </c>
      <c r="N27" s="757" t="s">
        <v>8</v>
      </c>
      <c r="O27" s="757">
        <v>12000</v>
      </c>
      <c r="P27" s="763"/>
      <c r="Q27" s="764">
        <v>4000000</v>
      </c>
      <c r="R27" s="764">
        <v>7000000</v>
      </c>
      <c r="S27" s="764">
        <v>2000000</v>
      </c>
      <c r="T27" s="764">
        <v>10000000</v>
      </c>
      <c r="U27" s="764">
        <v>23000000</v>
      </c>
      <c r="V27" s="764">
        <v>4</v>
      </c>
      <c r="W27" s="764">
        <v>3</v>
      </c>
      <c r="X27" s="764">
        <v>7</v>
      </c>
      <c r="Y27" s="760">
        <v>362</v>
      </c>
      <c r="Z27" s="760">
        <v>1596</v>
      </c>
      <c r="AA27" s="760">
        <v>300</v>
      </c>
    </row>
    <row r="28" spans="1:27" ht="20.25" customHeight="1">
      <c r="A28" s="757" t="s">
        <v>1239</v>
      </c>
      <c r="B28" s="758">
        <v>10140090525678</v>
      </c>
      <c r="C28" s="757" t="s">
        <v>1912</v>
      </c>
      <c r="D28" s="757" t="s">
        <v>1240</v>
      </c>
      <c r="E28" s="759">
        <v>105</v>
      </c>
      <c r="F28" s="759">
        <v>39000</v>
      </c>
      <c r="G28" s="773" t="s">
        <v>1169</v>
      </c>
      <c r="H28" s="759" t="s">
        <v>1241</v>
      </c>
      <c r="I28" s="757">
        <v>7</v>
      </c>
      <c r="J28" s="760" t="s">
        <v>12</v>
      </c>
      <c r="K28" s="760" t="s">
        <v>12</v>
      </c>
      <c r="L28" s="757" t="s">
        <v>1242</v>
      </c>
      <c r="M28" s="757" t="s">
        <v>1243</v>
      </c>
      <c r="N28" s="757" t="s">
        <v>14</v>
      </c>
      <c r="O28" s="757">
        <v>13110</v>
      </c>
      <c r="P28" s="763" t="s">
        <v>1244</v>
      </c>
      <c r="Q28" s="764">
        <v>500000</v>
      </c>
      <c r="R28" s="764">
        <v>1000000</v>
      </c>
      <c r="S28" s="764">
        <v>500000</v>
      </c>
      <c r="T28" s="764">
        <v>1000000</v>
      </c>
      <c r="U28" s="764">
        <v>3000000</v>
      </c>
      <c r="V28" s="764">
        <v>2</v>
      </c>
      <c r="W28" s="764">
        <v>5</v>
      </c>
      <c r="X28" s="764">
        <v>7</v>
      </c>
      <c r="Y28" s="760">
        <v>240</v>
      </c>
      <c r="Z28" s="760">
        <v>1592</v>
      </c>
      <c r="AA28" s="760">
        <v>576</v>
      </c>
    </row>
    <row r="29" spans="1:27" ht="20.25" customHeight="1">
      <c r="A29" s="757" t="s">
        <v>1245</v>
      </c>
      <c r="B29" s="758">
        <v>10740090725671</v>
      </c>
      <c r="C29" s="757" t="s">
        <v>1246</v>
      </c>
      <c r="D29" s="757" t="s">
        <v>1247</v>
      </c>
      <c r="E29" s="759">
        <v>105</v>
      </c>
      <c r="F29" s="759">
        <v>38110</v>
      </c>
      <c r="G29" s="773" t="s">
        <v>1169</v>
      </c>
      <c r="H29" s="759" t="s">
        <v>1248</v>
      </c>
      <c r="I29" s="757">
        <v>7</v>
      </c>
      <c r="J29" s="760"/>
      <c r="K29" s="760"/>
      <c r="L29" s="757" t="s">
        <v>1249</v>
      </c>
      <c r="M29" s="757" t="s">
        <v>995</v>
      </c>
      <c r="N29" s="757" t="s">
        <v>38</v>
      </c>
      <c r="O29" s="757">
        <v>74110</v>
      </c>
      <c r="P29" s="763"/>
      <c r="Q29" s="764">
        <v>5800</v>
      </c>
      <c r="R29" s="764">
        <v>0</v>
      </c>
      <c r="S29" s="764">
        <v>1000000</v>
      </c>
      <c r="T29" s="764">
        <v>1000000</v>
      </c>
      <c r="U29" s="764">
        <v>2005799.9999999998</v>
      </c>
      <c r="V29" s="764">
        <v>6</v>
      </c>
      <c r="W29" s="764">
        <v>2</v>
      </c>
      <c r="X29" s="764">
        <v>8</v>
      </c>
      <c r="Y29" s="760">
        <v>85</v>
      </c>
      <c r="Z29" s="760">
        <v>1575</v>
      </c>
      <c r="AA29" s="760">
        <v>700</v>
      </c>
    </row>
    <row r="30" spans="1:27" ht="20.25" customHeight="1">
      <c r="A30" s="757" t="s">
        <v>1250</v>
      </c>
      <c r="B30" s="758">
        <v>10210091525678</v>
      </c>
      <c r="C30" s="757" t="s">
        <v>1251</v>
      </c>
      <c r="D30" s="757" t="s">
        <v>1056</v>
      </c>
      <c r="E30" s="759">
        <v>105</v>
      </c>
      <c r="F30" s="759">
        <v>38110</v>
      </c>
      <c r="G30" s="773" t="s">
        <v>1169</v>
      </c>
      <c r="H30" s="759" t="s">
        <v>1252</v>
      </c>
      <c r="I30" s="757">
        <v>4</v>
      </c>
      <c r="J30" s="760"/>
      <c r="K30" s="760"/>
      <c r="L30" s="757" t="s">
        <v>1253</v>
      </c>
      <c r="M30" s="757" t="s">
        <v>1051</v>
      </c>
      <c r="N30" s="757" t="s">
        <v>0</v>
      </c>
      <c r="O30" s="757">
        <v>21110</v>
      </c>
      <c r="P30" s="763"/>
      <c r="Q30" s="764">
        <v>0</v>
      </c>
      <c r="R30" s="764">
        <v>2000000</v>
      </c>
      <c r="S30" s="764">
        <v>2000000</v>
      </c>
      <c r="T30" s="764">
        <v>1000000</v>
      </c>
      <c r="U30" s="764">
        <v>5000000</v>
      </c>
      <c r="V30" s="764">
        <v>5</v>
      </c>
      <c r="W30" s="764">
        <v>5</v>
      </c>
      <c r="X30" s="764">
        <v>10</v>
      </c>
      <c r="Y30" s="760">
        <v>185</v>
      </c>
      <c r="Z30" s="760">
        <v>1704</v>
      </c>
      <c r="AA30" s="760">
        <v>272</v>
      </c>
    </row>
    <row r="31" spans="1:27" ht="20.25" customHeight="1">
      <c r="A31" s="757" t="s">
        <v>1254</v>
      </c>
      <c r="B31" s="758">
        <v>10740093525672</v>
      </c>
      <c r="C31" s="757" t="s">
        <v>1255</v>
      </c>
      <c r="D31" s="757" t="s">
        <v>1056</v>
      </c>
      <c r="E31" s="759">
        <v>105</v>
      </c>
      <c r="F31" s="759">
        <v>39000</v>
      </c>
      <c r="G31" s="773" t="s">
        <v>1105</v>
      </c>
      <c r="H31" s="759" t="s">
        <v>1256</v>
      </c>
      <c r="I31" s="757">
        <v>1</v>
      </c>
      <c r="J31" s="757"/>
      <c r="K31" s="757"/>
      <c r="L31" s="757" t="s">
        <v>1257</v>
      </c>
      <c r="M31" s="757" t="s">
        <v>37</v>
      </c>
      <c r="N31" s="757" t="s">
        <v>38</v>
      </c>
      <c r="O31" s="757">
        <v>74000</v>
      </c>
      <c r="P31" s="763"/>
      <c r="Q31" s="764">
        <v>4000000</v>
      </c>
      <c r="R31" s="764">
        <v>4000000</v>
      </c>
      <c r="S31" s="764">
        <v>1000000</v>
      </c>
      <c r="T31" s="764">
        <v>1000000</v>
      </c>
      <c r="U31" s="764">
        <v>10000000</v>
      </c>
      <c r="V31" s="764">
        <v>7</v>
      </c>
      <c r="W31" s="764">
        <v>3</v>
      </c>
      <c r="X31" s="764">
        <v>10</v>
      </c>
      <c r="Y31" s="760">
        <v>229</v>
      </c>
      <c r="Z31" s="760">
        <v>3319</v>
      </c>
      <c r="AA31" s="760">
        <v>546</v>
      </c>
    </row>
    <row r="32" spans="1:27" ht="20.25" customHeight="1">
      <c r="A32" s="757" t="s">
        <v>1258</v>
      </c>
      <c r="B32" s="758">
        <v>10210095225671</v>
      </c>
      <c r="C32" s="757" t="s">
        <v>1259</v>
      </c>
      <c r="D32" s="757" t="s">
        <v>1056</v>
      </c>
      <c r="E32" s="759">
        <v>105</v>
      </c>
      <c r="F32" s="759">
        <v>38110</v>
      </c>
      <c r="G32" s="773" t="s">
        <v>1136</v>
      </c>
      <c r="H32" s="759">
        <v>35</v>
      </c>
      <c r="I32" s="757">
        <v>3</v>
      </c>
      <c r="J32" s="760"/>
      <c r="K32" s="760"/>
      <c r="L32" s="757" t="s">
        <v>1071</v>
      </c>
      <c r="M32" s="757" t="s">
        <v>1055</v>
      </c>
      <c r="N32" s="757" t="s">
        <v>0</v>
      </c>
      <c r="O32" s="757">
        <v>21140</v>
      </c>
      <c r="P32" s="763"/>
      <c r="Q32" s="764">
        <v>0</v>
      </c>
      <c r="R32" s="764">
        <v>10000000</v>
      </c>
      <c r="S32" s="764">
        <v>3000000</v>
      </c>
      <c r="T32" s="764">
        <v>10000000</v>
      </c>
      <c r="U32" s="764">
        <v>23000000</v>
      </c>
      <c r="V32" s="764">
        <v>71</v>
      </c>
      <c r="W32" s="764">
        <v>43</v>
      </c>
      <c r="X32" s="764">
        <v>114</v>
      </c>
      <c r="Y32" s="760">
        <v>3090.9</v>
      </c>
      <c r="Z32" s="760">
        <v>28245</v>
      </c>
      <c r="AA32" s="760">
        <v>9831</v>
      </c>
    </row>
    <row r="33" spans="1:27" ht="20.25" customHeight="1">
      <c r="A33" s="757" t="s">
        <v>1260</v>
      </c>
      <c r="B33" s="758">
        <v>10110095625674</v>
      </c>
      <c r="C33" s="757" t="s">
        <v>1261</v>
      </c>
      <c r="D33" s="757" t="s">
        <v>1262</v>
      </c>
      <c r="E33" s="759">
        <v>105</v>
      </c>
      <c r="F33" s="759">
        <v>38110</v>
      </c>
      <c r="G33" s="773" t="s">
        <v>1188</v>
      </c>
      <c r="H33" s="759" t="s">
        <v>1263</v>
      </c>
      <c r="I33" s="757">
        <v>15</v>
      </c>
      <c r="J33" s="757"/>
      <c r="K33" s="757"/>
      <c r="L33" s="757" t="s">
        <v>1264</v>
      </c>
      <c r="M33" s="757" t="s">
        <v>949</v>
      </c>
      <c r="N33" s="757" t="s">
        <v>4</v>
      </c>
      <c r="O33" s="757">
        <v>10540</v>
      </c>
      <c r="P33" s="763"/>
      <c r="Q33" s="764">
        <v>12000000</v>
      </c>
      <c r="R33" s="764">
        <v>11000000</v>
      </c>
      <c r="S33" s="764">
        <v>200000</v>
      </c>
      <c r="T33" s="764">
        <v>1500000</v>
      </c>
      <c r="U33" s="764">
        <v>24700000</v>
      </c>
      <c r="V33" s="764">
        <v>9</v>
      </c>
      <c r="W33" s="764">
        <v>4</v>
      </c>
      <c r="X33" s="764">
        <v>13</v>
      </c>
      <c r="Y33" s="760">
        <v>280</v>
      </c>
      <c r="Z33" s="760">
        <v>1618</v>
      </c>
      <c r="AA33" s="760">
        <v>1095</v>
      </c>
    </row>
    <row r="34" spans="1:27" ht="20.25" customHeight="1">
      <c r="A34" s="757" t="s">
        <v>1265</v>
      </c>
      <c r="B34" s="758">
        <v>10200096725670</v>
      </c>
      <c r="C34" s="757" t="s">
        <v>1266</v>
      </c>
      <c r="D34" s="757" t="s">
        <v>1267</v>
      </c>
      <c r="E34" s="759">
        <v>105</v>
      </c>
      <c r="F34" s="759">
        <v>38219</v>
      </c>
      <c r="G34" s="773" t="s">
        <v>1139</v>
      </c>
      <c r="H34" s="759" t="s">
        <v>1268</v>
      </c>
      <c r="I34" s="757">
        <v>2</v>
      </c>
      <c r="J34" s="760"/>
      <c r="K34" s="760"/>
      <c r="L34" s="757" t="s">
        <v>1072</v>
      </c>
      <c r="M34" s="757" t="s">
        <v>51</v>
      </c>
      <c r="N34" s="757" t="s">
        <v>6</v>
      </c>
      <c r="O34" s="757">
        <v>20170</v>
      </c>
      <c r="P34" s="763"/>
      <c r="Q34" s="764">
        <v>420000</v>
      </c>
      <c r="R34" s="764">
        <v>420000</v>
      </c>
      <c r="S34" s="764">
        <v>5000000</v>
      </c>
      <c r="T34" s="764">
        <v>4000000</v>
      </c>
      <c r="U34" s="764">
        <v>9840000</v>
      </c>
      <c r="V34" s="764">
        <v>5</v>
      </c>
      <c r="W34" s="764">
        <v>6</v>
      </c>
      <c r="X34" s="764">
        <v>11</v>
      </c>
      <c r="Y34" s="760">
        <v>74</v>
      </c>
      <c r="Z34" s="760">
        <v>840</v>
      </c>
      <c r="AA34" s="760">
        <v>840</v>
      </c>
    </row>
    <row r="35" spans="1:27" ht="20.25" customHeight="1">
      <c r="A35" s="757" t="s">
        <v>1269</v>
      </c>
      <c r="B35" s="758">
        <v>10210097325677</v>
      </c>
      <c r="C35" s="757" t="s">
        <v>1270</v>
      </c>
      <c r="D35" s="757" t="s">
        <v>1240</v>
      </c>
      <c r="E35" s="759">
        <v>105</v>
      </c>
      <c r="F35" s="759">
        <v>38110</v>
      </c>
      <c r="G35" s="773" t="s">
        <v>1139</v>
      </c>
      <c r="H35" s="759">
        <v>39</v>
      </c>
      <c r="I35" s="757"/>
      <c r="J35" s="757"/>
      <c r="K35" s="757" t="s">
        <v>1271</v>
      </c>
      <c r="L35" s="757" t="s">
        <v>1027</v>
      </c>
      <c r="M35" s="757" t="s">
        <v>1028</v>
      </c>
      <c r="N35" s="757" t="s">
        <v>0</v>
      </c>
      <c r="O35" s="757">
        <v>21150</v>
      </c>
      <c r="P35" s="763"/>
      <c r="Q35" s="764">
        <v>0</v>
      </c>
      <c r="R35" s="764">
        <v>1000000</v>
      </c>
      <c r="S35" s="764">
        <v>4000000</v>
      </c>
      <c r="T35" s="764">
        <v>3000000</v>
      </c>
      <c r="U35" s="764">
        <v>8000000</v>
      </c>
      <c r="V35" s="764">
        <v>5</v>
      </c>
      <c r="W35" s="764">
        <v>2</v>
      </c>
      <c r="X35" s="764">
        <v>7</v>
      </c>
      <c r="Y35" s="760">
        <v>177</v>
      </c>
      <c r="Z35" s="760">
        <v>8000</v>
      </c>
      <c r="AA35" s="760">
        <v>600</v>
      </c>
    </row>
    <row r="36" spans="1:27" ht="20.25" customHeight="1">
      <c r="A36" s="757" t="s">
        <v>1272</v>
      </c>
      <c r="B36" s="758">
        <v>10210098425674</v>
      </c>
      <c r="C36" s="757" t="s">
        <v>1273</v>
      </c>
      <c r="D36" s="757" t="s">
        <v>1240</v>
      </c>
      <c r="E36" s="759">
        <v>105</v>
      </c>
      <c r="F36" s="759">
        <v>38110</v>
      </c>
      <c r="G36" s="773" t="s">
        <v>1199</v>
      </c>
      <c r="H36" s="759">
        <v>45553</v>
      </c>
      <c r="I36" s="757">
        <v>5</v>
      </c>
      <c r="J36" s="760"/>
      <c r="K36" s="760"/>
      <c r="L36" s="757" t="s">
        <v>974</v>
      </c>
      <c r="M36" s="757" t="s">
        <v>974</v>
      </c>
      <c r="N36" s="757" t="s">
        <v>0</v>
      </c>
      <c r="O36" s="757">
        <v>21180</v>
      </c>
      <c r="P36" s="763"/>
      <c r="Q36" s="764">
        <v>0</v>
      </c>
      <c r="R36" s="764">
        <v>0</v>
      </c>
      <c r="S36" s="764">
        <v>5000000</v>
      </c>
      <c r="T36" s="764">
        <v>5000000</v>
      </c>
      <c r="U36" s="764">
        <v>10000000</v>
      </c>
      <c r="V36" s="764">
        <v>7</v>
      </c>
      <c r="W36" s="764">
        <v>3</v>
      </c>
      <c r="X36" s="764">
        <v>10</v>
      </c>
      <c r="Y36" s="760">
        <v>625</v>
      </c>
      <c r="Z36" s="760">
        <v>4800</v>
      </c>
      <c r="AA36" s="760">
        <v>1404</v>
      </c>
    </row>
    <row r="37" spans="1:27" ht="20.25" customHeight="1">
      <c r="A37" s="757" t="s">
        <v>1274</v>
      </c>
      <c r="B37" s="758">
        <v>10200098525672</v>
      </c>
      <c r="C37" s="757" t="s">
        <v>1275</v>
      </c>
      <c r="D37" s="757" t="s">
        <v>1240</v>
      </c>
      <c r="E37" s="759">
        <v>105</v>
      </c>
      <c r="F37" s="759">
        <v>38211</v>
      </c>
      <c r="G37" s="773" t="s">
        <v>1139</v>
      </c>
      <c r="H37" s="759" t="s">
        <v>1276</v>
      </c>
      <c r="I37" s="757">
        <v>6</v>
      </c>
      <c r="J37" s="760"/>
      <c r="K37" s="760"/>
      <c r="L37" s="757" t="s">
        <v>1072</v>
      </c>
      <c r="M37" s="757" t="s">
        <v>51</v>
      </c>
      <c r="N37" s="757" t="s">
        <v>6</v>
      </c>
      <c r="O37" s="757">
        <v>20170</v>
      </c>
      <c r="P37" s="763"/>
      <c r="Q37" s="764">
        <v>5000000</v>
      </c>
      <c r="R37" s="764">
        <v>1000000</v>
      </c>
      <c r="S37" s="764">
        <v>1000000</v>
      </c>
      <c r="T37" s="764">
        <v>5500000</v>
      </c>
      <c r="U37" s="764">
        <v>12500000</v>
      </c>
      <c r="V37" s="764">
        <v>8</v>
      </c>
      <c r="W37" s="764">
        <v>2</v>
      </c>
      <c r="X37" s="764">
        <v>10</v>
      </c>
      <c r="Y37" s="760">
        <v>134</v>
      </c>
      <c r="Z37" s="760">
        <v>200</v>
      </c>
      <c r="AA37" s="760">
        <v>200</v>
      </c>
    </row>
    <row r="38" spans="1:27" ht="20.25" customHeight="1">
      <c r="A38" s="760" t="s">
        <v>1277</v>
      </c>
      <c r="B38" s="765">
        <v>10250099425679</v>
      </c>
      <c r="C38" s="760" t="s">
        <v>1278</v>
      </c>
      <c r="D38" s="760" t="s">
        <v>1279</v>
      </c>
      <c r="E38" s="763">
        <v>105</v>
      </c>
      <c r="F38" s="763">
        <v>38110</v>
      </c>
      <c r="G38" s="773" t="s">
        <v>1188</v>
      </c>
      <c r="H38" s="763" t="s">
        <v>1280</v>
      </c>
      <c r="I38" s="760">
        <v>13</v>
      </c>
      <c r="J38" s="760" t="s">
        <v>12</v>
      </c>
      <c r="K38" s="760" t="s">
        <v>12</v>
      </c>
      <c r="L38" s="760" t="s">
        <v>1057</v>
      </c>
      <c r="M38" s="760" t="s">
        <v>1018</v>
      </c>
      <c r="N38" s="760" t="s">
        <v>10</v>
      </c>
      <c r="O38" s="760">
        <v>25140</v>
      </c>
      <c r="P38" s="763" t="s">
        <v>1281</v>
      </c>
      <c r="Q38" s="764">
        <v>0</v>
      </c>
      <c r="R38" s="764">
        <v>20000000</v>
      </c>
      <c r="S38" s="764">
        <v>50000000</v>
      </c>
      <c r="T38" s="764">
        <v>25000000</v>
      </c>
      <c r="U38" s="764">
        <v>95000000</v>
      </c>
      <c r="V38" s="764">
        <v>10</v>
      </c>
      <c r="W38" s="764">
        <v>4</v>
      </c>
      <c r="X38" s="764">
        <v>14</v>
      </c>
      <c r="Y38" s="762">
        <v>4615</v>
      </c>
      <c r="Z38" s="764">
        <v>17288</v>
      </c>
      <c r="AA38" s="764">
        <v>6075</v>
      </c>
    </row>
    <row r="39" spans="1:27" ht="20.25" customHeight="1">
      <c r="A39" s="760" t="s">
        <v>1282</v>
      </c>
      <c r="B39" s="765">
        <v>10200100325673</v>
      </c>
      <c r="C39" s="760" t="s">
        <v>1283</v>
      </c>
      <c r="D39" s="760" t="s">
        <v>1056</v>
      </c>
      <c r="E39" s="763">
        <v>105</v>
      </c>
      <c r="F39" s="763">
        <v>38219</v>
      </c>
      <c r="G39" s="773" t="s">
        <v>1139</v>
      </c>
      <c r="H39" s="763" t="s">
        <v>1284</v>
      </c>
      <c r="I39" s="760">
        <v>3</v>
      </c>
      <c r="J39" s="760"/>
      <c r="K39" s="760"/>
      <c r="L39" s="760" t="s">
        <v>1285</v>
      </c>
      <c r="M39" s="760" t="s">
        <v>964</v>
      </c>
      <c r="N39" s="760" t="s">
        <v>6</v>
      </c>
      <c r="O39" s="760">
        <v>20140</v>
      </c>
      <c r="P39" s="763"/>
      <c r="Q39" s="764">
        <v>12000000</v>
      </c>
      <c r="R39" s="764">
        <v>5000000</v>
      </c>
      <c r="S39" s="764">
        <v>5000000</v>
      </c>
      <c r="T39" s="764">
        <v>20000000</v>
      </c>
      <c r="U39" s="764">
        <v>42000000</v>
      </c>
      <c r="V39" s="764">
        <v>20</v>
      </c>
      <c r="W39" s="764">
        <v>15</v>
      </c>
      <c r="X39" s="764">
        <v>35</v>
      </c>
      <c r="Y39" s="762">
        <v>625</v>
      </c>
      <c r="Z39" s="764">
        <v>8276</v>
      </c>
      <c r="AA39" s="764">
        <v>1004</v>
      </c>
    </row>
    <row r="40" spans="1:27" ht="20.25" customHeight="1">
      <c r="A40" s="760" t="s">
        <v>1286</v>
      </c>
      <c r="B40" s="765">
        <v>10300101125674</v>
      </c>
      <c r="C40" s="760" t="s">
        <v>1287</v>
      </c>
      <c r="D40" s="760" t="s">
        <v>1288</v>
      </c>
      <c r="E40" s="763">
        <v>105</v>
      </c>
      <c r="F40" s="763">
        <v>38110</v>
      </c>
      <c r="G40" s="773" t="s">
        <v>1139</v>
      </c>
      <c r="H40" s="763" t="s">
        <v>1289</v>
      </c>
      <c r="I40" s="760">
        <v>3</v>
      </c>
      <c r="J40" s="760"/>
      <c r="K40" s="760"/>
      <c r="L40" s="760" t="s">
        <v>1290</v>
      </c>
      <c r="M40" s="760" t="s">
        <v>1291</v>
      </c>
      <c r="N40" s="760" t="s">
        <v>45</v>
      </c>
      <c r="O40" s="760">
        <v>30190</v>
      </c>
      <c r="P40" s="763"/>
      <c r="Q40" s="764">
        <v>1000000</v>
      </c>
      <c r="R40" s="764">
        <v>2000000</v>
      </c>
      <c r="S40" s="764">
        <v>5000000</v>
      </c>
      <c r="T40" s="764">
        <v>1000000</v>
      </c>
      <c r="U40" s="764">
        <v>9000000</v>
      </c>
      <c r="V40" s="764">
        <v>6</v>
      </c>
      <c r="W40" s="764">
        <v>4</v>
      </c>
      <c r="X40" s="764">
        <v>10</v>
      </c>
      <c r="Y40" s="762">
        <v>563.1</v>
      </c>
      <c r="Z40" s="764">
        <v>3672</v>
      </c>
      <c r="AA40" s="764">
        <v>840</v>
      </c>
    </row>
    <row r="41" spans="1:27" ht="20.25" customHeight="1">
      <c r="A41" s="760" t="s">
        <v>1292</v>
      </c>
      <c r="B41" s="765">
        <v>10210102425678</v>
      </c>
      <c r="C41" s="760" t="s">
        <v>1293</v>
      </c>
      <c r="D41" s="760" t="s">
        <v>1056</v>
      </c>
      <c r="E41" s="763">
        <v>105</v>
      </c>
      <c r="F41" s="763">
        <v>38110</v>
      </c>
      <c r="G41" s="773" t="s">
        <v>1199</v>
      </c>
      <c r="H41" s="763" t="s">
        <v>1294</v>
      </c>
      <c r="I41" s="760"/>
      <c r="J41" s="760"/>
      <c r="K41" s="760" t="s">
        <v>1295</v>
      </c>
      <c r="L41" s="760" t="s">
        <v>1054</v>
      </c>
      <c r="M41" s="760" t="s">
        <v>974</v>
      </c>
      <c r="N41" s="760" t="s">
        <v>0</v>
      </c>
      <c r="O41" s="760">
        <v>21180</v>
      </c>
      <c r="P41" s="763"/>
      <c r="Q41" s="764">
        <v>10000000</v>
      </c>
      <c r="R41" s="764">
        <v>2000000</v>
      </c>
      <c r="S41" s="764">
        <v>2000000</v>
      </c>
      <c r="T41" s="764">
        <v>2000000</v>
      </c>
      <c r="U41" s="764">
        <v>16000000</v>
      </c>
      <c r="V41" s="764">
        <v>9</v>
      </c>
      <c r="W41" s="764">
        <v>2</v>
      </c>
      <c r="X41" s="764">
        <v>11</v>
      </c>
      <c r="Y41" s="762">
        <v>195</v>
      </c>
      <c r="Z41" s="764">
        <v>4800</v>
      </c>
      <c r="AA41" s="764">
        <v>625</v>
      </c>
    </row>
    <row r="42" spans="1:27" ht="20.25" customHeight="1">
      <c r="A42" s="760" t="s">
        <v>1296</v>
      </c>
      <c r="B42" s="765">
        <v>10140104225679</v>
      </c>
      <c r="C42" s="760" t="s">
        <v>1297</v>
      </c>
      <c r="D42" s="760" t="s">
        <v>1298</v>
      </c>
      <c r="E42" s="763">
        <v>105</v>
      </c>
      <c r="F42" s="763">
        <v>38110</v>
      </c>
      <c r="G42" s="773" t="s">
        <v>1090</v>
      </c>
      <c r="H42" s="763">
        <v>56</v>
      </c>
      <c r="I42" s="760">
        <v>1</v>
      </c>
      <c r="J42" s="760"/>
      <c r="K42" s="760"/>
      <c r="L42" s="760" t="s">
        <v>1170</v>
      </c>
      <c r="M42" s="760" t="s">
        <v>1171</v>
      </c>
      <c r="N42" s="760" t="s">
        <v>14</v>
      </c>
      <c r="O42" s="760">
        <v>13180</v>
      </c>
      <c r="P42" s="763" t="s">
        <v>1299</v>
      </c>
      <c r="Q42" s="764">
        <v>12000000</v>
      </c>
      <c r="R42" s="764">
        <v>4672000</v>
      </c>
      <c r="S42" s="764">
        <v>620000</v>
      </c>
      <c r="T42" s="764">
        <v>1000000</v>
      </c>
      <c r="U42" s="764">
        <v>18292000</v>
      </c>
      <c r="V42" s="764">
        <v>10</v>
      </c>
      <c r="W42" s="764">
        <v>0</v>
      </c>
      <c r="X42" s="764">
        <v>10</v>
      </c>
      <c r="Y42" s="762">
        <v>158</v>
      </c>
      <c r="Z42" s="764">
        <v>2592</v>
      </c>
      <c r="AA42" s="764">
        <v>288</v>
      </c>
    </row>
    <row r="43" spans="1:27" ht="20.25" customHeight="1">
      <c r="A43" s="760" t="s">
        <v>1300</v>
      </c>
      <c r="B43" s="765">
        <v>10210105225679</v>
      </c>
      <c r="C43" s="760" t="s">
        <v>1301</v>
      </c>
      <c r="D43" s="760" t="s">
        <v>1240</v>
      </c>
      <c r="E43" s="763">
        <v>105</v>
      </c>
      <c r="F43" s="763">
        <v>38110</v>
      </c>
      <c r="G43" s="773" t="s">
        <v>1193</v>
      </c>
      <c r="H43" s="763" t="s">
        <v>1302</v>
      </c>
      <c r="I43" s="760">
        <v>3</v>
      </c>
      <c r="J43" s="760"/>
      <c r="K43" s="760"/>
      <c r="L43" s="760" t="s">
        <v>1054</v>
      </c>
      <c r="M43" s="760" t="s">
        <v>974</v>
      </c>
      <c r="N43" s="760" t="s">
        <v>0</v>
      </c>
      <c r="O43" s="760">
        <v>21180</v>
      </c>
      <c r="P43" s="763"/>
      <c r="Q43" s="764">
        <v>25000000</v>
      </c>
      <c r="R43" s="764">
        <v>8000000</v>
      </c>
      <c r="S43" s="764">
        <v>4000000</v>
      </c>
      <c r="T43" s="764">
        <v>5000000</v>
      </c>
      <c r="U43" s="764">
        <v>42000000</v>
      </c>
      <c r="V43" s="764">
        <v>9</v>
      </c>
      <c r="W43" s="764">
        <v>16</v>
      </c>
      <c r="X43" s="764">
        <v>25</v>
      </c>
      <c r="Y43" s="762">
        <v>272</v>
      </c>
      <c r="Z43" s="764">
        <v>32212</v>
      </c>
      <c r="AA43" s="764">
        <v>1000</v>
      </c>
    </row>
    <row r="44" spans="1:27" ht="20.25" customHeight="1">
      <c r="A44" s="760" t="s">
        <v>1303</v>
      </c>
      <c r="B44" s="765">
        <v>10250108225672</v>
      </c>
      <c r="C44" s="760" t="s">
        <v>1304</v>
      </c>
      <c r="D44" s="760" t="s">
        <v>1305</v>
      </c>
      <c r="E44" s="763">
        <v>105</v>
      </c>
      <c r="F44" s="763">
        <v>38110</v>
      </c>
      <c r="G44" s="774" t="s">
        <v>1199</v>
      </c>
      <c r="H44" s="763" t="s">
        <v>1306</v>
      </c>
      <c r="I44" s="760">
        <v>10</v>
      </c>
      <c r="J44" s="760"/>
      <c r="K44" s="760"/>
      <c r="L44" s="760" t="s">
        <v>1307</v>
      </c>
      <c r="M44" s="760" t="s">
        <v>1018</v>
      </c>
      <c r="N44" s="760" t="s">
        <v>10</v>
      </c>
      <c r="O44" s="760">
        <v>25140</v>
      </c>
      <c r="P44" s="763"/>
      <c r="Q44" s="764">
        <v>0</v>
      </c>
      <c r="R44" s="764">
        <v>3200000</v>
      </c>
      <c r="S44" s="764">
        <v>2500000</v>
      </c>
      <c r="T44" s="764">
        <v>25000000</v>
      </c>
      <c r="U44" s="764">
        <v>30700000</v>
      </c>
      <c r="V44" s="764">
        <v>0</v>
      </c>
      <c r="W44" s="764">
        <v>0</v>
      </c>
      <c r="X44" s="764">
        <v>0</v>
      </c>
      <c r="Y44" s="762">
        <v>724.07</v>
      </c>
      <c r="Z44" s="764">
        <v>5500</v>
      </c>
      <c r="AA44" s="764">
        <v>1092</v>
      </c>
    </row>
    <row r="45" spans="1:27" ht="20.25" customHeight="1">
      <c r="A45" s="760" t="s">
        <v>1308</v>
      </c>
      <c r="B45" s="765">
        <v>10390108725675</v>
      </c>
      <c r="C45" s="760" t="s">
        <v>1309</v>
      </c>
      <c r="D45" s="760" t="s">
        <v>1037</v>
      </c>
      <c r="E45" s="763">
        <v>105</v>
      </c>
      <c r="F45" s="763">
        <v>38110</v>
      </c>
      <c r="G45" s="774" t="s">
        <v>1129</v>
      </c>
      <c r="H45" s="763">
        <v>144</v>
      </c>
      <c r="I45" s="760">
        <v>3</v>
      </c>
      <c r="J45" s="760" t="s">
        <v>12</v>
      </c>
      <c r="K45" s="760" t="s">
        <v>12</v>
      </c>
      <c r="L45" s="760" t="s">
        <v>1310</v>
      </c>
      <c r="M45" s="760" t="s">
        <v>1311</v>
      </c>
      <c r="N45" s="760" t="s">
        <v>775</v>
      </c>
      <c r="O45" s="760">
        <v>39170</v>
      </c>
      <c r="P45" s="763">
        <v>994603346</v>
      </c>
      <c r="Q45" s="764">
        <v>10000000</v>
      </c>
      <c r="R45" s="764">
        <v>10000000</v>
      </c>
      <c r="S45" s="764">
        <v>20000000</v>
      </c>
      <c r="T45" s="764">
        <v>10000000</v>
      </c>
      <c r="U45" s="764">
        <v>50000000</v>
      </c>
      <c r="V45" s="764">
        <v>8</v>
      </c>
      <c r="W45" s="764">
        <v>12</v>
      </c>
      <c r="X45" s="764">
        <v>20</v>
      </c>
      <c r="Y45" s="762">
        <v>1500</v>
      </c>
      <c r="Z45" s="764">
        <v>27445</v>
      </c>
      <c r="AA45" s="764">
        <v>1764</v>
      </c>
    </row>
    <row r="46" spans="1:27" ht="20.25" customHeight="1">
      <c r="A46" s="760" t="s">
        <v>1312</v>
      </c>
      <c r="B46" s="765">
        <v>10240110225679</v>
      </c>
      <c r="C46" s="760" t="s">
        <v>1313</v>
      </c>
      <c r="D46" s="760" t="s">
        <v>1240</v>
      </c>
      <c r="E46" s="763">
        <v>105</v>
      </c>
      <c r="F46" s="763">
        <v>38110</v>
      </c>
      <c r="G46" s="774" t="s">
        <v>1129</v>
      </c>
      <c r="H46" s="763" t="s">
        <v>1314</v>
      </c>
      <c r="I46" s="760">
        <v>9</v>
      </c>
      <c r="J46" s="760"/>
      <c r="K46" s="760"/>
      <c r="L46" s="760" t="s">
        <v>1053</v>
      </c>
      <c r="M46" s="760" t="s">
        <v>1025</v>
      </c>
      <c r="N46" s="760" t="s">
        <v>19</v>
      </c>
      <c r="O46" s="760">
        <v>24120</v>
      </c>
      <c r="P46" s="763" t="s">
        <v>1315</v>
      </c>
      <c r="Q46" s="764">
        <v>10000000</v>
      </c>
      <c r="R46" s="764">
        <v>10000000</v>
      </c>
      <c r="S46" s="764">
        <v>5000000</v>
      </c>
      <c r="T46" s="764">
        <v>5000000</v>
      </c>
      <c r="U46" s="764">
        <v>30000000</v>
      </c>
      <c r="V46" s="764">
        <v>10</v>
      </c>
      <c r="W46" s="764">
        <v>0</v>
      </c>
      <c r="X46" s="764">
        <v>10</v>
      </c>
      <c r="Y46" s="762">
        <v>232</v>
      </c>
      <c r="Z46" s="764">
        <v>9772</v>
      </c>
      <c r="AA46" s="764">
        <v>4080</v>
      </c>
    </row>
    <row r="47" spans="1:27" ht="20.25" customHeight="1">
      <c r="A47" s="760" t="s">
        <v>1316</v>
      </c>
      <c r="B47" s="765">
        <v>10130092525677</v>
      </c>
      <c r="C47" s="760" t="s">
        <v>1317</v>
      </c>
      <c r="D47" s="760" t="s">
        <v>1318</v>
      </c>
      <c r="E47" s="763">
        <v>106</v>
      </c>
      <c r="F47" s="763">
        <v>38300</v>
      </c>
      <c r="G47" s="773" t="s">
        <v>1105</v>
      </c>
      <c r="H47" s="763">
        <v>999</v>
      </c>
      <c r="I47" s="760">
        <v>5</v>
      </c>
      <c r="J47" s="760"/>
      <c r="K47" s="760"/>
      <c r="L47" s="760" t="s">
        <v>1007</v>
      </c>
      <c r="M47" s="760" t="s">
        <v>1007</v>
      </c>
      <c r="N47" s="760" t="s">
        <v>8</v>
      </c>
      <c r="O47" s="760">
        <v>12140</v>
      </c>
      <c r="P47" s="763"/>
      <c r="Q47" s="764">
        <v>11632500</v>
      </c>
      <c r="R47" s="764">
        <v>7500000</v>
      </c>
      <c r="S47" s="764">
        <v>5000000</v>
      </c>
      <c r="T47" s="764">
        <v>1000000</v>
      </c>
      <c r="U47" s="764">
        <v>25132500</v>
      </c>
      <c r="V47" s="764">
        <v>21</v>
      </c>
      <c r="W47" s="764">
        <v>21</v>
      </c>
      <c r="X47" s="764">
        <v>42</v>
      </c>
      <c r="Y47" s="762">
        <v>1069.8</v>
      </c>
      <c r="Z47" s="764">
        <v>16670</v>
      </c>
      <c r="AA47" s="764">
        <v>5040</v>
      </c>
    </row>
    <row r="48" spans="1:27" ht="20.25" customHeight="1">
      <c r="A48" s="760" t="s">
        <v>1319</v>
      </c>
      <c r="B48" s="765">
        <v>10130094325670</v>
      </c>
      <c r="C48" s="760" t="s">
        <v>1320</v>
      </c>
      <c r="D48" s="760" t="s">
        <v>1321</v>
      </c>
      <c r="E48" s="763">
        <v>106</v>
      </c>
      <c r="F48" s="763">
        <v>38300</v>
      </c>
      <c r="G48" s="773" t="s">
        <v>1169</v>
      </c>
      <c r="H48" s="763" t="s">
        <v>1322</v>
      </c>
      <c r="I48" s="760">
        <v>11</v>
      </c>
      <c r="J48" s="760"/>
      <c r="K48" s="760"/>
      <c r="L48" s="760" t="s">
        <v>1323</v>
      </c>
      <c r="M48" s="760" t="s">
        <v>973</v>
      </c>
      <c r="N48" s="760" t="s">
        <v>8</v>
      </c>
      <c r="O48" s="760">
        <v>12120</v>
      </c>
      <c r="P48" s="763"/>
      <c r="Q48" s="764">
        <v>4000000</v>
      </c>
      <c r="R48" s="764">
        <v>5000000</v>
      </c>
      <c r="S48" s="764">
        <v>5000000</v>
      </c>
      <c r="T48" s="764">
        <v>5000000</v>
      </c>
      <c r="U48" s="764">
        <v>19000000</v>
      </c>
      <c r="V48" s="764">
        <v>8</v>
      </c>
      <c r="W48" s="764">
        <v>4</v>
      </c>
      <c r="X48" s="764">
        <v>12</v>
      </c>
      <c r="Y48" s="762">
        <v>200</v>
      </c>
      <c r="Z48" s="764">
        <v>816</v>
      </c>
      <c r="AA48" s="764">
        <v>816</v>
      </c>
    </row>
    <row r="49" spans="1:27" ht="20.25" customHeight="1">
      <c r="A49" s="760" t="s">
        <v>1324</v>
      </c>
      <c r="B49" s="765">
        <v>10120094425679</v>
      </c>
      <c r="C49" s="760" t="s">
        <v>1325</v>
      </c>
      <c r="D49" s="760" t="s">
        <v>1326</v>
      </c>
      <c r="E49" s="763">
        <v>106</v>
      </c>
      <c r="F49" s="763">
        <v>38300</v>
      </c>
      <c r="G49" s="773" t="s">
        <v>1136</v>
      </c>
      <c r="H49" s="763" t="s">
        <v>1327</v>
      </c>
      <c r="I49" s="760">
        <v>10</v>
      </c>
      <c r="J49" s="760"/>
      <c r="K49" s="760"/>
      <c r="L49" s="760" t="s">
        <v>1328</v>
      </c>
      <c r="M49" s="760" t="s">
        <v>978</v>
      </c>
      <c r="N49" s="760" t="s">
        <v>22</v>
      </c>
      <c r="O49" s="760">
        <v>11150</v>
      </c>
      <c r="P49" s="763">
        <v>863456679</v>
      </c>
      <c r="Q49" s="764">
        <v>6000000</v>
      </c>
      <c r="R49" s="764">
        <v>4000000</v>
      </c>
      <c r="S49" s="764">
        <v>1000000</v>
      </c>
      <c r="T49" s="764">
        <v>5000000</v>
      </c>
      <c r="U49" s="764">
        <v>16000000</v>
      </c>
      <c r="V49" s="764">
        <v>11</v>
      </c>
      <c r="W49" s="764">
        <v>9</v>
      </c>
      <c r="X49" s="764">
        <v>20</v>
      </c>
      <c r="Y49" s="762">
        <v>159.29</v>
      </c>
      <c r="Z49" s="764">
        <v>8000</v>
      </c>
      <c r="AA49" s="764">
        <v>1465</v>
      </c>
    </row>
    <row r="50" spans="1:27" ht="20.25" customHeight="1">
      <c r="A50" s="760" t="s">
        <v>1329</v>
      </c>
      <c r="B50" s="765">
        <v>10740094625679</v>
      </c>
      <c r="C50" s="760" t="s">
        <v>1330</v>
      </c>
      <c r="D50" s="760" t="s">
        <v>1331</v>
      </c>
      <c r="E50" s="763">
        <v>106</v>
      </c>
      <c r="F50" s="763">
        <v>38300</v>
      </c>
      <c r="G50" s="773" t="s">
        <v>1136</v>
      </c>
      <c r="H50" s="763" t="s">
        <v>1332</v>
      </c>
      <c r="I50" s="760">
        <v>2</v>
      </c>
      <c r="J50" s="760"/>
      <c r="K50" s="760"/>
      <c r="L50" s="760" t="s">
        <v>1333</v>
      </c>
      <c r="M50" s="760" t="s">
        <v>37</v>
      </c>
      <c r="N50" s="760" t="s">
        <v>38</v>
      </c>
      <c r="O50" s="760">
        <v>74000</v>
      </c>
      <c r="P50" s="763"/>
      <c r="Q50" s="764">
        <v>15000000</v>
      </c>
      <c r="R50" s="764">
        <v>40000000</v>
      </c>
      <c r="S50" s="764">
        <v>20000000</v>
      </c>
      <c r="T50" s="764">
        <v>2000000</v>
      </c>
      <c r="U50" s="764">
        <v>77000000</v>
      </c>
      <c r="V50" s="764">
        <v>20</v>
      </c>
      <c r="W50" s="764">
        <v>5</v>
      </c>
      <c r="X50" s="764">
        <v>25</v>
      </c>
      <c r="Y50" s="762">
        <v>1328</v>
      </c>
      <c r="Z50" s="764">
        <v>22297</v>
      </c>
      <c r="AA50" s="764">
        <v>9583</v>
      </c>
    </row>
    <row r="51" spans="1:27" ht="20.25" customHeight="1">
      <c r="A51" s="760" t="s">
        <v>1334</v>
      </c>
      <c r="B51" s="765">
        <v>10140094825678</v>
      </c>
      <c r="C51" s="760" t="s">
        <v>1335</v>
      </c>
      <c r="D51" s="760" t="s">
        <v>1336</v>
      </c>
      <c r="E51" s="763">
        <v>106</v>
      </c>
      <c r="F51" s="763">
        <v>38300</v>
      </c>
      <c r="G51" s="774" t="s">
        <v>1188</v>
      </c>
      <c r="H51" s="763">
        <v>164</v>
      </c>
      <c r="I51" s="760">
        <v>4</v>
      </c>
      <c r="J51" s="760"/>
      <c r="K51" s="760"/>
      <c r="L51" s="760" t="s">
        <v>1337</v>
      </c>
      <c r="M51" s="760" t="s">
        <v>1083</v>
      </c>
      <c r="N51" s="760" t="s">
        <v>14</v>
      </c>
      <c r="O51" s="760">
        <v>13170</v>
      </c>
      <c r="P51" s="763"/>
      <c r="Q51" s="764">
        <v>10000000</v>
      </c>
      <c r="R51" s="764">
        <v>0</v>
      </c>
      <c r="S51" s="764">
        <v>5000000</v>
      </c>
      <c r="T51" s="764">
        <v>1000000</v>
      </c>
      <c r="U51" s="764">
        <v>16000000</v>
      </c>
      <c r="V51" s="764">
        <v>6</v>
      </c>
      <c r="W51" s="764">
        <v>5</v>
      </c>
      <c r="X51" s="764">
        <v>11</v>
      </c>
      <c r="Y51" s="762">
        <v>212</v>
      </c>
      <c r="Z51" s="764">
        <v>6008</v>
      </c>
      <c r="AA51" s="764">
        <v>450</v>
      </c>
    </row>
    <row r="52" spans="1:27" ht="20.25" customHeight="1">
      <c r="A52" s="760" t="s">
        <v>1338</v>
      </c>
      <c r="B52" s="765">
        <v>10150096025672</v>
      </c>
      <c r="C52" s="760" t="s">
        <v>1339</v>
      </c>
      <c r="D52" s="760" t="s">
        <v>1340</v>
      </c>
      <c r="E52" s="763">
        <v>106</v>
      </c>
      <c r="F52" s="763">
        <v>38300</v>
      </c>
      <c r="G52" s="774" t="s">
        <v>1139</v>
      </c>
      <c r="H52" s="763" t="s">
        <v>1341</v>
      </c>
      <c r="I52" s="760">
        <v>3</v>
      </c>
      <c r="J52" s="760" t="s">
        <v>12</v>
      </c>
      <c r="K52" s="760" t="s">
        <v>12</v>
      </c>
      <c r="L52" s="760" t="s">
        <v>1342</v>
      </c>
      <c r="M52" s="760" t="s">
        <v>1343</v>
      </c>
      <c r="N52" s="760" t="s">
        <v>730</v>
      </c>
      <c r="O52" s="760">
        <v>14130</v>
      </c>
      <c r="P52" s="763" t="s">
        <v>1344</v>
      </c>
      <c r="Q52" s="764">
        <v>5000000</v>
      </c>
      <c r="R52" s="764">
        <v>5000000</v>
      </c>
      <c r="S52" s="764">
        <v>3000000</v>
      </c>
      <c r="T52" s="764">
        <v>10000000</v>
      </c>
      <c r="U52" s="764">
        <v>23000000</v>
      </c>
      <c r="V52" s="764">
        <v>10</v>
      </c>
      <c r="W52" s="764">
        <v>10</v>
      </c>
      <c r="X52" s="764">
        <v>20</v>
      </c>
      <c r="Y52" s="762">
        <v>584.54</v>
      </c>
      <c r="Z52" s="764">
        <v>6400</v>
      </c>
      <c r="AA52" s="764">
        <v>500</v>
      </c>
    </row>
    <row r="53" spans="1:27" ht="20.25" customHeight="1">
      <c r="A53" s="760" t="s">
        <v>1345</v>
      </c>
      <c r="B53" s="765">
        <v>10200096125673</v>
      </c>
      <c r="C53" s="760" t="s">
        <v>1346</v>
      </c>
      <c r="D53" s="760" t="s">
        <v>1347</v>
      </c>
      <c r="E53" s="763">
        <v>106</v>
      </c>
      <c r="F53" s="763">
        <v>38300</v>
      </c>
      <c r="G53" s="774" t="s">
        <v>1105</v>
      </c>
      <c r="H53" s="763" t="s">
        <v>1348</v>
      </c>
      <c r="I53" s="760">
        <v>10</v>
      </c>
      <c r="J53" s="760"/>
      <c r="K53" s="760"/>
      <c r="L53" s="760" t="s">
        <v>1349</v>
      </c>
      <c r="M53" s="760" t="s">
        <v>972</v>
      </c>
      <c r="N53" s="760" t="s">
        <v>6</v>
      </c>
      <c r="O53" s="760">
        <v>20110</v>
      </c>
      <c r="P53" s="763"/>
      <c r="Q53" s="764">
        <v>200000</v>
      </c>
      <c r="R53" s="764">
        <v>8000000</v>
      </c>
      <c r="S53" s="764">
        <v>5500000</v>
      </c>
      <c r="T53" s="764">
        <v>5000000</v>
      </c>
      <c r="U53" s="764">
        <v>18700000</v>
      </c>
      <c r="V53" s="764">
        <v>8</v>
      </c>
      <c r="W53" s="764">
        <v>0</v>
      </c>
      <c r="X53" s="764">
        <v>8</v>
      </c>
      <c r="Y53" s="762">
        <v>274</v>
      </c>
      <c r="Z53" s="764">
        <v>48844</v>
      </c>
      <c r="AA53" s="764">
        <v>2643</v>
      </c>
    </row>
    <row r="54" spans="1:27" ht="20.25" customHeight="1">
      <c r="A54" s="760" t="s">
        <v>1350</v>
      </c>
      <c r="B54" s="765">
        <v>10200096625672</v>
      </c>
      <c r="C54" s="760" t="s">
        <v>1351</v>
      </c>
      <c r="D54" s="760" t="s">
        <v>1352</v>
      </c>
      <c r="E54" s="763">
        <v>106</v>
      </c>
      <c r="F54" s="763">
        <v>38300</v>
      </c>
      <c r="G54" s="774" t="s">
        <v>1139</v>
      </c>
      <c r="H54" s="763" t="s">
        <v>1353</v>
      </c>
      <c r="I54" s="760">
        <v>6</v>
      </c>
      <c r="J54" s="760"/>
      <c r="K54" s="760"/>
      <c r="L54" s="760" t="s">
        <v>1008</v>
      </c>
      <c r="M54" s="760" t="s">
        <v>51</v>
      </c>
      <c r="N54" s="760" t="s">
        <v>6</v>
      </c>
      <c r="O54" s="760">
        <v>20220</v>
      </c>
      <c r="P54" s="763"/>
      <c r="Q54" s="764">
        <v>11000000</v>
      </c>
      <c r="R54" s="764">
        <v>90000000</v>
      </c>
      <c r="S54" s="764">
        <v>75000000</v>
      </c>
      <c r="T54" s="764">
        <v>10000000</v>
      </c>
      <c r="U54" s="764">
        <v>186000000</v>
      </c>
      <c r="V54" s="764">
        <v>100</v>
      </c>
      <c r="W54" s="764">
        <v>50</v>
      </c>
      <c r="X54" s="764">
        <v>150</v>
      </c>
      <c r="Y54" s="762">
        <v>2072.1999999999998</v>
      </c>
      <c r="Z54" s="764">
        <v>159880</v>
      </c>
      <c r="AA54" s="764">
        <v>6300</v>
      </c>
    </row>
    <row r="55" spans="1:27" ht="20.25" customHeight="1">
      <c r="A55" s="760" t="s">
        <v>1354</v>
      </c>
      <c r="B55" s="765">
        <v>10210098325676</v>
      </c>
      <c r="C55" s="760" t="s">
        <v>1273</v>
      </c>
      <c r="D55" s="760" t="s">
        <v>1355</v>
      </c>
      <c r="E55" s="763">
        <v>106</v>
      </c>
      <c r="F55" s="763">
        <v>38300</v>
      </c>
      <c r="G55" s="774" t="s">
        <v>1199</v>
      </c>
      <c r="H55" s="763">
        <v>45553</v>
      </c>
      <c r="I55" s="760">
        <v>5</v>
      </c>
      <c r="J55" s="760"/>
      <c r="K55" s="760"/>
      <c r="L55" s="760" t="s">
        <v>974</v>
      </c>
      <c r="M55" s="760" t="s">
        <v>974</v>
      </c>
      <c r="N55" s="760" t="s">
        <v>0</v>
      </c>
      <c r="O55" s="760">
        <v>21180</v>
      </c>
      <c r="P55" s="763"/>
      <c r="Q55" s="764">
        <v>0</v>
      </c>
      <c r="R55" s="764">
        <v>10000000</v>
      </c>
      <c r="S55" s="764">
        <v>10000000</v>
      </c>
      <c r="T55" s="764">
        <v>10000000</v>
      </c>
      <c r="U55" s="764">
        <v>30000000</v>
      </c>
      <c r="V55" s="764">
        <v>7</v>
      </c>
      <c r="W55" s="764">
        <v>3</v>
      </c>
      <c r="X55" s="764">
        <v>10</v>
      </c>
      <c r="Y55" s="762">
        <v>412</v>
      </c>
      <c r="Z55" s="764">
        <v>1900</v>
      </c>
      <c r="AA55" s="764">
        <v>648</v>
      </c>
    </row>
    <row r="56" spans="1:27" ht="20.25" customHeight="1">
      <c r="A56" s="760" t="s">
        <v>1356</v>
      </c>
      <c r="B56" s="765">
        <v>10200098625670</v>
      </c>
      <c r="C56" s="760" t="s">
        <v>1357</v>
      </c>
      <c r="D56" s="760" t="s">
        <v>1358</v>
      </c>
      <c r="E56" s="763">
        <v>106</v>
      </c>
      <c r="F56" s="763">
        <v>38300</v>
      </c>
      <c r="G56" s="773" t="s">
        <v>1139</v>
      </c>
      <c r="H56" s="763" t="s">
        <v>1359</v>
      </c>
      <c r="I56" s="760">
        <v>3</v>
      </c>
      <c r="J56" s="760"/>
      <c r="K56" s="760"/>
      <c r="L56" s="760" t="s">
        <v>1030</v>
      </c>
      <c r="M56" s="760" t="s">
        <v>51</v>
      </c>
      <c r="N56" s="760" t="s">
        <v>6</v>
      </c>
      <c r="O56" s="760">
        <v>20170</v>
      </c>
      <c r="P56" s="763"/>
      <c r="Q56" s="764">
        <v>6000000</v>
      </c>
      <c r="R56" s="764">
        <v>5000000</v>
      </c>
      <c r="S56" s="764">
        <v>6000000</v>
      </c>
      <c r="T56" s="764">
        <v>2000000</v>
      </c>
      <c r="U56" s="764">
        <v>19000000</v>
      </c>
      <c r="V56" s="764">
        <v>20</v>
      </c>
      <c r="W56" s="764">
        <v>15</v>
      </c>
      <c r="X56" s="764">
        <v>35</v>
      </c>
      <c r="Y56" s="762">
        <v>1735</v>
      </c>
      <c r="Z56" s="764">
        <v>16188</v>
      </c>
      <c r="AA56" s="764">
        <v>2880</v>
      </c>
    </row>
    <row r="57" spans="1:27" ht="20.25" customHeight="1">
      <c r="A57" s="760" t="s">
        <v>1360</v>
      </c>
      <c r="B57" s="765">
        <v>10240098725674</v>
      </c>
      <c r="C57" s="760" t="s">
        <v>1361</v>
      </c>
      <c r="D57" s="760" t="s">
        <v>1362</v>
      </c>
      <c r="E57" s="763">
        <v>106</v>
      </c>
      <c r="F57" s="763">
        <v>38300</v>
      </c>
      <c r="G57" s="773" t="s">
        <v>1199</v>
      </c>
      <c r="H57" s="763" t="s">
        <v>1363</v>
      </c>
      <c r="I57" s="760">
        <v>1</v>
      </c>
      <c r="J57" s="760"/>
      <c r="K57" s="760"/>
      <c r="L57" s="760" t="s">
        <v>1364</v>
      </c>
      <c r="M57" s="760" t="s">
        <v>1019</v>
      </c>
      <c r="N57" s="760" t="s">
        <v>19</v>
      </c>
      <c r="O57" s="760">
        <v>24180</v>
      </c>
      <c r="P57" s="763"/>
      <c r="Q57" s="764">
        <v>300000</v>
      </c>
      <c r="R57" s="764">
        <v>8000000</v>
      </c>
      <c r="S57" s="764">
        <v>50000000</v>
      </c>
      <c r="T57" s="764">
        <v>100000000</v>
      </c>
      <c r="U57" s="764">
        <v>158300000</v>
      </c>
      <c r="V57" s="764">
        <v>60</v>
      </c>
      <c r="W57" s="764">
        <v>0</v>
      </c>
      <c r="X57" s="764">
        <v>60</v>
      </c>
      <c r="Y57" s="762">
        <v>1591</v>
      </c>
      <c r="Z57" s="764">
        <v>5323</v>
      </c>
      <c r="AA57" s="764">
        <v>800</v>
      </c>
    </row>
    <row r="58" spans="1:27" ht="20.25" customHeight="1">
      <c r="A58" s="760" t="s">
        <v>1365</v>
      </c>
      <c r="B58" s="765">
        <v>10120099925673</v>
      </c>
      <c r="C58" s="760" t="s">
        <v>1366</v>
      </c>
      <c r="D58" s="760" t="s">
        <v>1367</v>
      </c>
      <c r="E58" s="763">
        <v>106</v>
      </c>
      <c r="F58" s="763">
        <v>38300</v>
      </c>
      <c r="G58" s="773" t="s">
        <v>1368</v>
      </c>
      <c r="H58" s="763" t="s">
        <v>1369</v>
      </c>
      <c r="I58" s="760">
        <v>10</v>
      </c>
      <c r="J58" s="760"/>
      <c r="K58" s="760"/>
      <c r="L58" s="760" t="s">
        <v>1328</v>
      </c>
      <c r="M58" s="760" t="s">
        <v>978</v>
      </c>
      <c r="N58" s="760" t="s">
        <v>22</v>
      </c>
      <c r="O58" s="760">
        <v>11150</v>
      </c>
      <c r="P58" s="763"/>
      <c r="Q58" s="764">
        <v>6000000</v>
      </c>
      <c r="R58" s="764">
        <v>2000000</v>
      </c>
      <c r="S58" s="764">
        <v>5000000</v>
      </c>
      <c r="T58" s="764">
        <v>5000000</v>
      </c>
      <c r="U58" s="764">
        <v>18000000</v>
      </c>
      <c r="V58" s="764">
        <v>15</v>
      </c>
      <c r="W58" s="764">
        <v>15</v>
      </c>
      <c r="X58" s="764">
        <v>30</v>
      </c>
      <c r="Y58" s="762">
        <v>960.7</v>
      </c>
      <c r="Z58" s="764">
        <v>9600</v>
      </c>
      <c r="AA58" s="764">
        <v>975</v>
      </c>
    </row>
    <row r="59" spans="1:27" ht="20.25" customHeight="1">
      <c r="A59" s="760" t="s">
        <v>1370</v>
      </c>
      <c r="B59" s="765">
        <v>10740100525673</v>
      </c>
      <c r="C59" s="760" t="s">
        <v>1371</v>
      </c>
      <c r="D59" s="760" t="s">
        <v>1372</v>
      </c>
      <c r="E59" s="763">
        <v>106</v>
      </c>
      <c r="F59" s="763">
        <v>38300</v>
      </c>
      <c r="G59" s="773" t="s">
        <v>1098</v>
      </c>
      <c r="H59" s="763">
        <v>60</v>
      </c>
      <c r="I59" s="760">
        <v>9</v>
      </c>
      <c r="J59" s="760"/>
      <c r="K59" s="760"/>
      <c r="L59" s="760" t="s">
        <v>1048</v>
      </c>
      <c r="M59" s="760" t="s">
        <v>37</v>
      </c>
      <c r="N59" s="760" t="s">
        <v>38</v>
      </c>
      <c r="O59" s="760">
        <v>74000</v>
      </c>
      <c r="P59" s="763"/>
      <c r="Q59" s="764">
        <v>15000000</v>
      </c>
      <c r="R59" s="764">
        <v>2000000</v>
      </c>
      <c r="S59" s="764">
        <v>1500000</v>
      </c>
      <c r="T59" s="764">
        <v>5000000</v>
      </c>
      <c r="U59" s="764">
        <v>23500000</v>
      </c>
      <c r="V59" s="764">
        <v>6</v>
      </c>
      <c r="W59" s="764">
        <v>2</v>
      </c>
      <c r="X59" s="764">
        <v>8</v>
      </c>
      <c r="Y59" s="762">
        <v>216</v>
      </c>
      <c r="Z59" s="764">
        <v>7096</v>
      </c>
      <c r="AA59" s="764">
        <v>1152</v>
      </c>
    </row>
    <row r="60" spans="1:27" ht="20.25" customHeight="1">
      <c r="A60" s="760" t="s">
        <v>1373</v>
      </c>
      <c r="B60" s="765">
        <v>10740100725679</v>
      </c>
      <c r="C60" s="760" t="s">
        <v>1374</v>
      </c>
      <c r="D60" s="760" t="s">
        <v>1375</v>
      </c>
      <c r="E60" s="763">
        <v>106</v>
      </c>
      <c r="F60" s="763">
        <v>38300</v>
      </c>
      <c r="G60" s="773" t="s">
        <v>1368</v>
      </c>
      <c r="H60" s="763" t="s">
        <v>1376</v>
      </c>
      <c r="I60" s="760">
        <v>2</v>
      </c>
      <c r="J60" s="760"/>
      <c r="K60" s="760" t="s">
        <v>1031</v>
      </c>
      <c r="L60" s="760" t="s">
        <v>1377</v>
      </c>
      <c r="M60" s="760" t="s">
        <v>37</v>
      </c>
      <c r="N60" s="760" t="s">
        <v>38</v>
      </c>
      <c r="O60" s="760">
        <v>74000</v>
      </c>
      <c r="P60" s="763"/>
      <c r="Q60" s="764">
        <v>1500000</v>
      </c>
      <c r="R60" s="764">
        <v>1000000</v>
      </c>
      <c r="S60" s="764">
        <v>10000000</v>
      </c>
      <c r="T60" s="764">
        <v>1000000</v>
      </c>
      <c r="U60" s="764">
        <v>13500000</v>
      </c>
      <c r="V60" s="764">
        <v>12</v>
      </c>
      <c r="W60" s="764">
        <v>3</v>
      </c>
      <c r="X60" s="764">
        <v>15</v>
      </c>
      <c r="Y60" s="762">
        <v>484.07</v>
      </c>
      <c r="Z60" s="764">
        <v>250</v>
      </c>
      <c r="AA60" s="764">
        <v>200</v>
      </c>
    </row>
    <row r="61" spans="1:27" ht="20.25" customHeight="1">
      <c r="A61" s="760" t="s">
        <v>1378</v>
      </c>
      <c r="B61" s="765">
        <v>10130101225673</v>
      </c>
      <c r="C61" s="760" t="s">
        <v>1379</v>
      </c>
      <c r="D61" s="760" t="s">
        <v>1380</v>
      </c>
      <c r="E61" s="763">
        <v>106</v>
      </c>
      <c r="F61" s="763">
        <v>38300</v>
      </c>
      <c r="G61" s="773" t="s">
        <v>1098</v>
      </c>
      <c r="H61" s="763">
        <v>45625</v>
      </c>
      <c r="I61" s="760">
        <v>6</v>
      </c>
      <c r="J61" s="760"/>
      <c r="K61" s="760" t="s">
        <v>1381</v>
      </c>
      <c r="L61" s="760" t="s">
        <v>1075</v>
      </c>
      <c r="M61" s="760" t="s">
        <v>1007</v>
      </c>
      <c r="N61" s="760" t="s">
        <v>8</v>
      </c>
      <c r="O61" s="760">
        <v>12140</v>
      </c>
      <c r="P61" s="763"/>
      <c r="Q61" s="764">
        <v>0</v>
      </c>
      <c r="R61" s="764">
        <v>0</v>
      </c>
      <c r="S61" s="764">
        <v>0</v>
      </c>
      <c r="T61" s="764">
        <v>50000000</v>
      </c>
      <c r="U61" s="764">
        <v>50000000</v>
      </c>
      <c r="V61" s="764">
        <v>12</v>
      </c>
      <c r="W61" s="764">
        <v>0</v>
      </c>
      <c r="X61" s="764">
        <v>12</v>
      </c>
      <c r="Y61" s="762">
        <v>1466.32</v>
      </c>
      <c r="Z61" s="764">
        <v>4518</v>
      </c>
      <c r="AA61" s="764">
        <v>1508</v>
      </c>
    </row>
    <row r="62" spans="1:27" ht="20.25" customHeight="1">
      <c r="A62" s="760" t="s">
        <v>1382</v>
      </c>
      <c r="B62" s="765">
        <v>10240101525673</v>
      </c>
      <c r="C62" s="760" t="s">
        <v>1383</v>
      </c>
      <c r="D62" s="760" t="s">
        <v>1384</v>
      </c>
      <c r="E62" s="763">
        <v>106</v>
      </c>
      <c r="F62" s="763">
        <v>38300</v>
      </c>
      <c r="G62" s="773" t="s">
        <v>1139</v>
      </c>
      <c r="H62" s="763" t="s">
        <v>1385</v>
      </c>
      <c r="I62" s="760">
        <v>9</v>
      </c>
      <c r="J62" s="760"/>
      <c r="K62" s="760"/>
      <c r="L62" s="760" t="s">
        <v>1053</v>
      </c>
      <c r="M62" s="760" t="s">
        <v>1025</v>
      </c>
      <c r="N62" s="760" t="s">
        <v>19</v>
      </c>
      <c r="O62" s="760">
        <v>24120</v>
      </c>
      <c r="P62" s="763"/>
      <c r="Q62" s="764">
        <v>10000000</v>
      </c>
      <c r="R62" s="764">
        <v>20000000</v>
      </c>
      <c r="S62" s="764">
        <v>5000000</v>
      </c>
      <c r="T62" s="764">
        <v>5000000</v>
      </c>
      <c r="U62" s="764">
        <v>40000000</v>
      </c>
      <c r="V62" s="764">
        <v>10</v>
      </c>
      <c r="W62" s="764">
        <v>0</v>
      </c>
      <c r="X62" s="764">
        <v>10</v>
      </c>
      <c r="Y62" s="762">
        <v>2432</v>
      </c>
      <c r="Z62" s="764">
        <v>31696</v>
      </c>
      <c r="AA62" s="764">
        <v>4800</v>
      </c>
    </row>
    <row r="63" spans="1:27" ht="20.25" customHeight="1">
      <c r="A63" s="760" t="s">
        <v>1386</v>
      </c>
      <c r="B63" s="765">
        <v>10210102025676</v>
      </c>
      <c r="C63" s="760" t="s">
        <v>1387</v>
      </c>
      <c r="D63" s="760" t="s">
        <v>1388</v>
      </c>
      <c r="E63" s="763">
        <v>106</v>
      </c>
      <c r="F63" s="763">
        <v>38300</v>
      </c>
      <c r="G63" s="773" t="s">
        <v>1139</v>
      </c>
      <c r="H63" s="763" t="s">
        <v>1389</v>
      </c>
      <c r="I63" s="760"/>
      <c r="J63" s="760"/>
      <c r="K63" s="760" t="s">
        <v>1390</v>
      </c>
      <c r="L63" s="760" t="s">
        <v>1027</v>
      </c>
      <c r="M63" s="760" t="s">
        <v>1028</v>
      </c>
      <c r="N63" s="760" t="s">
        <v>0</v>
      </c>
      <c r="O63" s="760">
        <v>21150</v>
      </c>
      <c r="P63" s="763"/>
      <c r="Q63" s="764">
        <v>0</v>
      </c>
      <c r="R63" s="764">
        <v>5000000</v>
      </c>
      <c r="S63" s="764">
        <v>6000000</v>
      </c>
      <c r="T63" s="764">
        <v>10000000</v>
      </c>
      <c r="U63" s="764">
        <v>21000000</v>
      </c>
      <c r="V63" s="764">
        <v>8</v>
      </c>
      <c r="W63" s="764">
        <v>5</v>
      </c>
      <c r="X63" s="764">
        <v>13</v>
      </c>
      <c r="Y63" s="762">
        <v>608.5</v>
      </c>
      <c r="Z63" s="764">
        <v>6672</v>
      </c>
      <c r="AA63" s="764">
        <v>1368</v>
      </c>
    </row>
    <row r="64" spans="1:27" ht="20.25" customHeight="1">
      <c r="A64" s="760" t="s">
        <v>1391</v>
      </c>
      <c r="B64" s="765">
        <v>10250102325676</v>
      </c>
      <c r="C64" s="760" t="s">
        <v>1392</v>
      </c>
      <c r="D64" s="760" t="s">
        <v>1393</v>
      </c>
      <c r="E64" s="763">
        <v>106</v>
      </c>
      <c r="F64" s="763">
        <v>38300</v>
      </c>
      <c r="G64" s="773" t="s">
        <v>1188</v>
      </c>
      <c r="H64" s="763" t="s">
        <v>1394</v>
      </c>
      <c r="I64" s="760">
        <v>3</v>
      </c>
      <c r="J64" s="760" t="s">
        <v>12</v>
      </c>
      <c r="K64" s="760" t="s">
        <v>12</v>
      </c>
      <c r="L64" s="760" t="s">
        <v>1395</v>
      </c>
      <c r="M64" s="760" t="s">
        <v>1018</v>
      </c>
      <c r="N64" s="760" t="s">
        <v>10</v>
      </c>
      <c r="O64" s="760">
        <v>25140</v>
      </c>
      <c r="P64" s="763"/>
      <c r="Q64" s="764">
        <v>0</v>
      </c>
      <c r="R64" s="764">
        <v>1500000</v>
      </c>
      <c r="S64" s="764">
        <v>1500000</v>
      </c>
      <c r="T64" s="764">
        <v>100000</v>
      </c>
      <c r="U64" s="764">
        <v>3100000</v>
      </c>
      <c r="V64" s="764">
        <v>10</v>
      </c>
      <c r="W64" s="764">
        <v>8</v>
      </c>
      <c r="X64" s="764">
        <v>18</v>
      </c>
      <c r="Y64" s="762">
        <v>411</v>
      </c>
      <c r="Z64" s="764">
        <v>15516</v>
      </c>
      <c r="AA64" s="764">
        <v>1296</v>
      </c>
    </row>
    <row r="65" spans="1:27" ht="20.25" customHeight="1">
      <c r="A65" s="760" t="s">
        <v>1396</v>
      </c>
      <c r="B65" s="765">
        <v>10190103525678</v>
      </c>
      <c r="C65" s="760" t="s">
        <v>1397</v>
      </c>
      <c r="D65" s="760" t="s">
        <v>1398</v>
      </c>
      <c r="E65" s="763">
        <v>106</v>
      </c>
      <c r="F65" s="763">
        <v>38300</v>
      </c>
      <c r="G65" s="773" t="s">
        <v>1368</v>
      </c>
      <c r="H65" s="763" t="s">
        <v>1399</v>
      </c>
      <c r="I65" s="760">
        <v>2</v>
      </c>
      <c r="J65" s="760" t="s">
        <v>12</v>
      </c>
      <c r="K65" s="760" t="s">
        <v>12</v>
      </c>
      <c r="L65" s="760" t="s">
        <v>1400</v>
      </c>
      <c r="M65" s="760" t="s">
        <v>1401</v>
      </c>
      <c r="N65" s="760" t="s">
        <v>2</v>
      </c>
      <c r="O65" s="760">
        <v>18120</v>
      </c>
      <c r="P65" s="763"/>
      <c r="Q65" s="764">
        <v>1500000</v>
      </c>
      <c r="R65" s="764">
        <v>4000000</v>
      </c>
      <c r="S65" s="764">
        <v>15000000</v>
      </c>
      <c r="T65" s="764">
        <v>15000000</v>
      </c>
      <c r="U65" s="764">
        <v>35500000</v>
      </c>
      <c r="V65" s="764">
        <v>12</v>
      </c>
      <c r="W65" s="764">
        <v>8</v>
      </c>
      <c r="X65" s="764">
        <v>20</v>
      </c>
      <c r="Y65" s="762">
        <v>593</v>
      </c>
      <c r="Z65" s="764">
        <v>3200</v>
      </c>
      <c r="AA65" s="764">
        <v>750</v>
      </c>
    </row>
    <row r="66" spans="1:27" ht="20.25" customHeight="1">
      <c r="A66" s="760" t="s">
        <v>1402</v>
      </c>
      <c r="B66" s="765">
        <v>10100109025672</v>
      </c>
      <c r="C66" s="760" t="s">
        <v>1403</v>
      </c>
      <c r="D66" s="760" t="s">
        <v>1404</v>
      </c>
      <c r="E66" s="763">
        <v>106</v>
      </c>
      <c r="F66" s="763">
        <v>38300</v>
      </c>
      <c r="G66" s="773" t="s">
        <v>1111</v>
      </c>
      <c r="H66" s="763">
        <v>210</v>
      </c>
      <c r="I66" s="760"/>
      <c r="J66" s="760" t="s">
        <v>1405</v>
      </c>
      <c r="K66" s="760"/>
      <c r="L66" s="760" t="s">
        <v>1406</v>
      </c>
      <c r="M66" s="760" t="s">
        <v>1407</v>
      </c>
      <c r="N66" s="760" t="s">
        <v>33</v>
      </c>
      <c r="O66" s="760">
        <v>10260</v>
      </c>
      <c r="P66" s="763"/>
      <c r="Q66" s="764">
        <v>12000000</v>
      </c>
      <c r="R66" s="764">
        <v>0</v>
      </c>
      <c r="S66" s="764">
        <v>8450000000</v>
      </c>
      <c r="T66" s="764">
        <v>1550000000</v>
      </c>
      <c r="U66" s="764">
        <v>10012000000</v>
      </c>
      <c r="V66" s="764">
        <v>18</v>
      </c>
      <c r="W66" s="764">
        <v>2</v>
      </c>
      <c r="X66" s="764">
        <v>20</v>
      </c>
      <c r="Y66" s="762">
        <v>46708.94</v>
      </c>
      <c r="Z66" s="764">
        <v>0</v>
      </c>
      <c r="AA66" s="764">
        <v>0</v>
      </c>
    </row>
    <row r="67" spans="1:27" ht="20.25" customHeight="1">
      <c r="A67" s="760" t="s">
        <v>1408</v>
      </c>
      <c r="B67" s="765">
        <v>20660100925673</v>
      </c>
      <c r="C67" s="760"/>
      <c r="D67" s="760" t="s">
        <v>1409</v>
      </c>
      <c r="E67" s="763" t="s">
        <v>68</v>
      </c>
      <c r="F67" s="763" t="s">
        <v>975</v>
      </c>
      <c r="G67" s="773" t="s">
        <v>1098</v>
      </c>
      <c r="H67" s="763">
        <v>178</v>
      </c>
      <c r="I67" s="760">
        <v>5</v>
      </c>
      <c r="J67" s="760"/>
      <c r="K67" s="760"/>
      <c r="L67" s="760" t="s">
        <v>1410</v>
      </c>
      <c r="M67" s="760" t="s">
        <v>1077</v>
      </c>
      <c r="N67" s="760" t="s">
        <v>750</v>
      </c>
      <c r="O67" s="760">
        <v>66110</v>
      </c>
      <c r="P67" s="763"/>
      <c r="Q67" s="764">
        <v>2850000</v>
      </c>
      <c r="R67" s="764">
        <v>10000000</v>
      </c>
      <c r="S67" s="764">
        <v>10000000</v>
      </c>
      <c r="T67" s="764">
        <v>1000000</v>
      </c>
      <c r="U67" s="764">
        <v>23850000</v>
      </c>
      <c r="V67" s="764">
        <v>4</v>
      </c>
      <c r="W67" s="764">
        <v>2</v>
      </c>
      <c r="X67" s="764">
        <v>6</v>
      </c>
      <c r="Y67" s="762">
        <v>359</v>
      </c>
      <c r="Z67" s="764">
        <v>15274</v>
      </c>
      <c r="AA67" s="764">
        <v>1530</v>
      </c>
    </row>
    <row r="68" spans="1:27" ht="20.25" customHeight="1">
      <c r="A68" s="760" t="s">
        <v>1411</v>
      </c>
      <c r="B68" s="765">
        <v>20320106425679</v>
      </c>
      <c r="C68" s="760" t="s">
        <v>1412</v>
      </c>
      <c r="D68" s="760" t="s">
        <v>1413</v>
      </c>
      <c r="E68" s="763" t="s">
        <v>68</v>
      </c>
      <c r="F68" s="763" t="s">
        <v>975</v>
      </c>
      <c r="G68" s="774" t="s">
        <v>1414</v>
      </c>
      <c r="H68" s="763">
        <v>10</v>
      </c>
      <c r="I68" s="760">
        <v>10</v>
      </c>
      <c r="J68" s="760"/>
      <c r="K68" s="760"/>
      <c r="L68" s="760" t="s">
        <v>1415</v>
      </c>
      <c r="M68" s="760" t="s">
        <v>1416</v>
      </c>
      <c r="N68" s="760" t="s">
        <v>733</v>
      </c>
      <c r="O68" s="760">
        <v>32190</v>
      </c>
      <c r="P68" s="763">
        <v>819482459</v>
      </c>
      <c r="Q68" s="764">
        <v>1000000</v>
      </c>
      <c r="R68" s="764">
        <v>2000000</v>
      </c>
      <c r="S68" s="764">
        <v>5000000</v>
      </c>
      <c r="T68" s="764">
        <v>2000000</v>
      </c>
      <c r="U68" s="764">
        <v>10000000</v>
      </c>
      <c r="V68" s="764">
        <v>3</v>
      </c>
      <c r="W68" s="764">
        <v>1</v>
      </c>
      <c r="X68" s="764">
        <v>4</v>
      </c>
      <c r="Y68" s="762">
        <v>210.3</v>
      </c>
      <c r="Z68" s="764">
        <v>10300</v>
      </c>
      <c r="AA68" s="764">
        <v>1970</v>
      </c>
    </row>
    <row r="69" spans="1:27" ht="20.25" customHeight="1">
      <c r="A69" s="760" t="s">
        <v>1417</v>
      </c>
      <c r="B69" s="765">
        <v>20180099025674</v>
      </c>
      <c r="C69" s="760" t="s">
        <v>1059</v>
      </c>
      <c r="D69" s="760" t="s">
        <v>1418</v>
      </c>
      <c r="E69" s="763" t="s">
        <v>76</v>
      </c>
      <c r="F69" s="763">
        <v>52102</v>
      </c>
      <c r="G69" s="774" t="s">
        <v>1368</v>
      </c>
      <c r="H69" s="763" t="s">
        <v>1419</v>
      </c>
      <c r="I69" s="760">
        <v>4</v>
      </c>
      <c r="J69" s="760"/>
      <c r="K69" s="760"/>
      <c r="L69" s="760" t="s">
        <v>1420</v>
      </c>
      <c r="M69" s="760" t="s">
        <v>1058</v>
      </c>
      <c r="N69" s="760" t="s">
        <v>224</v>
      </c>
      <c r="O69" s="760">
        <v>17000</v>
      </c>
      <c r="P69" s="763"/>
      <c r="Q69" s="764">
        <v>0</v>
      </c>
      <c r="R69" s="764">
        <v>8000000</v>
      </c>
      <c r="S69" s="764">
        <v>3500000</v>
      </c>
      <c r="T69" s="764">
        <v>1000000</v>
      </c>
      <c r="U69" s="764">
        <v>12500000</v>
      </c>
      <c r="V69" s="764">
        <v>5</v>
      </c>
      <c r="W69" s="764">
        <v>2</v>
      </c>
      <c r="X69" s="764">
        <v>7</v>
      </c>
      <c r="Y69" s="762">
        <v>331</v>
      </c>
      <c r="Z69" s="764">
        <v>9404</v>
      </c>
      <c r="AA69" s="764">
        <v>1188</v>
      </c>
    </row>
    <row r="70" spans="1:27" ht="20.25" customHeight="1">
      <c r="A70" s="760" t="s">
        <v>1421</v>
      </c>
      <c r="B70" s="765">
        <v>20700108125676</v>
      </c>
      <c r="C70" s="760" t="s">
        <v>1422</v>
      </c>
      <c r="D70" s="760" t="s">
        <v>1423</v>
      </c>
      <c r="E70" s="763" t="s">
        <v>74</v>
      </c>
      <c r="F70" s="763"/>
      <c r="G70" s="773" t="s">
        <v>1176</v>
      </c>
      <c r="H70" s="763">
        <v>72</v>
      </c>
      <c r="I70" s="760">
        <v>1</v>
      </c>
      <c r="J70" s="760" t="s">
        <v>12</v>
      </c>
      <c r="K70" s="760" t="s">
        <v>12</v>
      </c>
      <c r="L70" s="760" t="s">
        <v>1424</v>
      </c>
      <c r="M70" s="760" t="s">
        <v>1425</v>
      </c>
      <c r="N70" s="760" t="s">
        <v>28</v>
      </c>
      <c r="O70" s="760">
        <v>70130</v>
      </c>
      <c r="P70" s="763">
        <v>991476633</v>
      </c>
      <c r="Q70" s="764">
        <v>1200000</v>
      </c>
      <c r="R70" s="764">
        <v>2000000</v>
      </c>
      <c r="S70" s="764">
        <v>800000</v>
      </c>
      <c r="T70" s="764">
        <v>1000000</v>
      </c>
      <c r="U70" s="764">
        <v>5000000</v>
      </c>
      <c r="V70" s="764">
        <v>40</v>
      </c>
      <c r="W70" s="764">
        <v>30</v>
      </c>
      <c r="X70" s="764">
        <v>70</v>
      </c>
      <c r="Y70" s="762">
        <v>69</v>
      </c>
      <c r="Z70" s="764">
        <v>11196</v>
      </c>
      <c r="AA70" s="764">
        <v>1568</v>
      </c>
    </row>
    <row r="71" spans="1:27" ht="20.25" customHeight="1">
      <c r="A71" s="760" t="s">
        <v>1426</v>
      </c>
      <c r="B71" s="765">
        <v>20920090225678</v>
      </c>
      <c r="C71" s="760" t="s">
        <v>1913</v>
      </c>
      <c r="D71" s="760" t="s">
        <v>1024</v>
      </c>
      <c r="E71" s="763" t="s">
        <v>44</v>
      </c>
      <c r="F71" s="763" t="s">
        <v>780</v>
      </c>
      <c r="G71" s="773" t="s">
        <v>1117</v>
      </c>
      <c r="H71" s="763" t="s">
        <v>1427</v>
      </c>
      <c r="I71" s="760">
        <v>5</v>
      </c>
      <c r="J71" s="760" t="s">
        <v>12</v>
      </c>
      <c r="K71" s="760" t="s">
        <v>12</v>
      </c>
      <c r="L71" s="760" t="s">
        <v>1428</v>
      </c>
      <c r="M71" s="760" t="s">
        <v>1429</v>
      </c>
      <c r="N71" s="760" t="s">
        <v>85</v>
      </c>
      <c r="O71" s="760">
        <v>92170</v>
      </c>
      <c r="P71" s="763" t="s">
        <v>1430</v>
      </c>
      <c r="Q71" s="764">
        <v>3500000</v>
      </c>
      <c r="R71" s="764">
        <v>0</v>
      </c>
      <c r="S71" s="764">
        <v>450000</v>
      </c>
      <c r="T71" s="764">
        <v>150000</v>
      </c>
      <c r="U71" s="764">
        <v>4099999.9999999995</v>
      </c>
      <c r="V71" s="764">
        <v>5</v>
      </c>
      <c r="W71" s="764">
        <v>0</v>
      </c>
      <c r="X71" s="764">
        <v>5</v>
      </c>
      <c r="Y71" s="762">
        <v>195</v>
      </c>
      <c r="Z71" s="764">
        <v>16412</v>
      </c>
      <c r="AA71" s="764">
        <v>7500</v>
      </c>
    </row>
    <row r="72" spans="1:27" ht="20.25" customHeight="1">
      <c r="A72" s="760" t="s">
        <v>1431</v>
      </c>
      <c r="B72" s="765">
        <v>20220091325670</v>
      </c>
      <c r="C72" s="760" t="s">
        <v>1432</v>
      </c>
      <c r="D72" s="760" t="s">
        <v>1433</v>
      </c>
      <c r="E72" s="763" t="s">
        <v>44</v>
      </c>
      <c r="F72" s="763" t="s">
        <v>780</v>
      </c>
      <c r="G72" s="773" t="s">
        <v>1169</v>
      </c>
      <c r="H72" s="763" t="s">
        <v>1434</v>
      </c>
      <c r="I72" s="760">
        <v>8</v>
      </c>
      <c r="J72" s="760" t="s">
        <v>12</v>
      </c>
      <c r="K72" s="760" t="s">
        <v>12</v>
      </c>
      <c r="L72" s="760" t="s">
        <v>1435</v>
      </c>
      <c r="M72" s="760" t="s">
        <v>1436</v>
      </c>
      <c r="N72" s="760" t="s">
        <v>741</v>
      </c>
      <c r="O72" s="760">
        <v>22150</v>
      </c>
      <c r="P72" s="763"/>
      <c r="Q72" s="764">
        <v>15000000</v>
      </c>
      <c r="R72" s="764">
        <v>0</v>
      </c>
      <c r="S72" s="764">
        <v>4000000</v>
      </c>
      <c r="T72" s="764">
        <v>0</v>
      </c>
      <c r="U72" s="764">
        <v>19000000</v>
      </c>
      <c r="V72" s="764">
        <v>3</v>
      </c>
      <c r="W72" s="764">
        <v>0</v>
      </c>
      <c r="X72" s="764">
        <v>3</v>
      </c>
      <c r="Y72" s="762">
        <v>200</v>
      </c>
      <c r="Z72" s="764">
        <v>43000</v>
      </c>
      <c r="AA72" s="764">
        <v>0</v>
      </c>
    </row>
    <row r="73" spans="1:27" ht="20.25" customHeight="1">
      <c r="A73" s="760" t="s">
        <v>1437</v>
      </c>
      <c r="B73" s="765">
        <v>20960093125673</v>
      </c>
      <c r="C73" s="760" t="s">
        <v>1914</v>
      </c>
      <c r="D73" s="760" t="s">
        <v>1438</v>
      </c>
      <c r="E73" s="763" t="s">
        <v>44</v>
      </c>
      <c r="F73" s="763" t="s">
        <v>780</v>
      </c>
      <c r="G73" s="773" t="s">
        <v>1136</v>
      </c>
      <c r="H73" s="763" t="s">
        <v>1439</v>
      </c>
      <c r="I73" s="760">
        <v>8</v>
      </c>
      <c r="J73" s="760"/>
      <c r="K73" s="760"/>
      <c r="L73" s="760" t="s">
        <v>1064</v>
      </c>
      <c r="M73" s="760" t="s">
        <v>1065</v>
      </c>
      <c r="N73" s="760" t="s">
        <v>777</v>
      </c>
      <c r="O73" s="760">
        <v>96110</v>
      </c>
      <c r="P73" s="763"/>
      <c r="Q73" s="764">
        <v>3000000</v>
      </c>
      <c r="R73" s="764">
        <v>0</v>
      </c>
      <c r="S73" s="764">
        <v>3800000</v>
      </c>
      <c r="T73" s="764">
        <v>50000</v>
      </c>
      <c r="U73" s="764">
        <v>6850000</v>
      </c>
      <c r="V73" s="764">
        <v>2</v>
      </c>
      <c r="W73" s="764">
        <v>0</v>
      </c>
      <c r="X73" s="764">
        <v>2</v>
      </c>
      <c r="Y73" s="762">
        <v>370</v>
      </c>
      <c r="Z73" s="764">
        <v>32473</v>
      </c>
      <c r="AA73" s="764">
        <v>23100</v>
      </c>
    </row>
    <row r="74" spans="1:27" ht="20.25" customHeight="1">
      <c r="A74" s="760" t="s">
        <v>1440</v>
      </c>
      <c r="B74" s="765">
        <v>20840093325673</v>
      </c>
      <c r="C74" s="760" t="s">
        <v>1441</v>
      </c>
      <c r="D74" s="760" t="s">
        <v>1442</v>
      </c>
      <c r="E74" s="763" t="s">
        <v>44</v>
      </c>
      <c r="F74" s="763" t="s">
        <v>780</v>
      </c>
      <c r="G74" s="774" t="s">
        <v>1169</v>
      </c>
      <c r="H74" s="763" t="s">
        <v>1443</v>
      </c>
      <c r="I74" s="760">
        <v>2</v>
      </c>
      <c r="J74" s="760"/>
      <c r="K74" s="760"/>
      <c r="L74" s="760" t="s">
        <v>1444</v>
      </c>
      <c r="M74" s="760" t="s">
        <v>1445</v>
      </c>
      <c r="N74" s="760" t="s">
        <v>25</v>
      </c>
      <c r="O74" s="760">
        <v>84290</v>
      </c>
      <c r="P74" s="763" t="s">
        <v>1446</v>
      </c>
      <c r="Q74" s="764">
        <v>1200000</v>
      </c>
      <c r="R74" s="764">
        <v>0</v>
      </c>
      <c r="S74" s="764">
        <v>3000000</v>
      </c>
      <c r="T74" s="764">
        <v>1000000</v>
      </c>
      <c r="U74" s="764">
        <v>5200000</v>
      </c>
      <c r="V74" s="764">
        <v>4</v>
      </c>
      <c r="W74" s="764">
        <v>0</v>
      </c>
      <c r="X74" s="764">
        <v>4</v>
      </c>
      <c r="Y74" s="762">
        <v>488</v>
      </c>
      <c r="Z74" s="764">
        <v>10000</v>
      </c>
      <c r="AA74" s="764">
        <v>0</v>
      </c>
    </row>
    <row r="75" spans="1:27" ht="20.25" customHeight="1">
      <c r="A75" s="760" t="s">
        <v>1447</v>
      </c>
      <c r="B75" s="765">
        <v>20810093925673</v>
      </c>
      <c r="C75" s="760" t="s">
        <v>1915</v>
      </c>
      <c r="D75" s="760" t="s">
        <v>1009</v>
      </c>
      <c r="E75" s="763" t="s">
        <v>44</v>
      </c>
      <c r="F75" s="763" t="s">
        <v>780</v>
      </c>
      <c r="G75" s="773" t="s">
        <v>1105</v>
      </c>
      <c r="H75" s="763" t="s">
        <v>1448</v>
      </c>
      <c r="I75" s="760">
        <v>2</v>
      </c>
      <c r="J75" s="760" t="s">
        <v>12</v>
      </c>
      <c r="K75" s="760" t="s">
        <v>12</v>
      </c>
      <c r="L75" s="760" t="s">
        <v>1449</v>
      </c>
      <c r="M75" s="760" t="s">
        <v>1450</v>
      </c>
      <c r="N75" s="760" t="s">
        <v>93</v>
      </c>
      <c r="O75" s="760">
        <v>81000</v>
      </c>
      <c r="P75" s="763"/>
      <c r="Q75" s="764">
        <v>0</v>
      </c>
      <c r="R75" s="764">
        <v>0</v>
      </c>
      <c r="S75" s="764">
        <v>3000000</v>
      </c>
      <c r="T75" s="764">
        <v>2000000</v>
      </c>
      <c r="U75" s="764">
        <v>5000000</v>
      </c>
      <c r="V75" s="764">
        <v>5</v>
      </c>
      <c r="W75" s="764">
        <v>0</v>
      </c>
      <c r="X75" s="764">
        <v>5</v>
      </c>
      <c r="Y75" s="762">
        <v>300</v>
      </c>
      <c r="Z75" s="764">
        <v>87281</v>
      </c>
      <c r="AA75" s="764">
        <v>0</v>
      </c>
    </row>
    <row r="76" spans="1:27" ht="20.25" customHeight="1">
      <c r="A76" s="760" t="s">
        <v>1451</v>
      </c>
      <c r="B76" s="765">
        <v>20860095925676</v>
      </c>
      <c r="C76" s="760" t="s">
        <v>1916</v>
      </c>
      <c r="D76" s="760" t="s">
        <v>977</v>
      </c>
      <c r="E76" s="763" t="s">
        <v>44</v>
      </c>
      <c r="F76" s="763" t="s">
        <v>780</v>
      </c>
      <c r="G76" s="774" t="s">
        <v>1139</v>
      </c>
      <c r="H76" s="763" t="s">
        <v>1452</v>
      </c>
      <c r="I76" s="760">
        <v>3</v>
      </c>
      <c r="J76" s="760"/>
      <c r="K76" s="760"/>
      <c r="L76" s="760" t="s">
        <v>1453</v>
      </c>
      <c r="M76" s="760" t="s">
        <v>1454</v>
      </c>
      <c r="N76" s="760" t="s">
        <v>96</v>
      </c>
      <c r="O76" s="760">
        <v>86000</v>
      </c>
      <c r="P76" s="763">
        <v>818933105</v>
      </c>
      <c r="Q76" s="764">
        <v>1200000</v>
      </c>
      <c r="R76" s="764">
        <v>0</v>
      </c>
      <c r="S76" s="764">
        <v>1000000</v>
      </c>
      <c r="T76" s="764">
        <v>200000</v>
      </c>
      <c r="U76" s="764">
        <v>2400000</v>
      </c>
      <c r="V76" s="764">
        <v>2</v>
      </c>
      <c r="W76" s="764">
        <v>0</v>
      </c>
      <c r="X76" s="764">
        <v>2</v>
      </c>
      <c r="Y76" s="762">
        <v>185</v>
      </c>
      <c r="Z76" s="764">
        <v>10600</v>
      </c>
      <c r="AA76" s="764">
        <v>0</v>
      </c>
    </row>
    <row r="77" spans="1:27" ht="20.25" customHeight="1">
      <c r="A77" s="760" t="s">
        <v>1455</v>
      </c>
      <c r="B77" s="765">
        <v>20950101625673</v>
      </c>
      <c r="C77" s="760" t="s">
        <v>1917</v>
      </c>
      <c r="D77" s="760" t="s">
        <v>1060</v>
      </c>
      <c r="E77" s="763" t="s">
        <v>44</v>
      </c>
      <c r="F77" s="763" t="s">
        <v>780</v>
      </c>
      <c r="G77" s="774" t="s">
        <v>1193</v>
      </c>
      <c r="H77" s="763" t="s">
        <v>1456</v>
      </c>
      <c r="I77" s="760">
        <v>7</v>
      </c>
      <c r="J77" s="760" t="s">
        <v>12</v>
      </c>
      <c r="K77" s="760" t="s">
        <v>12</v>
      </c>
      <c r="L77" s="760" t="s">
        <v>1457</v>
      </c>
      <c r="M77" s="760" t="s">
        <v>1458</v>
      </c>
      <c r="N77" s="760" t="s">
        <v>734</v>
      </c>
      <c r="O77" s="760">
        <v>95000</v>
      </c>
      <c r="P77" s="763" t="s">
        <v>1459</v>
      </c>
      <c r="Q77" s="764">
        <v>600000</v>
      </c>
      <c r="R77" s="764">
        <v>0</v>
      </c>
      <c r="S77" s="764">
        <v>5000000</v>
      </c>
      <c r="T77" s="764">
        <v>100000</v>
      </c>
      <c r="U77" s="764">
        <v>5700000</v>
      </c>
      <c r="V77" s="764">
        <v>2</v>
      </c>
      <c r="W77" s="764">
        <v>0</v>
      </c>
      <c r="X77" s="764">
        <v>2</v>
      </c>
      <c r="Y77" s="762">
        <v>150</v>
      </c>
      <c r="Z77" s="764">
        <v>22626</v>
      </c>
      <c r="AA77" s="764">
        <v>0</v>
      </c>
    </row>
    <row r="78" spans="1:27" ht="20.25" customHeight="1">
      <c r="A78" s="760" t="s">
        <v>1460</v>
      </c>
      <c r="B78" s="765">
        <v>20170104525677</v>
      </c>
      <c r="C78" s="760" t="s">
        <v>1461</v>
      </c>
      <c r="D78" s="760" t="s">
        <v>1462</v>
      </c>
      <c r="E78" s="763" t="s">
        <v>44</v>
      </c>
      <c r="F78" s="763" t="s">
        <v>780</v>
      </c>
      <c r="G78" s="773" t="s">
        <v>1090</v>
      </c>
      <c r="H78" s="763" t="s">
        <v>1463</v>
      </c>
      <c r="I78" s="760"/>
      <c r="J78" s="760"/>
      <c r="K78" s="760"/>
      <c r="L78" s="760" t="s">
        <v>1464</v>
      </c>
      <c r="M78" s="760" t="s">
        <v>1464</v>
      </c>
      <c r="N78" s="760" t="s">
        <v>770</v>
      </c>
      <c r="O78" s="760">
        <v>16110</v>
      </c>
      <c r="P78" s="763"/>
      <c r="Q78" s="764">
        <v>2000000</v>
      </c>
      <c r="R78" s="764">
        <v>0</v>
      </c>
      <c r="S78" s="764">
        <v>3000000</v>
      </c>
      <c r="T78" s="764">
        <v>1000000</v>
      </c>
      <c r="U78" s="764">
        <v>6000000</v>
      </c>
      <c r="V78" s="764">
        <v>5</v>
      </c>
      <c r="W78" s="764">
        <v>0</v>
      </c>
      <c r="X78" s="764">
        <v>5</v>
      </c>
      <c r="Y78" s="762">
        <v>320</v>
      </c>
      <c r="Z78" s="764">
        <v>0</v>
      </c>
      <c r="AA78" s="764">
        <v>0</v>
      </c>
    </row>
    <row r="79" spans="1:27" ht="20.25" customHeight="1">
      <c r="A79" s="760" t="s">
        <v>1465</v>
      </c>
      <c r="B79" s="765">
        <v>20230105725674</v>
      </c>
      <c r="C79" s="760" t="s">
        <v>1466</v>
      </c>
      <c r="D79" s="760" t="s">
        <v>1467</v>
      </c>
      <c r="E79" s="763" t="s">
        <v>44</v>
      </c>
      <c r="F79" s="763" t="s">
        <v>780</v>
      </c>
      <c r="G79" s="773" t="s">
        <v>1414</v>
      </c>
      <c r="H79" s="763" t="s">
        <v>1468</v>
      </c>
      <c r="I79" s="760">
        <v>5</v>
      </c>
      <c r="J79" s="760"/>
      <c r="K79" s="760"/>
      <c r="L79" s="760" t="s">
        <v>1469</v>
      </c>
      <c r="M79" s="760" t="s">
        <v>1470</v>
      </c>
      <c r="N79" s="760" t="s">
        <v>743</v>
      </c>
      <c r="O79" s="760">
        <v>23000</v>
      </c>
      <c r="P79" s="763" t="s">
        <v>1471</v>
      </c>
      <c r="Q79" s="764">
        <v>4000000</v>
      </c>
      <c r="R79" s="764">
        <v>0</v>
      </c>
      <c r="S79" s="764">
        <v>2000000</v>
      </c>
      <c r="T79" s="764">
        <v>300000</v>
      </c>
      <c r="U79" s="764">
        <v>6300000</v>
      </c>
      <c r="V79" s="764">
        <v>3</v>
      </c>
      <c r="W79" s="764">
        <v>0</v>
      </c>
      <c r="X79" s="764">
        <v>3</v>
      </c>
      <c r="Y79" s="762">
        <v>180</v>
      </c>
      <c r="Z79" s="764">
        <v>8944</v>
      </c>
      <c r="AA79" s="764">
        <v>0</v>
      </c>
    </row>
    <row r="80" spans="1:27" ht="20.25" customHeight="1">
      <c r="A80" s="760" t="s">
        <v>1472</v>
      </c>
      <c r="B80" s="765">
        <v>20900106025676</v>
      </c>
      <c r="C80" s="760" t="s">
        <v>1918</v>
      </c>
      <c r="D80" s="760" t="s">
        <v>981</v>
      </c>
      <c r="E80" s="763" t="s">
        <v>44</v>
      </c>
      <c r="F80" s="763" t="s">
        <v>780</v>
      </c>
      <c r="G80" s="773" t="s">
        <v>1414</v>
      </c>
      <c r="H80" s="763" t="s">
        <v>1473</v>
      </c>
      <c r="I80" s="760">
        <v>8</v>
      </c>
      <c r="J80" s="760" t="s">
        <v>12</v>
      </c>
      <c r="K80" s="760" t="s">
        <v>12</v>
      </c>
      <c r="L80" s="760" t="s">
        <v>1474</v>
      </c>
      <c r="M80" s="760" t="s">
        <v>1061</v>
      </c>
      <c r="N80" s="760" t="s">
        <v>54</v>
      </c>
      <c r="O80" s="760">
        <v>90160</v>
      </c>
      <c r="P80" s="763" t="s">
        <v>1475</v>
      </c>
      <c r="Q80" s="764">
        <v>5000000</v>
      </c>
      <c r="R80" s="764">
        <v>0</v>
      </c>
      <c r="S80" s="764">
        <v>3500000</v>
      </c>
      <c r="T80" s="764">
        <v>500000</v>
      </c>
      <c r="U80" s="764">
        <v>9000000</v>
      </c>
      <c r="V80" s="764">
        <v>3</v>
      </c>
      <c r="W80" s="764">
        <v>0</v>
      </c>
      <c r="X80" s="764">
        <v>3</v>
      </c>
      <c r="Y80" s="762">
        <v>195</v>
      </c>
      <c r="Z80" s="764">
        <v>3440</v>
      </c>
      <c r="AA80" s="764">
        <v>2547</v>
      </c>
    </row>
    <row r="81" spans="1:27" ht="20.25" customHeight="1">
      <c r="A81" s="760" t="s">
        <v>1476</v>
      </c>
      <c r="B81" s="765">
        <v>20640106525677</v>
      </c>
      <c r="C81" s="760" t="s">
        <v>1477</v>
      </c>
      <c r="D81" s="760" t="s">
        <v>994</v>
      </c>
      <c r="E81" s="763" t="s">
        <v>44</v>
      </c>
      <c r="F81" s="763" t="s">
        <v>780</v>
      </c>
      <c r="G81" s="773" t="s">
        <v>1414</v>
      </c>
      <c r="H81" s="763" t="s">
        <v>1478</v>
      </c>
      <c r="I81" s="760">
        <v>3</v>
      </c>
      <c r="J81" s="760"/>
      <c r="K81" s="760"/>
      <c r="L81" s="760" t="s">
        <v>1026</v>
      </c>
      <c r="M81" s="760" t="s">
        <v>1026</v>
      </c>
      <c r="N81" s="760" t="s">
        <v>739</v>
      </c>
      <c r="O81" s="760">
        <v>64150</v>
      </c>
      <c r="P81" s="763"/>
      <c r="Q81" s="764">
        <v>500000</v>
      </c>
      <c r="R81" s="764">
        <v>0</v>
      </c>
      <c r="S81" s="764">
        <v>2000000</v>
      </c>
      <c r="T81" s="764">
        <v>200000</v>
      </c>
      <c r="U81" s="764">
        <v>2700000</v>
      </c>
      <c r="V81" s="764">
        <v>2</v>
      </c>
      <c r="W81" s="764">
        <v>0</v>
      </c>
      <c r="X81" s="764">
        <v>2</v>
      </c>
      <c r="Y81" s="762">
        <v>190</v>
      </c>
      <c r="Z81" s="764">
        <v>62072</v>
      </c>
      <c r="AA81" s="764">
        <v>0</v>
      </c>
    </row>
    <row r="82" spans="1:27" ht="20.25" customHeight="1">
      <c r="A82" s="760" t="s">
        <v>1479</v>
      </c>
      <c r="B82" s="765">
        <v>20800111625678</v>
      </c>
      <c r="C82" s="760"/>
      <c r="D82" s="760" t="s">
        <v>1480</v>
      </c>
      <c r="E82" s="763" t="s">
        <v>44</v>
      </c>
      <c r="F82" s="763" t="s">
        <v>780</v>
      </c>
      <c r="G82" s="773" t="s">
        <v>1223</v>
      </c>
      <c r="H82" s="763" t="s">
        <v>1481</v>
      </c>
      <c r="I82" s="760">
        <v>10</v>
      </c>
      <c r="J82" s="760" t="s">
        <v>12</v>
      </c>
      <c r="K82" s="760" t="s">
        <v>12</v>
      </c>
      <c r="L82" s="760" t="s">
        <v>1482</v>
      </c>
      <c r="M82" s="760" t="s">
        <v>1482</v>
      </c>
      <c r="N82" s="760" t="s">
        <v>754</v>
      </c>
      <c r="O82" s="760">
        <v>80260</v>
      </c>
      <c r="P82" s="763"/>
      <c r="Q82" s="764">
        <v>1800000</v>
      </c>
      <c r="R82" s="764">
        <v>0</v>
      </c>
      <c r="S82" s="764">
        <v>2500000</v>
      </c>
      <c r="T82" s="764">
        <v>1000000</v>
      </c>
      <c r="U82" s="764">
        <v>5300000</v>
      </c>
      <c r="V82" s="764">
        <v>4</v>
      </c>
      <c r="W82" s="764">
        <v>0</v>
      </c>
      <c r="X82" s="764">
        <v>4</v>
      </c>
      <c r="Y82" s="762">
        <v>490</v>
      </c>
      <c r="Z82" s="764">
        <v>56569</v>
      </c>
      <c r="AA82" s="764">
        <v>0</v>
      </c>
    </row>
    <row r="83" spans="1:27" ht="20.25" customHeight="1">
      <c r="A83" s="760" t="s">
        <v>1483</v>
      </c>
      <c r="B83" s="765">
        <v>20840108425674</v>
      </c>
      <c r="C83" s="760" t="s">
        <v>1484</v>
      </c>
      <c r="D83" s="760" t="s">
        <v>1485</v>
      </c>
      <c r="E83" s="763" t="s">
        <v>77</v>
      </c>
      <c r="F83" s="763" t="s">
        <v>780</v>
      </c>
      <c r="G83" s="773" t="s">
        <v>1123</v>
      </c>
      <c r="H83" s="763" t="s">
        <v>12</v>
      </c>
      <c r="I83" s="760">
        <v>7</v>
      </c>
      <c r="J83" s="760"/>
      <c r="K83" s="760"/>
      <c r="L83" s="760" t="s">
        <v>1032</v>
      </c>
      <c r="M83" s="760" t="s">
        <v>1079</v>
      </c>
      <c r="N83" s="760" t="s">
        <v>25</v>
      </c>
      <c r="O83" s="760">
        <v>84130</v>
      </c>
      <c r="P83" s="763" t="s">
        <v>1486</v>
      </c>
      <c r="Q83" s="764">
        <v>0</v>
      </c>
      <c r="R83" s="764">
        <v>1500000</v>
      </c>
      <c r="S83" s="764">
        <v>500000</v>
      </c>
      <c r="T83" s="764">
        <v>500000</v>
      </c>
      <c r="U83" s="764">
        <v>2500000</v>
      </c>
      <c r="V83" s="764">
        <v>0</v>
      </c>
      <c r="W83" s="764">
        <v>3</v>
      </c>
      <c r="X83" s="764">
        <v>3</v>
      </c>
      <c r="Y83" s="762">
        <v>300</v>
      </c>
      <c r="Z83" s="764">
        <v>4800</v>
      </c>
      <c r="AA83" s="764">
        <v>4800</v>
      </c>
    </row>
    <row r="84" spans="1:27" ht="20.25" customHeight="1">
      <c r="A84" s="760" t="s">
        <v>1487</v>
      </c>
      <c r="B84" s="765">
        <v>20840108525671</v>
      </c>
      <c r="C84" s="760" t="s">
        <v>1488</v>
      </c>
      <c r="D84" s="760" t="s">
        <v>1489</v>
      </c>
      <c r="E84" s="763" t="s">
        <v>77</v>
      </c>
      <c r="F84" s="763" t="s">
        <v>780</v>
      </c>
      <c r="G84" s="773" t="s">
        <v>1123</v>
      </c>
      <c r="H84" s="763" t="s">
        <v>12</v>
      </c>
      <c r="I84" s="760">
        <v>5</v>
      </c>
      <c r="J84" s="760"/>
      <c r="K84" s="760"/>
      <c r="L84" s="760" t="s">
        <v>1490</v>
      </c>
      <c r="M84" s="760" t="s">
        <v>1045</v>
      </c>
      <c r="N84" s="760" t="s">
        <v>25</v>
      </c>
      <c r="O84" s="760">
        <v>84180</v>
      </c>
      <c r="P84" s="763" t="s">
        <v>1491</v>
      </c>
      <c r="Q84" s="764">
        <v>5000</v>
      </c>
      <c r="R84" s="764">
        <v>0</v>
      </c>
      <c r="S84" s="764">
        <v>2800000</v>
      </c>
      <c r="T84" s="764">
        <v>1000000</v>
      </c>
      <c r="U84" s="764">
        <v>3805000</v>
      </c>
      <c r="V84" s="764">
        <v>3</v>
      </c>
      <c r="W84" s="764">
        <v>0</v>
      </c>
      <c r="X84" s="764">
        <v>3</v>
      </c>
      <c r="Y84" s="762">
        <v>330</v>
      </c>
      <c r="Z84" s="764">
        <v>6264</v>
      </c>
      <c r="AA84" s="764">
        <v>6264</v>
      </c>
    </row>
    <row r="85" spans="1:27" ht="20.25" customHeight="1">
      <c r="A85" s="760" t="s">
        <v>1492</v>
      </c>
      <c r="B85" s="765">
        <v>20570109925675</v>
      </c>
      <c r="C85" s="760" t="s">
        <v>1493</v>
      </c>
      <c r="D85" s="760" t="s">
        <v>1485</v>
      </c>
      <c r="E85" s="763" t="s">
        <v>77</v>
      </c>
      <c r="F85" s="763" t="s">
        <v>780</v>
      </c>
      <c r="G85" s="773" t="s">
        <v>1223</v>
      </c>
      <c r="H85" s="763" t="s">
        <v>1494</v>
      </c>
      <c r="I85" s="760">
        <v>10</v>
      </c>
      <c r="J85" s="760" t="s">
        <v>12</v>
      </c>
      <c r="K85" s="760" t="s">
        <v>12</v>
      </c>
      <c r="L85" s="760" t="s">
        <v>1495</v>
      </c>
      <c r="M85" s="760" t="s">
        <v>1496</v>
      </c>
      <c r="N85" s="760" t="s">
        <v>32</v>
      </c>
      <c r="O85" s="760">
        <v>57210</v>
      </c>
      <c r="P85" s="763">
        <v>899441505</v>
      </c>
      <c r="Q85" s="764">
        <v>0</v>
      </c>
      <c r="R85" s="764">
        <v>0</v>
      </c>
      <c r="S85" s="764">
        <v>800000</v>
      </c>
      <c r="T85" s="764">
        <v>500000</v>
      </c>
      <c r="U85" s="764">
        <v>1300000</v>
      </c>
      <c r="V85" s="764">
        <v>3</v>
      </c>
      <c r="W85" s="764">
        <v>0</v>
      </c>
      <c r="X85" s="764">
        <v>3</v>
      </c>
      <c r="Y85" s="762">
        <v>414</v>
      </c>
      <c r="Z85" s="764">
        <v>3200</v>
      </c>
      <c r="AA85" s="764">
        <v>0</v>
      </c>
    </row>
    <row r="86" spans="1:27" ht="20.25" customHeight="1">
      <c r="A86" s="760" t="s">
        <v>1497</v>
      </c>
      <c r="B86" s="765">
        <v>20740098225672</v>
      </c>
      <c r="C86" s="760" t="s">
        <v>1498</v>
      </c>
      <c r="D86" s="760" t="s">
        <v>1499</v>
      </c>
      <c r="E86" s="763" t="s">
        <v>7</v>
      </c>
      <c r="F86" s="763">
        <v>10751</v>
      </c>
      <c r="G86" s="773" t="s">
        <v>1199</v>
      </c>
      <c r="H86" s="763">
        <v>107</v>
      </c>
      <c r="I86" s="760">
        <v>3</v>
      </c>
      <c r="J86" s="760"/>
      <c r="K86" s="760"/>
      <c r="L86" s="760" t="s">
        <v>1500</v>
      </c>
      <c r="M86" s="760" t="s">
        <v>995</v>
      </c>
      <c r="N86" s="760" t="s">
        <v>38</v>
      </c>
      <c r="O86" s="760">
        <v>74110</v>
      </c>
      <c r="P86" s="763" t="s">
        <v>1501</v>
      </c>
      <c r="Q86" s="764">
        <v>10000000</v>
      </c>
      <c r="R86" s="764">
        <v>5000000</v>
      </c>
      <c r="S86" s="764">
        <v>6000000</v>
      </c>
      <c r="T86" s="764">
        <v>2000000</v>
      </c>
      <c r="U86" s="764">
        <v>23000000</v>
      </c>
      <c r="V86" s="764">
        <v>5</v>
      </c>
      <c r="W86" s="764">
        <v>4</v>
      </c>
      <c r="X86" s="764">
        <v>9</v>
      </c>
      <c r="Y86" s="762">
        <v>73.5</v>
      </c>
      <c r="Z86" s="764">
        <v>0</v>
      </c>
      <c r="AA86" s="764">
        <v>0</v>
      </c>
    </row>
    <row r="87" spans="1:27" ht="20.25" customHeight="1">
      <c r="A87" s="760" t="s">
        <v>1502</v>
      </c>
      <c r="B87" s="765">
        <v>20730103625677</v>
      </c>
      <c r="C87" s="760" t="s">
        <v>1503</v>
      </c>
      <c r="D87" s="760" t="s">
        <v>1504</v>
      </c>
      <c r="E87" s="763" t="s">
        <v>270</v>
      </c>
      <c r="F87" s="763">
        <v>10752</v>
      </c>
      <c r="G87" s="773" t="s">
        <v>1505</v>
      </c>
      <c r="H87" s="763" t="s">
        <v>1506</v>
      </c>
      <c r="I87" s="760"/>
      <c r="J87" s="760"/>
      <c r="K87" s="760"/>
      <c r="L87" s="760" t="s">
        <v>1507</v>
      </c>
      <c r="M87" s="760" t="s">
        <v>1101</v>
      </c>
      <c r="N87" s="760" t="s">
        <v>43</v>
      </c>
      <c r="O87" s="760">
        <v>73150</v>
      </c>
      <c r="P87" s="763"/>
      <c r="Q87" s="764">
        <v>3200000</v>
      </c>
      <c r="R87" s="764">
        <v>2500000</v>
      </c>
      <c r="S87" s="764">
        <v>700000</v>
      </c>
      <c r="T87" s="764">
        <v>2000000</v>
      </c>
      <c r="U87" s="764">
        <v>8400000</v>
      </c>
      <c r="V87" s="764">
        <v>3</v>
      </c>
      <c r="W87" s="764">
        <v>3</v>
      </c>
      <c r="X87" s="764">
        <v>6</v>
      </c>
      <c r="Y87" s="762">
        <v>91.58</v>
      </c>
      <c r="Z87" s="764">
        <v>5760</v>
      </c>
      <c r="AA87" s="764">
        <v>360</v>
      </c>
    </row>
    <row r="88" spans="1:27" ht="20.25" customHeight="1">
      <c r="A88" s="760" t="s">
        <v>1508</v>
      </c>
      <c r="B88" s="765">
        <v>20710104125679</v>
      </c>
      <c r="C88" s="760" t="s">
        <v>1509</v>
      </c>
      <c r="D88" s="760" t="s">
        <v>1510</v>
      </c>
      <c r="E88" s="763" t="s">
        <v>290</v>
      </c>
      <c r="F88" s="763">
        <v>10304</v>
      </c>
      <c r="G88" s="773" t="s">
        <v>1505</v>
      </c>
      <c r="H88" s="763" t="s">
        <v>1511</v>
      </c>
      <c r="I88" s="760">
        <v>7</v>
      </c>
      <c r="J88" s="760"/>
      <c r="K88" s="760"/>
      <c r="L88" s="760" t="s">
        <v>1512</v>
      </c>
      <c r="M88" s="760" t="s">
        <v>1513</v>
      </c>
      <c r="N88" s="760" t="s">
        <v>99</v>
      </c>
      <c r="O88" s="760">
        <v>71130</v>
      </c>
      <c r="P88" s="763" t="s">
        <v>1514</v>
      </c>
      <c r="Q88" s="764">
        <v>5000000</v>
      </c>
      <c r="R88" s="764">
        <v>15000000</v>
      </c>
      <c r="S88" s="764">
        <v>10000000</v>
      </c>
      <c r="T88" s="764">
        <v>10000000</v>
      </c>
      <c r="U88" s="764">
        <v>40000000</v>
      </c>
      <c r="V88" s="764">
        <v>22</v>
      </c>
      <c r="W88" s="764">
        <v>45</v>
      </c>
      <c r="X88" s="764">
        <v>67</v>
      </c>
      <c r="Y88" s="762">
        <v>72.900000000000006</v>
      </c>
      <c r="Z88" s="764">
        <v>8656</v>
      </c>
      <c r="AA88" s="764">
        <v>4320</v>
      </c>
    </row>
    <row r="89" spans="1:27" ht="20.25" customHeight="1">
      <c r="A89" s="760" t="s">
        <v>1515</v>
      </c>
      <c r="B89" s="765">
        <v>20220105825673</v>
      </c>
      <c r="C89" s="760" t="s">
        <v>1516</v>
      </c>
      <c r="D89" s="760" t="s">
        <v>1517</v>
      </c>
      <c r="E89" s="763" t="s">
        <v>290</v>
      </c>
      <c r="F89" s="763">
        <v>10301</v>
      </c>
      <c r="G89" s="773" t="s">
        <v>1414</v>
      </c>
      <c r="H89" s="763">
        <v>504</v>
      </c>
      <c r="I89" s="760">
        <v>1</v>
      </c>
      <c r="J89" s="760" t="s">
        <v>12</v>
      </c>
      <c r="K89" s="760" t="s">
        <v>12</v>
      </c>
      <c r="L89" s="760" t="s">
        <v>1518</v>
      </c>
      <c r="M89" s="760" t="s">
        <v>1519</v>
      </c>
      <c r="N89" s="760" t="s">
        <v>741</v>
      </c>
      <c r="O89" s="760">
        <v>22180</v>
      </c>
      <c r="P89" s="763">
        <v>876269846</v>
      </c>
      <c r="Q89" s="764">
        <v>1500000</v>
      </c>
      <c r="R89" s="764">
        <v>8000000</v>
      </c>
      <c r="S89" s="764">
        <v>10000000</v>
      </c>
      <c r="T89" s="764">
        <v>20000000</v>
      </c>
      <c r="U89" s="764">
        <v>39500000</v>
      </c>
      <c r="V89" s="764">
        <v>6</v>
      </c>
      <c r="W89" s="764">
        <v>6</v>
      </c>
      <c r="X89" s="764">
        <v>12</v>
      </c>
      <c r="Y89" s="762">
        <v>284</v>
      </c>
      <c r="Z89" s="764">
        <v>43756</v>
      </c>
      <c r="AA89" s="764">
        <v>3250</v>
      </c>
    </row>
    <row r="90" spans="1:27" ht="20.25" customHeight="1">
      <c r="A90" s="760" t="s">
        <v>1520</v>
      </c>
      <c r="B90" s="765">
        <v>20160093825675</v>
      </c>
      <c r="C90" s="760" t="s">
        <v>1521</v>
      </c>
      <c r="D90" s="760" t="s">
        <v>1522</v>
      </c>
      <c r="E90" s="763" t="s">
        <v>89</v>
      </c>
      <c r="F90" s="763">
        <v>10622</v>
      </c>
      <c r="G90" s="774" t="s">
        <v>1136</v>
      </c>
      <c r="H90" s="763" t="s">
        <v>1523</v>
      </c>
      <c r="I90" s="760">
        <v>3</v>
      </c>
      <c r="J90" s="760">
        <v>16</v>
      </c>
      <c r="K90" s="760" t="s">
        <v>1524</v>
      </c>
      <c r="L90" s="760" t="s">
        <v>1050</v>
      </c>
      <c r="M90" s="760" t="s">
        <v>1050</v>
      </c>
      <c r="N90" s="760" t="s">
        <v>103</v>
      </c>
      <c r="O90" s="760">
        <v>15140</v>
      </c>
      <c r="P90" s="763"/>
      <c r="Q90" s="764">
        <v>6000000</v>
      </c>
      <c r="R90" s="764">
        <v>45000000</v>
      </c>
      <c r="S90" s="764">
        <v>13000000</v>
      </c>
      <c r="T90" s="764">
        <v>0</v>
      </c>
      <c r="U90" s="764">
        <v>64000000</v>
      </c>
      <c r="V90" s="764">
        <v>18</v>
      </c>
      <c r="W90" s="764">
        <v>5</v>
      </c>
      <c r="X90" s="764">
        <v>23</v>
      </c>
      <c r="Y90" s="762">
        <v>211.5</v>
      </c>
      <c r="Z90" s="764">
        <v>39971</v>
      </c>
      <c r="AA90" s="764">
        <v>2700</v>
      </c>
    </row>
    <row r="91" spans="1:27" ht="20.25" customHeight="1">
      <c r="A91" s="760" t="s">
        <v>1525</v>
      </c>
      <c r="B91" s="765">
        <v>20130102825677</v>
      </c>
      <c r="C91" s="760" t="s">
        <v>1526</v>
      </c>
      <c r="D91" s="760" t="s">
        <v>1527</v>
      </c>
      <c r="E91" s="763" t="s">
        <v>70</v>
      </c>
      <c r="F91" s="763">
        <v>10619</v>
      </c>
      <c r="G91" s="774" t="s">
        <v>1193</v>
      </c>
      <c r="H91" s="763" t="s">
        <v>1528</v>
      </c>
      <c r="I91" s="760">
        <v>5</v>
      </c>
      <c r="J91" s="760"/>
      <c r="K91" s="760" t="s">
        <v>999</v>
      </c>
      <c r="L91" s="760" t="s">
        <v>1006</v>
      </c>
      <c r="M91" s="760" t="s">
        <v>973</v>
      </c>
      <c r="N91" s="760" t="s">
        <v>8</v>
      </c>
      <c r="O91" s="760">
        <v>12120</v>
      </c>
      <c r="P91" s="763" t="s">
        <v>1529</v>
      </c>
      <c r="Q91" s="764">
        <v>0</v>
      </c>
      <c r="R91" s="764">
        <v>5000000</v>
      </c>
      <c r="S91" s="764">
        <v>12000000</v>
      </c>
      <c r="T91" s="764">
        <v>5000000</v>
      </c>
      <c r="U91" s="764">
        <v>22000000</v>
      </c>
      <c r="V91" s="764">
        <v>60</v>
      </c>
      <c r="W91" s="764">
        <v>50</v>
      </c>
      <c r="X91" s="764">
        <v>110</v>
      </c>
      <c r="Y91" s="762">
        <v>481</v>
      </c>
      <c r="Z91" s="764">
        <v>0</v>
      </c>
      <c r="AA91" s="764">
        <v>0</v>
      </c>
    </row>
    <row r="92" spans="1:27" ht="20.25" customHeight="1">
      <c r="A92" s="760" t="s">
        <v>1530</v>
      </c>
      <c r="B92" s="765">
        <v>20340105025676</v>
      </c>
      <c r="C92" s="760" t="s">
        <v>1531</v>
      </c>
      <c r="D92" s="760" t="s">
        <v>1069</v>
      </c>
      <c r="E92" s="763">
        <v>14</v>
      </c>
      <c r="F92" s="763">
        <v>10795</v>
      </c>
      <c r="G92" s="774" t="s">
        <v>1505</v>
      </c>
      <c r="H92" s="763">
        <v>44</v>
      </c>
      <c r="I92" s="760">
        <v>12</v>
      </c>
      <c r="J92" s="760" t="s">
        <v>12</v>
      </c>
      <c r="K92" s="760" t="s">
        <v>12</v>
      </c>
      <c r="L92" s="760" t="s">
        <v>1532</v>
      </c>
      <c r="M92" s="760" t="s">
        <v>1533</v>
      </c>
      <c r="N92" s="760" t="s">
        <v>756</v>
      </c>
      <c r="O92" s="760">
        <v>34160</v>
      </c>
      <c r="P92" s="763">
        <v>619269669</v>
      </c>
      <c r="Q92" s="764">
        <v>14000000</v>
      </c>
      <c r="R92" s="764">
        <v>7000000</v>
      </c>
      <c r="S92" s="764">
        <v>9500000</v>
      </c>
      <c r="T92" s="764">
        <v>2000000</v>
      </c>
      <c r="U92" s="764">
        <v>32500000</v>
      </c>
      <c r="V92" s="764">
        <v>16</v>
      </c>
      <c r="W92" s="764">
        <v>2</v>
      </c>
      <c r="X92" s="764">
        <v>18</v>
      </c>
      <c r="Y92" s="762">
        <v>431.4</v>
      </c>
      <c r="Z92" s="764">
        <v>3200</v>
      </c>
      <c r="AA92" s="764">
        <v>832</v>
      </c>
    </row>
    <row r="93" spans="1:27" ht="20.25" customHeight="1">
      <c r="A93" s="760" t="s">
        <v>1534</v>
      </c>
      <c r="B93" s="765">
        <v>20740091125671</v>
      </c>
      <c r="C93" s="760" t="s">
        <v>1535</v>
      </c>
      <c r="D93" s="760" t="s">
        <v>1536</v>
      </c>
      <c r="E93" s="763" t="s">
        <v>82</v>
      </c>
      <c r="F93" s="763">
        <v>10801</v>
      </c>
      <c r="G93" s="774" t="s">
        <v>1169</v>
      </c>
      <c r="H93" s="763" t="s">
        <v>1537</v>
      </c>
      <c r="I93" s="760">
        <v>4</v>
      </c>
      <c r="J93" s="760"/>
      <c r="K93" s="760" t="s">
        <v>1031</v>
      </c>
      <c r="L93" s="760" t="s">
        <v>1225</v>
      </c>
      <c r="M93" s="760" t="s">
        <v>37</v>
      </c>
      <c r="N93" s="760" t="s">
        <v>38</v>
      </c>
      <c r="O93" s="760">
        <v>74000</v>
      </c>
      <c r="P93" s="763"/>
      <c r="Q93" s="764">
        <v>100000000</v>
      </c>
      <c r="R93" s="764">
        <v>0</v>
      </c>
      <c r="S93" s="764">
        <v>10000000</v>
      </c>
      <c r="T93" s="764">
        <v>10000000</v>
      </c>
      <c r="U93" s="764">
        <v>120000000</v>
      </c>
      <c r="V93" s="764">
        <v>40</v>
      </c>
      <c r="W93" s="764">
        <v>0</v>
      </c>
      <c r="X93" s="764">
        <v>40</v>
      </c>
      <c r="Y93" s="762">
        <v>472.6</v>
      </c>
      <c r="Z93" s="764">
        <v>3062</v>
      </c>
      <c r="AA93" s="764">
        <v>3062</v>
      </c>
    </row>
    <row r="94" spans="1:27" ht="20.25" customHeight="1">
      <c r="A94" s="760" t="s">
        <v>1538</v>
      </c>
      <c r="B94" s="765">
        <v>20210097725676</v>
      </c>
      <c r="C94" s="760" t="s">
        <v>1539</v>
      </c>
      <c r="D94" s="760" t="s">
        <v>1540</v>
      </c>
      <c r="E94" s="763" t="s">
        <v>67</v>
      </c>
      <c r="F94" s="763">
        <v>11041</v>
      </c>
      <c r="G94" s="773" t="s">
        <v>1139</v>
      </c>
      <c r="H94" s="763" t="s">
        <v>1541</v>
      </c>
      <c r="I94" s="760">
        <v>4</v>
      </c>
      <c r="J94" s="760"/>
      <c r="K94" s="760"/>
      <c r="L94" s="760" t="s">
        <v>1542</v>
      </c>
      <c r="M94" s="760" t="s">
        <v>1542</v>
      </c>
      <c r="N94" s="760" t="s">
        <v>0</v>
      </c>
      <c r="O94" s="760">
        <v>21130</v>
      </c>
      <c r="P94" s="763">
        <v>616426958</v>
      </c>
      <c r="Q94" s="764">
        <v>0</v>
      </c>
      <c r="R94" s="764">
        <v>2000000</v>
      </c>
      <c r="S94" s="764">
        <v>11900000</v>
      </c>
      <c r="T94" s="764">
        <v>1000000</v>
      </c>
      <c r="U94" s="764">
        <v>14900000</v>
      </c>
      <c r="V94" s="764">
        <v>8</v>
      </c>
      <c r="W94" s="764">
        <v>0</v>
      </c>
      <c r="X94" s="764">
        <v>8</v>
      </c>
      <c r="Y94" s="762">
        <v>289</v>
      </c>
      <c r="Z94" s="764">
        <v>3300</v>
      </c>
      <c r="AA94" s="764">
        <v>350</v>
      </c>
    </row>
    <row r="95" spans="1:27" ht="20.25" customHeight="1">
      <c r="A95" s="760" t="s">
        <v>1543</v>
      </c>
      <c r="B95" s="765">
        <v>20740105625674</v>
      </c>
      <c r="C95" s="760" t="s">
        <v>1544</v>
      </c>
      <c r="D95" s="760" t="s">
        <v>1545</v>
      </c>
      <c r="E95" s="763" t="s">
        <v>86</v>
      </c>
      <c r="F95" s="763">
        <v>11049</v>
      </c>
      <c r="G95" s="773" t="s">
        <v>1414</v>
      </c>
      <c r="H95" s="763">
        <v>29646</v>
      </c>
      <c r="I95" s="760">
        <v>3</v>
      </c>
      <c r="J95" s="760"/>
      <c r="K95" s="760"/>
      <c r="L95" s="760" t="s">
        <v>1377</v>
      </c>
      <c r="M95" s="760" t="s">
        <v>37</v>
      </c>
      <c r="N95" s="760" t="s">
        <v>38</v>
      </c>
      <c r="O95" s="760">
        <v>74000</v>
      </c>
      <c r="P95" s="763"/>
      <c r="Q95" s="764">
        <v>60000</v>
      </c>
      <c r="R95" s="764">
        <v>0</v>
      </c>
      <c r="S95" s="764">
        <v>6000000</v>
      </c>
      <c r="T95" s="764">
        <v>10000000</v>
      </c>
      <c r="U95" s="764">
        <v>16059999.999999998</v>
      </c>
      <c r="V95" s="764">
        <v>15</v>
      </c>
      <c r="W95" s="764">
        <v>10</v>
      </c>
      <c r="X95" s="764">
        <v>25</v>
      </c>
      <c r="Y95" s="762">
        <v>475.7</v>
      </c>
      <c r="Z95" s="764">
        <v>2141</v>
      </c>
      <c r="AA95" s="764">
        <v>480</v>
      </c>
    </row>
    <row r="96" spans="1:27" ht="20.25" customHeight="1">
      <c r="A96" s="760" t="s">
        <v>1546</v>
      </c>
      <c r="B96" s="765">
        <v>20110099325675</v>
      </c>
      <c r="C96" s="760" t="s">
        <v>1547</v>
      </c>
      <c r="D96" s="760" t="s">
        <v>1548</v>
      </c>
      <c r="E96" s="763" t="s">
        <v>91</v>
      </c>
      <c r="F96" s="763">
        <v>14120</v>
      </c>
      <c r="G96" s="773" t="s">
        <v>1368</v>
      </c>
      <c r="H96" s="763">
        <v>45</v>
      </c>
      <c r="I96" s="760">
        <v>3</v>
      </c>
      <c r="J96" s="760"/>
      <c r="K96" s="760" t="s">
        <v>970</v>
      </c>
      <c r="L96" s="760" t="s">
        <v>1076</v>
      </c>
      <c r="M96" s="760" t="s">
        <v>949</v>
      </c>
      <c r="N96" s="760" t="s">
        <v>4</v>
      </c>
      <c r="O96" s="760">
        <v>10540</v>
      </c>
      <c r="P96" s="763"/>
      <c r="Q96" s="764">
        <v>0</v>
      </c>
      <c r="R96" s="764">
        <v>420000</v>
      </c>
      <c r="S96" s="764">
        <v>6000000</v>
      </c>
      <c r="T96" s="764">
        <v>10000000</v>
      </c>
      <c r="U96" s="764">
        <v>16420000.000000002</v>
      </c>
      <c r="V96" s="764">
        <v>7</v>
      </c>
      <c r="W96" s="764">
        <v>65</v>
      </c>
      <c r="X96" s="764">
        <v>72</v>
      </c>
      <c r="Y96" s="762">
        <v>93.72</v>
      </c>
      <c r="Z96" s="764">
        <v>6900</v>
      </c>
      <c r="AA96" s="764">
        <v>6900</v>
      </c>
    </row>
    <row r="97" spans="1:27" ht="20.25" customHeight="1">
      <c r="A97" s="760" t="s">
        <v>1549</v>
      </c>
      <c r="B97" s="765">
        <v>20200106725676</v>
      </c>
      <c r="C97" s="760" t="s">
        <v>1550</v>
      </c>
      <c r="D97" s="760" t="s">
        <v>1551</v>
      </c>
      <c r="E97" s="763" t="s">
        <v>23</v>
      </c>
      <c r="F97" s="763">
        <v>16299</v>
      </c>
      <c r="G97" s="773" t="s">
        <v>1129</v>
      </c>
      <c r="H97" s="763">
        <v>99</v>
      </c>
      <c r="I97" s="760">
        <v>8</v>
      </c>
      <c r="J97" s="760"/>
      <c r="K97" s="760"/>
      <c r="L97" s="760" t="s">
        <v>1349</v>
      </c>
      <c r="M97" s="760" t="s">
        <v>972</v>
      </c>
      <c r="N97" s="760" t="s">
        <v>6</v>
      </c>
      <c r="O97" s="760">
        <v>20230</v>
      </c>
      <c r="P97" s="763"/>
      <c r="Q97" s="764">
        <v>960000</v>
      </c>
      <c r="R97" s="764">
        <v>0</v>
      </c>
      <c r="S97" s="764">
        <v>7000000</v>
      </c>
      <c r="T97" s="764">
        <v>5000000</v>
      </c>
      <c r="U97" s="764">
        <v>12960000</v>
      </c>
      <c r="V97" s="764">
        <v>9</v>
      </c>
      <c r="W97" s="764">
        <v>2</v>
      </c>
      <c r="X97" s="764">
        <v>11</v>
      </c>
      <c r="Y97" s="762">
        <v>498</v>
      </c>
      <c r="Z97" s="764">
        <v>1080</v>
      </c>
      <c r="AA97" s="764">
        <v>1080</v>
      </c>
    </row>
    <row r="98" spans="1:27" ht="20.25" customHeight="1">
      <c r="A98" s="760" t="s">
        <v>1552</v>
      </c>
      <c r="B98" s="765">
        <v>20700099225675</v>
      </c>
      <c r="C98" s="760" t="s">
        <v>1553</v>
      </c>
      <c r="D98" s="760" t="s">
        <v>122</v>
      </c>
      <c r="E98" s="763" t="s">
        <v>102</v>
      </c>
      <c r="F98" s="763" t="s">
        <v>993</v>
      </c>
      <c r="G98" s="774" t="s">
        <v>1368</v>
      </c>
      <c r="H98" s="763">
        <v>185</v>
      </c>
      <c r="I98" s="760">
        <v>7</v>
      </c>
      <c r="J98" s="760" t="s">
        <v>12</v>
      </c>
      <c r="K98" s="760" t="s">
        <v>12</v>
      </c>
      <c r="L98" s="760" t="s">
        <v>1554</v>
      </c>
      <c r="M98" s="760" t="s">
        <v>1184</v>
      </c>
      <c r="N98" s="760" t="s">
        <v>28</v>
      </c>
      <c r="O98" s="760">
        <v>70120</v>
      </c>
      <c r="P98" s="763">
        <v>994419244</v>
      </c>
      <c r="Q98" s="764">
        <v>0</v>
      </c>
      <c r="R98" s="764">
        <v>0</v>
      </c>
      <c r="S98" s="764">
        <v>15000000</v>
      </c>
      <c r="T98" s="764">
        <v>5000000</v>
      </c>
      <c r="U98" s="764">
        <v>20000000</v>
      </c>
      <c r="V98" s="764">
        <v>19</v>
      </c>
      <c r="W98" s="764">
        <v>4</v>
      </c>
      <c r="X98" s="764">
        <v>23</v>
      </c>
      <c r="Y98" s="762">
        <v>104.88</v>
      </c>
      <c r="Z98" s="764">
        <v>8576</v>
      </c>
      <c r="AA98" s="764">
        <v>2930</v>
      </c>
    </row>
    <row r="99" spans="1:27" ht="20.25" customHeight="1">
      <c r="A99" s="760" t="s">
        <v>1555</v>
      </c>
      <c r="B99" s="765">
        <v>20210109625674</v>
      </c>
      <c r="C99" s="760" t="s">
        <v>1556</v>
      </c>
      <c r="D99" s="760" t="s">
        <v>1557</v>
      </c>
      <c r="E99" s="763" t="s">
        <v>102</v>
      </c>
      <c r="F99" s="763" t="s">
        <v>993</v>
      </c>
      <c r="G99" s="773" t="s">
        <v>1111</v>
      </c>
      <c r="H99" s="763" t="s">
        <v>1558</v>
      </c>
      <c r="I99" s="760">
        <v>8</v>
      </c>
      <c r="J99" s="760"/>
      <c r="K99" s="760"/>
      <c r="L99" s="760" t="s">
        <v>1559</v>
      </c>
      <c r="M99" s="760" t="s">
        <v>974</v>
      </c>
      <c r="N99" s="760" t="s">
        <v>0</v>
      </c>
      <c r="O99" s="760">
        <v>21180</v>
      </c>
      <c r="P99" s="763">
        <v>817362366</v>
      </c>
      <c r="Q99" s="764">
        <v>120000000</v>
      </c>
      <c r="R99" s="764">
        <v>0</v>
      </c>
      <c r="S99" s="764">
        <v>6000000</v>
      </c>
      <c r="T99" s="764">
        <v>10000000</v>
      </c>
      <c r="U99" s="764">
        <v>136000000</v>
      </c>
      <c r="V99" s="764">
        <v>35</v>
      </c>
      <c r="W99" s="764">
        <v>13</v>
      </c>
      <c r="X99" s="764">
        <v>48</v>
      </c>
      <c r="Y99" s="762">
        <v>402.31</v>
      </c>
      <c r="Z99" s="764">
        <v>9754</v>
      </c>
      <c r="AA99" s="764">
        <v>2000</v>
      </c>
    </row>
    <row r="100" spans="1:27" ht="20.25" customHeight="1">
      <c r="A100" s="760" t="s">
        <v>1560</v>
      </c>
      <c r="B100" s="765">
        <v>20200099825673</v>
      </c>
      <c r="C100" s="760" t="s">
        <v>1561</v>
      </c>
      <c r="D100" s="760" t="s">
        <v>1562</v>
      </c>
      <c r="E100" s="763" t="s">
        <v>71</v>
      </c>
      <c r="F100" s="763">
        <v>16230</v>
      </c>
      <c r="G100" s="773" t="s">
        <v>1368</v>
      </c>
      <c r="H100" s="763">
        <v>210</v>
      </c>
      <c r="I100" s="760">
        <v>5</v>
      </c>
      <c r="J100" s="760"/>
      <c r="K100" s="760"/>
      <c r="L100" s="760" t="s">
        <v>1563</v>
      </c>
      <c r="M100" s="760" t="s">
        <v>1010</v>
      </c>
      <c r="N100" s="760" t="s">
        <v>6</v>
      </c>
      <c r="O100" s="760">
        <v>20270</v>
      </c>
      <c r="P100" s="763"/>
      <c r="Q100" s="764">
        <v>0</v>
      </c>
      <c r="R100" s="764">
        <v>0</v>
      </c>
      <c r="S100" s="764">
        <v>5000000</v>
      </c>
      <c r="T100" s="764">
        <v>2000000</v>
      </c>
      <c r="U100" s="764">
        <v>7000000</v>
      </c>
      <c r="V100" s="764">
        <v>67</v>
      </c>
      <c r="W100" s="764">
        <v>33</v>
      </c>
      <c r="X100" s="764">
        <v>100</v>
      </c>
      <c r="Y100" s="762">
        <v>377.5</v>
      </c>
      <c r="Z100" s="764">
        <v>7560</v>
      </c>
      <c r="AA100" s="764">
        <v>2810</v>
      </c>
    </row>
    <row r="101" spans="1:27" ht="20.25" customHeight="1">
      <c r="A101" s="760" t="s">
        <v>1564</v>
      </c>
      <c r="B101" s="765">
        <v>20200101725671</v>
      </c>
      <c r="C101" s="760" t="s">
        <v>1565</v>
      </c>
      <c r="D101" s="760" t="s">
        <v>1566</v>
      </c>
      <c r="E101" s="763" t="s">
        <v>71</v>
      </c>
      <c r="F101" s="763">
        <v>16230</v>
      </c>
      <c r="G101" s="774" t="s">
        <v>1567</v>
      </c>
      <c r="H101" s="763" t="s">
        <v>1158</v>
      </c>
      <c r="I101" s="760">
        <v>6</v>
      </c>
      <c r="J101" s="760"/>
      <c r="K101" s="760"/>
      <c r="L101" s="760" t="s">
        <v>1008</v>
      </c>
      <c r="M101" s="760" t="s">
        <v>51</v>
      </c>
      <c r="N101" s="760" t="s">
        <v>6</v>
      </c>
      <c r="O101" s="760">
        <v>20220</v>
      </c>
      <c r="P101" s="763"/>
      <c r="Q101" s="764">
        <v>0</v>
      </c>
      <c r="R101" s="764">
        <v>12000000</v>
      </c>
      <c r="S101" s="764">
        <v>20000000</v>
      </c>
      <c r="T101" s="764">
        <v>15000000</v>
      </c>
      <c r="U101" s="764">
        <v>47000000</v>
      </c>
      <c r="V101" s="764">
        <v>50</v>
      </c>
      <c r="W101" s="764">
        <v>50</v>
      </c>
      <c r="X101" s="764">
        <v>100</v>
      </c>
      <c r="Y101" s="762">
        <v>350</v>
      </c>
      <c r="Z101" s="764">
        <v>46400</v>
      </c>
      <c r="AA101" s="764">
        <v>12280</v>
      </c>
    </row>
    <row r="102" spans="1:27" ht="20.25" customHeight="1">
      <c r="A102" s="760" t="s">
        <v>1568</v>
      </c>
      <c r="B102" s="765">
        <v>20200107025670</v>
      </c>
      <c r="C102" s="760" t="s">
        <v>1569</v>
      </c>
      <c r="D102" s="760" t="s">
        <v>1570</v>
      </c>
      <c r="E102" s="763" t="s">
        <v>71</v>
      </c>
      <c r="F102" s="763">
        <v>16230</v>
      </c>
      <c r="G102" s="773" t="s">
        <v>1129</v>
      </c>
      <c r="H102" s="763" t="s">
        <v>1571</v>
      </c>
      <c r="I102" s="760">
        <v>2</v>
      </c>
      <c r="J102" s="760"/>
      <c r="K102" s="760"/>
      <c r="L102" s="760" t="s">
        <v>1074</v>
      </c>
      <c r="M102" s="760" t="s">
        <v>51</v>
      </c>
      <c r="N102" s="760" t="s">
        <v>6</v>
      </c>
      <c r="O102" s="760">
        <v>20220</v>
      </c>
      <c r="P102" s="763"/>
      <c r="Q102" s="764">
        <v>1600000</v>
      </c>
      <c r="R102" s="764">
        <v>0</v>
      </c>
      <c r="S102" s="764">
        <v>200000</v>
      </c>
      <c r="T102" s="764">
        <v>500000</v>
      </c>
      <c r="U102" s="764">
        <v>2300000</v>
      </c>
      <c r="V102" s="764">
        <v>22</v>
      </c>
      <c r="W102" s="764">
        <v>5</v>
      </c>
      <c r="X102" s="764">
        <v>27</v>
      </c>
      <c r="Y102" s="762">
        <v>88.4</v>
      </c>
      <c r="Z102" s="764">
        <v>6200</v>
      </c>
      <c r="AA102" s="764">
        <v>960</v>
      </c>
    </row>
    <row r="103" spans="1:27" ht="20.25" customHeight="1">
      <c r="A103" s="760" t="s">
        <v>1572</v>
      </c>
      <c r="B103" s="765">
        <v>20240110325675</v>
      </c>
      <c r="C103" s="760" t="s">
        <v>1573</v>
      </c>
      <c r="D103" s="760" t="s">
        <v>1574</v>
      </c>
      <c r="E103" s="763" t="s">
        <v>71</v>
      </c>
      <c r="F103" s="763">
        <v>16230</v>
      </c>
      <c r="G103" s="774" t="s">
        <v>1575</v>
      </c>
      <c r="H103" s="763" t="s">
        <v>1576</v>
      </c>
      <c r="I103" s="760">
        <v>1</v>
      </c>
      <c r="J103" s="760" t="s">
        <v>12</v>
      </c>
      <c r="K103" s="760" t="s">
        <v>12</v>
      </c>
      <c r="L103" s="760" t="s">
        <v>1577</v>
      </c>
      <c r="M103" s="760" t="s">
        <v>1021</v>
      </c>
      <c r="N103" s="760" t="s">
        <v>19</v>
      </c>
      <c r="O103" s="760">
        <v>24140</v>
      </c>
      <c r="P103" s="763"/>
      <c r="Q103" s="764">
        <v>9500000</v>
      </c>
      <c r="R103" s="764">
        <v>1700000</v>
      </c>
      <c r="S103" s="764">
        <v>3000000</v>
      </c>
      <c r="T103" s="764">
        <v>1000000</v>
      </c>
      <c r="U103" s="764">
        <v>15200000</v>
      </c>
      <c r="V103" s="764">
        <v>10</v>
      </c>
      <c r="W103" s="764">
        <v>4</v>
      </c>
      <c r="X103" s="764">
        <v>14</v>
      </c>
      <c r="Y103" s="762">
        <v>200.5</v>
      </c>
      <c r="Z103" s="764">
        <v>8000</v>
      </c>
      <c r="AA103" s="764">
        <v>1400</v>
      </c>
    </row>
    <row r="104" spans="1:27" ht="20.25" customHeight="1">
      <c r="A104" s="760" t="s">
        <v>1578</v>
      </c>
      <c r="B104" s="765">
        <v>20300110525672</v>
      </c>
      <c r="C104" s="760" t="s">
        <v>1579</v>
      </c>
      <c r="D104" s="760" t="s">
        <v>1580</v>
      </c>
      <c r="E104" s="763" t="s">
        <v>71</v>
      </c>
      <c r="F104" s="763">
        <v>16230</v>
      </c>
      <c r="G104" s="773" t="s">
        <v>1223</v>
      </c>
      <c r="H104" s="763">
        <v>560</v>
      </c>
      <c r="I104" s="760">
        <v>15</v>
      </c>
      <c r="J104" s="760"/>
      <c r="K104" s="760"/>
      <c r="L104" s="760" t="s">
        <v>1291</v>
      </c>
      <c r="M104" s="760" t="s">
        <v>1291</v>
      </c>
      <c r="N104" s="760" t="s">
        <v>45</v>
      </c>
      <c r="O104" s="760">
        <v>30190</v>
      </c>
      <c r="P104" s="763"/>
      <c r="Q104" s="764">
        <v>120000</v>
      </c>
      <c r="R104" s="764">
        <v>3000000</v>
      </c>
      <c r="S104" s="764">
        <v>2000000</v>
      </c>
      <c r="T104" s="764">
        <v>5000000</v>
      </c>
      <c r="U104" s="764">
        <v>10120000</v>
      </c>
      <c r="V104" s="764">
        <v>10</v>
      </c>
      <c r="W104" s="764">
        <v>5</v>
      </c>
      <c r="X104" s="764">
        <v>15</v>
      </c>
      <c r="Y104" s="762">
        <v>488.35</v>
      </c>
      <c r="Z104" s="764">
        <v>4204</v>
      </c>
      <c r="AA104" s="764">
        <v>1040</v>
      </c>
    </row>
    <row r="105" spans="1:27" ht="20.25" customHeight="1">
      <c r="A105" s="760" t="s">
        <v>1581</v>
      </c>
      <c r="B105" s="765">
        <v>20700106925671</v>
      </c>
      <c r="C105" s="760" t="s">
        <v>1582</v>
      </c>
      <c r="D105" s="760" t="s">
        <v>1583</v>
      </c>
      <c r="E105" s="763">
        <v>39</v>
      </c>
      <c r="F105" s="763">
        <v>17020</v>
      </c>
      <c r="G105" s="773" t="s">
        <v>1129</v>
      </c>
      <c r="H105" s="763">
        <v>238</v>
      </c>
      <c r="I105" s="760">
        <v>2</v>
      </c>
      <c r="J105" s="760" t="s">
        <v>12</v>
      </c>
      <c r="K105" s="760" t="s">
        <v>12</v>
      </c>
      <c r="L105" s="760" t="s">
        <v>1584</v>
      </c>
      <c r="M105" s="760" t="s">
        <v>1585</v>
      </c>
      <c r="N105" s="760" t="s">
        <v>28</v>
      </c>
      <c r="O105" s="760">
        <v>70160</v>
      </c>
      <c r="P105" s="763"/>
      <c r="Q105" s="764">
        <v>0</v>
      </c>
      <c r="R105" s="764">
        <v>0</v>
      </c>
      <c r="S105" s="764">
        <v>7000000</v>
      </c>
      <c r="T105" s="764">
        <v>3000000</v>
      </c>
      <c r="U105" s="764">
        <v>10000000</v>
      </c>
      <c r="V105" s="764">
        <v>11</v>
      </c>
      <c r="W105" s="764">
        <v>7</v>
      </c>
      <c r="X105" s="764">
        <v>18</v>
      </c>
      <c r="Y105" s="762">
        <v>74.5</v>
      </c>
      <c r="Z105" s="764">
        <v>8572</v>
      </c>
      <c r="AA105" s="764">
        <v>4320</v>
      </c>
    </row>
    <row r="106" spans="1:27" ht="20.25" customHeight="1">
      <c r="A106" s="760" t="s">
        <v>1586</v>
      </c>
      <c r="B106" s="765">
        <v>20740094725675</v>
      </c>
      <c r="C106" s="760" t="s">
        <v>1587</v>
      </c>
      <c r="D106" s="760" t="s">
        <v>1588</v>
      </c>
      <c r="E106" s="763">
        <v>39</v>
      </c>
      <c r="F106" s="763">
        <v>17020</v>
      </c>
      <c r="G106" s="773" t="s">
        <v>1188</v>
      </c>
      <c r="H106" s="763" t="s">
        <v>1589</v>
      </c>
      <c r="I106" s="760">
        <v>9</v>
      </c>
      <c r="J106" s="760"/>
      <c r="K106" s="760"/>
      <c r="L106" s="760" t="s">
        <v>1232</v>
      </c>
      <c r="M106" s="760" t="s">
        <v>995</v>
      </c>
      <c r="N106" s="760" t="s">
        <v>38</v>
      </c>
      <c r="O106" s="760">
        <v>74110</v>
      </c>
      <c r="P106" s="763"/>
      <c r="Q106" s="764">
        <v>140000</v>
      </c>
      <c r="R106" s="764">
        <v>0</v>
      </c>
      <c r="S106" s="764">
        <v>30000000</v>
      </c>
      <c r="T106" s="764">
        <v>10000000</v>
      </c>
      <c r="U106" s="764">
        <v>40140000</v>
      </c>
      <c r="V106" s="764">
        <v>20</v>
      </c>
      <c r="W106" s="764">
        <v>40</v>
      </c>
      <c r="X106" s="764">
        <v>60</v>
      </c>
      <c r="Y106" s="762">
        <v>496.36</v>
      </c>
      <c r="Z106" s="764">
        <v>4000</v>
      </c>
      <c r="AA106" s="764">
        <v>2000</v>
      </c>
    </row>
    <row r="107" spans="1:27" ht="20.25" customHeight="1">
      <c r="A107" s="760" t="s">
        <v>1590</v>
      </c>
      <c r="B107" s="765">
        <v>20130100125674</v>
      </c>
      <c r="C107" s="760" t="s">
        <v>1591</v>
      </c>
      <c r="D107" s="760" t="s">
        <v>1592</v>
      </c>
      <c r="E107" s="763">
        <v>39</v>
      </c>
      <c r="F107" s="763">
        <v>17020</v>
      </c>
      <c r="G107" s="773" t="s">
        <v>1098</v>
      </c>
      <c r="H107" s="763">
        <v>45428</v>
      </c>
      <c r="I107" s="760">
        <v>4</v>
      </c>
      <c r="J107" s="760" t="s">
        <v>12</v>
      </c>
      <c r="K107" s="760" t="s">
        <v>12</v>
      </c>
      <c r="L107" s="760" t="s">
        <v>1593</v>
      </c>
      <c r="M107" s="760" t="s">
        <v>1594</v>
      </c>
      <c r="N107" s="760" t="s">
        <v>8</v>
      </c>
      <c r="O107" s="760">
        <v>12160</v>
      </c>
      <c r="P107" s="763"/>
      <c r="Q107" s="764">
        <v>9153000</v>
      </c>
      <c r="R107" s="764">
        <v>3000000</v>
      </c>
      <c r="S107" s="764">
        <v>3000000</v>
      </c>
      <c r="T107" s="764">
        <v>2000000</v>
      </c>
      <c r="U107" s="764">
        <v>17153000</v>
      </c>
      <c r="V107" s="764">
        <v>5</v>
      </c>
      <c r="W107" s="764">
        <v>5</v>
      </c>
      <c r="X107" s="764">
        <v>10</v>
      </c>
      <c r="Y107" s="762">
        <v>276.57600000000002</v>
      </c>
      <c r="Z107" s="764">
        <v>15224</v>
      </c>
      <c r="AA107" s="764">
        <v>500</v>
      </c>
    </row>
    <row r="108" spans="1:27" ht="20.25" customHeight="1">
      <c r="A108" s="760" t="s">
        <v>1595</v>
      </c>
      <c r="B108" s="765">
        <v>20740107125673</v>
      </c>
      <c r="C108" s="760" t="s">
        <v>1596</v>
      </c>
      <c r="D108" s="760" t="s">
        <v>1597</v>
      </c>
      <c r="E108" s="763">
        <v>39</v>
      </c>
      <c r="F108" s="763">
        <v>17020</v>
      </c>
      <c r="G108" s="773" t="s">
        <v>1129</v>
      </c>
      <c r="H108" s="763" t="s">
        <v>1598</v>
      </c>
      <c r="I108" s="760">
        <v>2</v>
      </c>
      <c r="J108" s="760"/>
      <c r="K108" s="760"/>
      <c r="L108" s="760" t="s">
        <v>1377</v>
      </c>
      <c r="M108" s="760" t="s">
        <v>37</v>
      </c>
      <c r="N108" s="760" t="s">
        <v>38</v>
      </c>
      <c r="O108" s="760">
        <v>74000</v>
      </c>
      <c r="P108" s="763"/>
      <c r="Q108" s="764">
        <v>0</v>
      </c>
      <c r="R108" s="764">
        <v>20000000</v>
      </c>
      <c r="S108" s="764">
        <v>2000000</v>
      </c>
      <c r="T108" s="764">
        <v>1000000</v>
      </c>
      <c r="U108" s="764">
        <v>23000000</v>
      </c>
      <c r="V108" s="764">
        <v>6</v>
      </c>
      <c r="W108" s="764">
        <v>6</v>
      </c>
      <c r="X108" s="764">
        <v>12</v>
      </c>
      <c r="Y108" s="762">
        <v>292</v>
      </c>
      <c r="Z108" s="764">
        <v>3650</v>
      </c>
      <c r="AA108" s="764">
        <v>1500</v>
      </c>
    </row>
    <row r="109" spans="1:27" ht="20.25" customHeight="1">
      <c r="A109" s="760" t="s">
        <v>1599</v>
      </c>
      <c r="B109" s="765">
        <v>20110109225675</v>
      </c>
      <c r="C109" s="760" t="s">
        <v>1600</v>
      </c>
      <c r="D109" s="760" t="s">
        <v>1601</v>
      </c>
      <c r="E109" s="763">
        <v>39</v>
      </c>
      <c r="F109" s="763">
        <v>17020</v>
      </c>
      <c r="G109" s="773" t="s">
        <v>1223</v>
      </c>
      <c r="H109" s="763">
        <v>45293</v>
      </c>
      <c r="I109" s="760">
        <v>5</v>
      </c>
      <c r="J109" s="760"/>
      <c r="K109" s="760"/>
      <c r="L109" s="760" t="s">
        <v>1602</v>
      </c>
      <c r="M109" s="760" t="s">
        <v>998</v>
      </c>
      <c r="N109" s="760" t="s">
        <v>4</v>
      </c>
      <c r="O109" s="760">
        <v>10130</v>
      </c>
      <c r="P109" s="763"/>
      <c r="Q109" s="764">
        <v>0</v>
      </c>
      <c r="R109" s="764">
        <v>0</v>
      </c>
      <c r="S109" s="764">
        <v>0</v>
      </c>
      <c r="T109" s="764">
        <v>3500000</v>
      </c>
      <c r="U109" s="764">
        <v>3500000</v>
      </c>
      <c r="V109" s="764">
        <v>7</v>
      </c>
      <c r="W109" s="764">
        <v>0</v>
      </c>
      <c r="X109" s="764">
        <v>7</v>
      </c>
      <c r="Y109" s="762">
        <v>116.49</v>
      </c>
      <c r="Z109" s="764">
        <v>527</v>
      </c>
      <c r="AA109" s="764">
        <v>527</v>
      </c>
    </row>
    <row r="110" spans="1:27" ht="20.25" customHeight="1">
      <c r="A110" s="760" t="s">
        <v>1603</v>
      </c>
      <c r="B110" s="765">
        <v>20200109525677</v>
      </c>
      <c r="C110" s="760" t="s">
        <v>1604</v>
      </c>
      <c r="D110" s="760" t="s">
        <v>1605</v>
      </c>
      <c r="E110" s="763">
        <v>39</v>
      </c>
      <c r="F110" s="763">
        <v>17020</v>
      </c>
      <c r="G110" s="773" t="s">
        <v>1223</v>
      </c>
      <c r="H110" s="763">
        <v>223</v>
      </c>
      <c r="I110" s="760">
        <v>8</v>
      </c>
      <c r="J110" s="760"/>
      <c r="K110" s="760"/>
      <c r="L110" s="760" t="s">
        <v>1034</v>
      </c>
      <c r="M110" s="760" t="s">
        <v>964</v>
      </c>
      <c r="N110" s="760" t="s">
        <v>6</v>
      </c>
      <c r="O110" s="760">
        <v>20140</v>
      </c>
      <c r="P110" s="763" t="s">
        <v>1606</v>
      </c>
      <c r="Q110" s="764">
        <v>38384</v>
      </c>
      <c r="R110" s="764">
        <v>0</v>
      </c>
      <c r="S110" s="764">
        <v>30000000</v>
      </c>
      <c r="T110" s="764">
        <v>20000000</v>
      </c>
      <c r="U110" s="764">
        <v>50038384</v>
      </c>
      <c r="V110" s="764">
        <v>15</v>
      </c>
      <c r="W110" s="764">
        <v>24</v>
      </c>
      <c r="X110" s="764">
        <v>39</v>
      </c>
      <c r="Y110" s="762">
        <v>485.25</v>
      </c>
      <c r="Z110" s="764">
        <v>17738</v>
      </c>
      <c r="AA110" s="764">
        <v>6000</v>
      </c>
    </row>
    <row r="111" spans="1:27" ht="20.25" customHeight="1">
      <c r="A111" s="760" t="s">
        <v>1607</v>
      </c>
      <c r="B111" s="765">
        <v>20470090025678</v>
      </c>
      <c r="C111" s="760" t="s">
        <v>1608</v>
      </c>
      <c r="D111" s="760" t="s">
        <v>1609</v>
      </c>
      <c r="E111" s="763" t="s">
        <v>97</v>
      </c>
      <c r="F111" s="763">
        <v>23991</v>
      </c>
      <c r="G111" s="773" t="s">
        <v>1117</v>
      </c>
      <c r="H111" s="763" t="s">
        <v>1610</v>
      </c>
      <c r="I111" s="760"/>
      <c r="J111" s="760"/>
      <c r="K111" s="760" t="s">
        <v>1611</v>
      </c>
      <c r="L111" s="760" t="s">
        <v>1612</v>
      </c>
      <c r="M111" s="760" t="s">
        <v>1068</v>
      </c>
      <c r="N111" s="760" t="s">
        <v>747</v>
      </c>
      <c r="O111" s="760">
        <v>47000</v>
      </c>
      <c r="P111" s="763">
        <v>979974444</v>
      </c>
      <c r="Q111" s="764">
        <v>10000000</v>
      </c>
      <c r="R111" s="764">
        <v>12000000</v>
      </c>
      <c r="S111" s="764">
        <v>11000000</v>
      </c>
      <c r="T111" s="764">
        <v>4000000</v>
      </c>
      <c r="U111" s="764">
        <v>37000000</v>
      </c>
      <c r="V111" s="764">
        <v>8</v>
      </c>
      <c r="W111" s="764">
        <v>6</v>
      </c>
      <c r="X111" s="764">
        <v>14</v>
      </c>
      <c r="Y111" s="762">
        <v>320.60000000000002</v>
      </c>
      <c r="Z111" s="764">
        <v>8640</v>
      </c>
      <c r="AA111" s="764">
        <v>3000</v>
      </c>
    </row>
    <row r="112" spans="1:27" ht="20.25" customHeight="1">
      <c r="A112" s="760" t="s">
        <v>1613</v>
      </c>
      <c r="B112" s="765">
        <v>20210105425673</v>
      </c>
      <c r="C112" s="760" t="s">
        <v>1614</v>
      </c>
      <c r="D112" s="760" t="s">
        <v>1615</v>
      </c>
      <c r="E112" s="763" t="s">
        <v>59</v>
      </c>
      <c r="F112" s="763">
        <v>17099</v>
      </c>
      <c r="G112" s="773" t="s">
        <v>1505</v>
      </c>
      <c r="H112" s="763">
        <v>41426</v>
      </c>
      <c r="I112" s="760">
        <v>6</v>
      </c>
      <c r="J112" s="760"/>
      <c r="K112" s="760"/>
      <c r="L112" s="760" t="s">
        <v>1542</v>
      </c>
      <c r="M112" s="760" t="s">
        <v>1542</v>
      </c>
      <c r="N112" s="760" t="s">
        <v>0</v>
      </c>
      <c r="O112" s="760">
        <v>21130</v>
      </c>
      <c r="P112" s="763"/>
      <c r="Q112" s="764">
        <v>0</v>
      </c>
      <c r="R112" s="764">
        <v>20000000</v>
      </c>
      <c r="S112" s="764">
        <v>20000000</v>
      </c>
      <c r="T112" s="764">
        <v>10000000</v>
      </c>
      <c r="U112" s="764">
        <v>50000000</v>
      </c>
      <c r="V112" s="764">
        <v>15</v>
      </c>
      <c r="W112" s="764">
        <v>5</v>
      </c>
      <c r="X112" s="764">
        <v>20</v>
      </c>
      <c r="Y112" s="762">
        <v>190</v>
      </c>
      <c r="Z112" s="764">
        <v>432</v>
      </c>
      <c r="AA112" s="764">
        <v>432</v>
      </c>
    </row>
    <row r="113" spans="1:27" ht="20.25" customHeight="1">
      <c r="A113" s="760" t="s">
        <v>1616</v>
      </c>
      <c r="B113" s="765">
        <v>20110102925677</v>
      </c>
      <c r="C113" s="760" t="s">
        <v>1617</v>
      </c>
      <c r="D113" s="760" t="s">
        <v>1618</v>
      </c>
      <c r="E113" s="763" t="s">
        <v>440</v>
      </c>
      <c r="F113" s="763">
        <v>18119</v>
      </c>
      <c r="G113" s="774" t="s">
        <v>1193</v>
      </c>
      <c r="H113" s="763" t="s">
        <v>1619</v>
      </c>
      <c r="I113" s="760">
        <v>6</v>
      </c>
      <c r="J113" s="760"/>
      <c r="K113" s="760"/>
      <c r="L113" s="760" t="s">
        <v>1620</v>
      </c>
      <c r="M113" s="760" t="s">
        <v>1005</v>
      </c>
      <c r="N113" s="760" t="s">
        <v>4</v>
      </c>
      <c r="O113" s="760">
        <v>10570</v>
      </c>
      <c r="P113" s="763"/>
      <c r="Q113" s="764">
        <v>15000000</v>
      </c>
      <c r="R113" s="764">
        <v>36000000</v>
      </c>
      <c r="S113" s="764">
        <v>67500000</v>
      </c>
      <c r="T113" s="764">
        <v>10000000</v>
      </c>
      <c r="U113" s="764">
        <v>128500000</v>
      </c>
      <c r="V113" s="764">
        <v>25</v>
      </c>
      <c r="W113" s="764">
        <v>7</v>
      </c>
      <c r="X113" s="764">
        <v>32</v>
      </c>
      <c r="Y113" s="762">
        <v>484.42</v>
      </c>
      <c r="Z113" s="764">
        <v>4000</v>
      </c>
      <c r="AA113" s="764">
        <v>1776</v>
      </c>
    </row>
    <row r="114" spans="1:27" ht="20.25" customHeight="1">
      <c r="A114" s="760" t="s">
        <v>1621</v>
      </c>
      <c r="B114" s="765">
        <v>20200103325678</v>
      </c>
      <c r="C114" s="760" t="s">
        <v>1622</v>
      </c>
      <c r="D114" s="760" t="s">
        <v>1623</v>
      </c>
      <c r="E114" s="763" t="s">
        <v>440</v>
      </c>
      <c r="F114" s="763">
        <v>18119</v>
      </c>
      <c r="G114" s="774" t="s">
        <v>1505</v>
      </c>
      <c r="H114" s="763" t="s">
        <v>1047</v>
      </c>
      <c r="I114" s="760">
        <v>1</v>
      </c>
      <c r="J114" s="760"/>
      <c r="K114" s="760"/>
      <c r="L114" s="760" t="s">
        <v>1624</v>
      </c>
      <c r="M114" s="760" t="s">
        <v>964</v>
      </c>
      <c r="N114" s="760" t="s">
        <v>6</v>
      </c>
      <c r="O114" s="760">
        <v>20140</v>
      </c>
      <c r="P114" s="763" t="s">
        <v>1625</v>
      </c>
      <c r="Q114" s="764">
        <v>320000</v>
      </c>
      <c r="R114" s="764">
        <v>0</v>
      </c>
      <c r="S114" s="764">
        <v>6500000</v>
      </c>
      <c r="T114" s="764">
        <v>22000000</v>
      </c>
      <c r="U114" s="764">
        <v>28820000</v>
      </c>
      <c r="V114" s="764">
        <v>8</v>
      </c>
      <c r="W114" s="764">
        <v>7</v>
      </c>
      <c r="X114" s="764">
        <v>15</v>
      </c>
      <c r="Y114" s="762">
        <v>458.3</v>
      </c>
      <c r="Z114" s="764">
        <v>6346</v>
      </c>
      <c r="AA114" s="764">
        <v>6346</v>
      </c>
    </row>
    <row r="115" spans="1:27" ht="20.25" customHeight="1">
      <c r="A115" s="760" t="s">
        <v>1626</v>
      </c>
      <c r="B115" s="765">
        <v>20130102125672</v>
      </c>
      <c r="C115" s="760" t="s">
        <v>1627</v>
      </c>
      <c r="D115" s="760" t="s">
        <v>1628</v>
      </c>
      <c r="E115" s="763" t="s">
        <v>442</v>
      </c>
      <c r="F115" s="763">
        <v>20112</v>
      </c>
      <c r="G115" s="773" t="s">
        <v>1098</v>
      </c>
      <c r="H115" s="763" t="s">
        <v>1629</v>
      </c>
      <c r="I115" s="760">
        <v>3</v>
      </c>
      <c r="J115" s="760" t="s">
        <v>12</v>
      </c>
      <c r="K115" s="760" t="s">
        <v>12</v>
      </c>
      <c r="L115" s="760" t="s">
        <v>971</v>
      </c>
      <c r="M115" s="760" t="s">
        <v>971</v>
      </c>
      <c r="N115" s="760" t="s">
        <v>8</v>
      </c>
      <c r="O115" s="760">
        <v>12150</v>
      </c>
      <c r="P115" s="763"/>
      <c r="Q115" s="764">
        <v>11200000</v>
      </c>
      <c r="R115" s="764">
        <v>13800000</v>
      </c>
      <c r="S115" s="764">
        <v>8000000</v>
      </c>
      <c r="T115" s="764">
        <v>1000000</v>
      </c>
      <c r="U115" s="764">
        <v>34000000</v>
      </c>
      <c r="V115" s="764">
        <v>8</v>
      </c>
      <c r="W115" s="764">
        <v>8</v>
      </c>
      <c r="X115" s="764">
        <v>16</v>
      </c>
      <c r="Y115" s="762">
        <v>83</v>
      </c>
      <c r="Z115" s="764">
        <v>1494</v>
      </c>
      <c r="AA115" s="764">
        <v>648</v>
      </c>
    </row>
    <row r="116" spans="1:27" ht="20.25" customHeight="1">
      <c r="A116" s="760" t="s">
        <v>1630</v>
      </c>
      <c r="B116" s="765">
        <v>20210105125679</v>
      </c>
      <c r="C116" s="760" t="s">
        <v>1614</v>
      </c>
      <c r="D116" s="760" t="s">
        <v>1631</v>
      </c>
      <c r="E116" s="763" t="s">
        <v>444</v>
      </c>
      <c r="F116" s="763">
        <v>20113</v>
      </c>
      <c r="G116" s="773" t="s">
        <v>1505</v>
      </c>
      <c r="H116" s="763">
        <v>41426</v>
      </c>
      <c r="I116" s="760">
        <v>6</v>
      </c>
      <c r="J116" s="760"/>
      <c r="K116" s="760"/>
      <c r="L116" s="760" t="s">
        <v>1542</v>
      </c>
      <c r="M116" s="760" t="s">
        <v>1542</v>
      </c>
      <c r="N116" s="760" t="s">
        <v>0</v>
      </c>
      <c r="O116" s="760">
        <v>21130</v>
      </c>
      <c r="P116" s="763"/>
      <c r="Q116" s="764">
        <v>0</v>
      </c>
      <c r="R116" s="764">
        <v>0</v>
      </c>
      <c r="S116" s="764">
        <v>10000000</v>
      </c>
      <c r="T116" s="764">
        <v>10000000</v>
      </c>
      <c r="U116" s="764">
        <v>20000000</v>
      </c>
      <c r="V116" s="764">
        <v>5</v>
      </c>
      <c r="W116" s="764">
        <v>0</v>
      </c>
      <c r="X116" s="764">
        <v>5</v>
      </c>
      <c r="Y116" s="762">
        <v>90</v>
      </c>
      <c r="Z116" s="764">
        <v>864</v>
      </c>
      <c r="AA116" s="764">
        <v>864</v>
      </c>
    </row>
    <row r="117" spans="1:27" ht="20.25" customHeight="1">
      <c r="A117" s="760" t="s">
        <v>1632</v>
      </c>
      <c r="B117" s="765">
        <v>20930089925675</v>
      </c>
      <c r="C117" s="760" t="s">
        <v>1633</v>
      </c>
      <c r="D117" s="760" t="s">
        <v>1634</v>
      </c>
      <c r="E117" s="763" t="s">
        <v>42</v>
      </c>
      <c r="F117" s="763">
        <v>20121</v>
      </c>
      <c r="G117" s="773" t="s">
        <v>1635</v>
      </c>
      <c r="H117" s="763">
        <v>64</v>
      </c>
      <c r="I117" s="760">
        <v>14</v>
      </c>
      <c r="J117" s="760"/>
      <c r="K117" s="760"/>
      <c r="L117" s="760" t="s">
        <v>1636</v>
      </c>
      <c r="M117" s="760" t="s">
        <v>1636</v>
      </c>
      <c r="N117" s="760" t="s">
        <v>225</v>
      </c>
      <c r="O117" s="760">
        <v>93130</v>
      </c>
      <c r="P117" s="763">
        <v>872945500</v>
      </c>
      <c r="Q117" s="764">
        <v>2700000</v>
      </c>
      <c r="R117" s="764">
        <v>7500000</v>
      </c>
      <c r="S117" s="764">
        <v>5000000</v>
      </c>
      <c r="T117" s="764">
        <v>1000000</v>
      </c>
      <c r="U117" s="764">
        <v>16200000</v>
      </c>
      <c r="V117" s="764">
        <v>10</v>
      </c>
      <c r="W117" s="764">
        <v>0</v>
      </c>
      <c r="X117" s="764">
        <v>10</v>
      </c>
      <c r="Y117" s="762">
        <v>492.22</v>
      </c>
      <c r="Z117" s="764">
        <v>14547</v>
      </c>
      <c r="AA117" s="764">
        <v>3720</v>
      </c>
    </row>
    <row r="118" spans="1:27" ht="20.25" customHeight="1">
      <c r="A118" s="760" t="s">
        <v>1637</v>
      </c>
      <c r="B118" s="765">
        <v>20740092825675</v>
      </c>
      <c r="C118" s="760" t="s">
        <v>1638</v>
      </c>
      <c r="D118" s="760" t="s">
        <v>1639</v>
      </c>
      <c r="E118" s="763" t="s">
        <v>42</v>
      </c>
      <c r="F118" s="763">
        <v>20121</v>
      </c>
      <c r="G118" s="773" t="s">
        <v>1105</v>
      </c>
      <c r="H118" s="763">
        <v>42125</v>
      </c>
      <c r="I118" s="760">
        <v>3</v>
      </c>
      <c r="J118" s="760"/>
      <c r="K118" s="760"/>
      <c r="L118" s="760" t="s">
        <v>1070</v>
      </c>
      <c r="M118" s="760" t="s">
        <v>995</v>
      </c>
      <c r="N118" s="760" t="s">
        <v>38</v>
      </c>
      <c r="O118" s="760">
        <v>74130</v>
      </c>
      <c r="P118" s="763"/>
      <c r="Q118" s="764">
        <v>10000000</v>
      </c>
      <c r="R118" s="764">
        <v>6000000</v>
      </c>
      <c r="S118" s="764">
        <v>1000000</v>
      </c>
      <c r="T118" s="764">
        <v>1000000</v>
      </c>
      <c r="U118" s="764">
        <v>18000000</v>
      </c>
      <c r="V118" s="764">
        <v>10</v>
      </c>
      <c r="W118" s="764">
        <v>10</v>
      </c>
      <c r="X118" s="764">
        <v>20</v>
      </c>
      <c r="Y118" s="762">
        <v>90.5</v>
      </c>
      <c r="Z118" s="764">
        <v>972</v>
      </c>
      <c r="AA118" s="764">
        <v>458</v>
      </c>
    </row>
    <row r="119" spans="1:27" ht="20.25" customHeight="1">
      <c r="A119" s="760" t="s">
        <v>1640</v>
      </c>
      <c r="B119" s="765">
        <v>20110091625676</v>
      </c>
      <c r="C119" s="760" t="s">
        <v>1641</v>
      </c>
      <c r="D119" s="760" t="s">
        <v>1642</v>
      </c>
      <c r="E119" s="763" t="s">
        <v>459</v>
      </c>
      <c r="F119" s="763">
        <v>21002</v>
      </c>
      <c r="G119" s="774" t="s">
        <v>1169</v>
      </c>
      <c r="H119" s="763" t="s">
        <v>1643</v>
      </c>
      <c r="I119" s="760">
        <v>6</v>
      </c>
      <c r="J119" s="760"/>
      <c r="K119" s="760" t="s">
        <v>1033</v>
      </c>
      <c r="L119" s="760" t="s">
        <v>1644</v>
      </c>
      <c r="M119" s="760" t="s">
        <v>965</v>
      </c>
      <c r="N119" s="760" t="s">
        <v>4</v>
      </c>
      <c r="O119" s="760">
        <v>10280</v>
      </c>
      <c r="P119" s="763"/>
      <c r="Q119" s="764">
        <v>0</v>
      </c>
      <c r="R119" s="764">
        <v>0</v>
      </c>
      <c r="S119" s="764">
        <v>5702633</v>
      </c>
      <c r="T119" s="764">
        <v>80000000</v>
      </c>
      <c r="U119" s="764">
        <v>85702633</v>
      </c>
      <c r="V119" s="764">
        <v>2</v>
      </c>
      <c r="W119" s="764">
        <v>19</v>
      </c>
      <c r="X119" s="764">
        <v>21</v>
      </c>
      <c r="Y119" s="762">
        <v>86.17</v>
      </c>
      <c r="Z119" s="764">
        <v>460</v>
      </c>
      <c r="AA119" s="764">
        <v>460</v>
      </c>
    </row>
    <row r="120" spans="1:27" ht="20.25" customHeight="1">
      <c r="A120" s="760" t="s">
        <v>1645</v>
      </c>
      <c r="B120" s="765">
        <v>20420105525675</v>
      </c>
      <c r="C120" s="760" t="s">
        <v>1646</v>
      </c>
      <c r="D120" s="760" t="s">
        <v>996</v>
      </c>
      <c r="E120" s="763" t="s">
        <v>30</v>
      </c>
      <c r="F120" s="763">
        <v>19209</v>
      </c>
      <c r="G120" s="774" t="s">
        <v>1414</v>
      </c>
      <c r="H120" s="763" t="s">
        <v>1647</v>
      </c>
      <c r="I120" s="760">
        <v>7</v>
      </c>
      <c r="J120" s="760" t="s">
        <v>12</v>
      </c>
      <c r="K120" s="760" t="s">
        <v>12</v>
      </c>
      <c r="L120" s="760" t="s">
        <v>1648</v>
      </c>
      <c r="M120" s="760" t="s">
        <v>1649</v>
      </c>
      <c r="N120" s="760" t="s">
        <v>768</v>
      </c>
      <c r="O120" s="760">
        <v>42140</v>
      </c>
      <c r="P120" s="763" t="s">
        <v>1650</v>
      </c>
      <c r="Q120" s="764">
        <v>1000000</v>
      </c>
      <c r="R120" s="764">
        <v>3000000</v>
      </c>
      <c r="S120" s="764">
        <v>34000000</v>
      </c>
      <c r="T120" s="764">
        <v>1000000</v>
      </c>
      <c r="U120" s="764">
        <v>39000000</v>
      </c>
      <c r="V120" s="764">
        <v>4</v>
      </c>
      <c r="W120" s="764">
        <v>1</v>
      </c>
      <c r="X120" s="764">
        <v>5</v>
      </c>
      <c r="Y120" s="762">
        <v>497.6</v>
      </c>
      <c r="Z120" s="764">
        <v>17320</v>
      </c>
      <c r="AA120" s="764">
        <v>1406</v>
      </c>
    </row>
    <row r="121" spans="1:27" ht="20.25" customHeight="1">
      <c r="A121" s="760" t="s">
        <v>1651</v>
      </c>
      <c r="B121" s="765">
        <v>20110100825671</v>
      </c>
      <c r="C121" s="760" t="s">
        <v>1652</v>
      </c>
      <c r="D121" s="760" t="s">
        <v>1653</v>
      </c>
      <c r="E121" s="763" t="s">
        <v>27</v>
      </c>
      <c r="F121" s="763">
        <v>22299</v>
      </c>
      <c r="G121" s="773" t="s">
        <v>1098</v>
      </c>
      <c r="H121" s="763" t="s">
        <v>1654</v>
      </c>
      <c r="I121" s="760">
        <v>7</v>
      </c>
      <c r="J121" s="760"/>
      <c r="K121" s="760"/>
      <c r="L121" s="760" t="s">
        <v>1644</v>
      </c>
      <c r="M121" s="760" t="s">
        <v>965</v>
      </c>
      <c r="N121" s="760" t="s">
        <v>4</v>
      </c>
      <c r="O121" s="760">
        <v>10280</v>
      </c>
      <c r="P121" s="763"/>
      <c r="Q121" s="764">
        <v>0</v>
      </c>
      <c r="R121" s="764">
        <v>7560000</v>
      </c>
      <c r="S121" s="764">
        <v>9550000</v>
      </c>
      <c r="T121" s="764">
        <v>3000000</v>
      </c>
      <c r="U121" s="764">
        <v>20110000</v>
      </c>
      <c r="V121" s="764">
        <v>25</v>
      </c>
      <c r="W121" s="764">
        <v>0</v>
      </c>
      <c r="X121" s="764">
        <v>25</v>
      </c>
      <c r="Y121" s="762">
        <v>360.23</v>
      </c>
      <c r="Z121" s="764">
        <v>3876</v>
      </c>
      <c r="AA121" s="764">
        <v>800</v>
      </c>
    </row>
    <row r="122" spans="1:27" ht="20.25" customHeight="1">
      <c r="A122" s="760" t="s">
        <v>1655</v>
      </c>
      <c r="B122" s="765">
        <v>20130110025674</v>
      </c>
      <c r="C122" s="760" t="s">
        <v>1656</v>
      </c>
      <c r="D122" s="760" t="s">
        <v>1657</v>
      </c>
      <c r="E122" s="763" t="s">
        <v>27</v>
      </c>
      <c r="F122" s="763">
        <v>22299</v>
      </c>
      <c r="G122" s="773" t="s">
        <v>1223</v>
      </c>
      <c r="H122" s="763" t="s">
        <v>1658</v>
      </c>
      <c r="I122" s="760">
        <v>5</v>
      </c>
      <c r="J122" s="760"/>
      <c r="K122" s="760"/>
      <c r="L122" s="760" t="s">
        <v>971</v>
      </c>
      <c r="M122" s="760" t="s">
        <v>971</v>
      </c>
      <c r="N122" s="760" t="s">
        <v>8</v>
      </c>
      <c r="O122" s="760">
        <v>12150</v>
      </c>
      <c r="P122" s="763" t="s">
        <v>1659</v>
      </c>
      <c r="Q122" s="764">
        <v>7200000</v>
      </c>
      <c r="R122" s="764">
        <v>11791569</v>
      </c>
      <c r="S122" s="764">
        <v>9115267</v>
      </c>
      <c r="T122" s="764">
        <v>10000000</v>
      </c>
      <c r="U122" s="764">
        <v>38106836</v>
      </c>
      <c r="V122" s="764">
        <v>6</v>
      </c>
      <c r="W122" s="764">
        <v>4</v>
      </c>
      <c r="X122" s="764">
        <v>10</v>
      </c>
      <c r="Y122" s="762">
        <v>169</v>
      </c>
      <c r="Z122" s="764">
        <v>0</v>
      </c>
      <c r="AA122" s="764">
        <v>0</v>
      </c>
    </row>
    <row r="123" spans="1:27" ht="20.25" customHeight="1">
      <c r="A123" s="760" t="s">
        <v>1660</v>
      </c>
      <c r="B123" s="765">
        <v>20340091825675</v>
      </c>
      <c r="C123" s="760" t="s">
        <v>1661</v>
      </c>
      <c r="D123" s="760" t="s">
        <v>1662</v>
      </c>
      <c r="E123" s="763" t="s">
        <v>17</v>
      </c>
      <c r="F123" s="763">
        <v>22220</v>
      </c>
      <c r="G123" s="774" t="s">
        <v>1117</v>
      </c>
      <c r="H123" s="763" t="s">
        <v>1663</v>
      </c>
      <c r="I123" s="760">
        <v>10</v>
      </c>
      <c r="J123" s="760" t="s">
        <v>12</v>
      </c>
      <c r="K123" s="760" t="s">
        <v>12</v>
      </c>
      <c r="L123" s="760" t="s">
        <v>1664</v>
      </c>
      <c r="M123" s="760" t="s">
        <v>1665</v>
      </c>
      <c r="N123" s="760" t="s">
        <v>756</v>
      </c>
      <c r="O123" s="760">
        <v>34000</v>
      </c>
      <c r="P123" s="763">
        <v>832246293</v>
      </c>
      <c r="Q123" s="764">
        <v>0</v>
      </c>
      <c r="R123" s="764">
        <v>1000000</v>
      </c>
      <c r="S123" s="764">
        <v>2000000</v>
      </c>
      <c r="T123" s="764">
        <v>1000000</v>
      </c>
      <c r="U123" s="764">
        <v>4000000</v>
      </c>
      <c r="V123" s="764">
        <v>10</v>
      </c>
      <c r="W123" s="764">
        <v>4</v>
      </c>
      <c r="X123" s="764">
        <v>14</v>
      </c>
      <c r="Y123" s="762">
        <v>439</v>
      </c>
      <c r="Z123" s="764">
        <v>603</v>
      </c>
      <c r="AA123" s="764">
        <v>240</v>
      </c>
    </row>
    <row r="124" spans="1:27" ht="20.25" customHeight="1">
      <c r="A124" s="760" t="s">
        <v>1666</v>
      </c>
      <c r="B124" s="765">
        <v>20130092025676</v>
      </c>
      <c r="C124" s="760" t="s">
        <v>1667</v>
      </c>
      <c r="D124" s="760" t="s">
        <v>1668</v>
      </c>
      <c r="E124" s="763" t="s">
        <v>17</v>
      </c>
      <c r="F124" s="763">
        <v>22220</v>
      </c>
      <c r="G124" s="773" t="s">
        <v>1169</v>
      </c>
      <c r="H124" s="763" t="s">
        <v>1669</v>
      </c>
      <c r="I124" s="760">
        <v>3</v>
      </c>
      <c r="J124" s="760"/>
      <c r="K124" s="760"/>
      <c r="L124" s="760" t="s">
        <v>1006</v>
      </c>
      <c r="M124" s="760" t="s">
        <v>973</v>
      </c>
      <c r="N124" s="760" t="s">
        <v>8</v>
      </c>
      <c r="O124" s="760">
        <v>12120</v>
      </c>
      <c r="P124" s="763" t="s">
        <v>1670</v>
      </c>
      <c r="Q124" s="764">
        <v>0</v>
      </c>
      <c r="R124" s="764">
        <v>0</v>
      </c>
      <c r="S124" s="764">
        <v>10000000</v>
      </c>
      <c r="T124" s="764">
        <v>35000000</v>
      </c>
      <c r="U124" s="764">
        <v>45000000</v>
      </c>
      <c r="V124" s="764">
        <v>1</v>
      </c>
      <c r="W124" s="764">
        <v>3</v>
      </c>
      <c r="X124" s="764">
        <v>4</v>
      </c>
      <c r="Y124" s="762">
        <v>80.5</v>
      </c>
      <c r="Z124" s="764">
        <v>0</v>
      </c>
      <c r="AA124" s="764">
        <v>0</v>
      </c>
    </row>
    <row r="125" spans="1:27" ht="20.25" customHeight="1">
      <c r="A125" s="760" t="s">
        <v>1671</v>
      </c>
      <c r="B125" s="765">
        <v>20320095525679</v>
      </c>
      <c r="C125" s="760" t="s">
        <v>1672</v>
      </c>
      <c r="D125" s="760" t="s">
        <v>1673</v>
      </c>
      <c r="E125" s="763" t="s">
        <v>17</v>
      </c>
      <c r="F125" s="763">
        <v>22220</v>
      </c>
      <c r="G125" s="774" t="s">
        <v>1188</v>
      </c>
      <c r="H125" s="763" t="s">
        <v>1674</v>
      </c>
      <c r="I125" s="760">
        <v>8</v>
      </c>
      <c r="J125" s="760" t="s">
        <v>12</v>
      </c>
      <c r="K125" s="760" t="s">
        <v>12</v>
      </c>
      <c r="L125" s="760" t="s">
        <v>1675</v>
      </c>
      <c r="M125" s="760" t="s">
        <v>1676</v>
      </c>
      <c r="N125" s="760" t="s">
        <v>733</v>
      </c>
      <c r="O125" s="760">
        <v>32000</v>
      </c>
      <c r="P125" s="763" t="s">
        <v>1677</v>
      </c>
      <c r="Q125" s="764">
        <v>5000000</v>
      </c>
      <c r="R125" s="764">
        <v>3000000</v>
      </c>
      <c r="S125" s="764">
        <v>10000000</v>
      </c>
      <c r="T125" s="764">
        <v>2000000</v>
      </c>
      <c r="U125" s="764">
        <v>20000000</v>
      </c>
      <c r="V125" s="764">
        <v>8</v>
      </c>
      <c r="W125" s="764">
        <v>2</v>
      </c>
      <c r="X125" s="764">
        <v>10</v>
      </c>
      <c r="Y125" s="762">
        <v>495.68</v>
      </c>
      <c r="Z125" s="764">
        <v>300</v>
      </c>
      <c r="AA125" s="764">
        <v>300</v>
      </c>
    </row>
    <row r="126" spans="1:27" ht="20.25" customHeight="1">
      <c r="A126" s="760" t="s">
        <v>1678</v>
      </c>
      <c r="B126" s="765">
        <v>20320096425671</v>
      </c>
      <c r="C126" s="760" t="s">
        <v>1672</v>
      </c>
      <c r="D126" s="760" t="s">
        <v>1679</v>
      </c>
      <c r="E126" s="763" t="s">
        <v>17</v>
      </c>
      <c r="F126" s="763">
        <v>22220</v>
      </c>
      <c r="G126" s="774" t="s">
        <v>1188</v>
      </c>
      <c r="H126" s="763">
        <v>434</v>
      </c>
      <c r="I126" s="760">
        <v>8</v>
      </c>
      <c r="J126" s="760"/>
      <c r="K126" s="760"/>
      <c r="L126" s="760" t="s">
        <v>1675</v>
      </c>
      <c r="M126" s="760" t="s">
        <v>1676</v>
      </c>
      <c r="N126" s="760" t="s">
        <v>733</v>
      </c>
      <c r="O126" s="760">
        <v>32000</v>
      </c>
      <c r="P126" s="763"/>
      <c r="Q126" s="764">
        <v>1000000</v>
      </c>
      <c r="R126" s="764">
        <v>1000000</v>
      </c>
      <c r="S126" s="764">
        <v>2000000</v>
      </c>
      <c r="T126" s="764">
        <v>1000000</v>
      </c>
      <c r="U126" s="764">
        <v>5000000</v>
      </c>
      <c r="V126" s="764">
        <v>2</v>
      </c>
      <c r="W126" s="764">
        <v>1</v>
      </c>
      <c r="X126" s="764">
        <v>3</v>
      </c>
      <c r="Y126" s="762">
        <v>496.15</v>
      </c>
      <c r="Z126" s="764">
        <v>340</v>
      </c>
      <c r="AA126" s="764">
        <v>340</v>
      </c>
    </row>
    <row r="127" spans="1:27" ht="20.25" customHeight="1">
      <c r="A127" s="760" t="s">
        <v>1680</v>
      </c>
      <c r="B127" s="765">
        <v>20110097425675</v>
      </c>
      <c r="C127" s="760" t="s">
        <v>1681</v>
      </c>
      <c r="D127" s="760" t="s">
        <v>1682</v>
      </c>
      <c r="E127" s="763" t="s">
        <v>17</v>
      </c>
      <c r="F127" s="763">
        <v>22220</v>
      </c>
      <c r="G127" s="774" t="s">
        <v>1139</v>
      </c>
      <c r="H127" s="763">
        <v>259</v>
      </c>
      <c r="I127" s="760">
        <v>8</v>
      </c>
      <c r="J127" s="760" t="s">
        <v>1683</v>
      </c>
      <c r="K127" s="760" t="s">
        <v>997</v>
      </c>
      <c r="L127" s="760" t="s">
        <v>1004</v>
      </c>
      <c r="M127" s="760" t="s">
        <v>969</v>
      </c>
      <c r="N127" s="760" t="s">
        <v>4</v>
      </c>
      <c r="O127" s="760">
        <v>10290</v>
      </c>
      <c r="P127" s="763"/>
      <c r="Q127" s="764">
        <v>0</v>
      </c>
      <c r="R127" s="764">
        <v>0</v>
      </c>
      <c r="S127" s="764">
        <v>11800000</v>
      </c>
      <c r="T127" s="764">
        <v>3200000</v>
      </c>
      <c r="U127" s="764">
        <v>15000000</v>
      </c>
      <c r="V127" s="764">
        <v>7</v>
      </c>
      <c r="W127" s="764">
        <v>2</v>
      </c>
      <c r="X127" s="764">
        <v>9</v>
      </c>
      <c r="Y127" s="762">
        <v>496</v>
      </c>
      <c r="Z127" s="764">
        <v>2400</v>
      </c>
      <c r="AA127" s="764">
        <v>852</v>
      </c>
    </row>
    <row r="128" spans="1:27" ht="20.25" customHeight="1">
      <c r="A128" s="760" t="s">
        <v>1684</v>
      </c>
      <c r="B128" s="765">
        <v>20140102525672</v>
      </c>
      <c r="C128" s="760" t="s">
        <v>1685</v>
      </c>
      <c r="D128" s="760" t="s">
        <v>1686</v>
      </c>
      <c r="E128" s="763" t="s">
        <v>17</v>
      </c>
      <c r="F128" s="763">
        <v>22220</v>
      </c>
      <c r="G128" s="774" t="s">
        <v>1193</v>
      </c>
      <c r="H128" s="763">
        <v>388</v>
      </c>
      <c r="I128" s="760">
        <v>4</v>
      </c>
      <c r="J128" s="760"/>
      <c r="K128" s="760"/>
      <c r="L128" s="760" t="s">
        <v>1082</v>
      </c>
      <c r="M128" s="760" t="s">
        <v>1083</v>
      </c>
      <c r="N128" s="760" t="s">
        <v>14</v>
      </c>
      <c r="O128" s="760">
        <v>13170</v>
      </c>
      <c r="P128" s="763">
        <v>818246565</v>
      </c>
      <c r="Q128" s="764">
        <v>0</v>
      </c>
      <c r="R128" s="764">
        <v>3000000</v>
      </c>
      <c r="S128" s="764">
        <v>35000000</v>
      </c>
      <c r="T128" s="764">
        <v>5000000</v>
      </c>
      <c r="U128" s="764">
        <v>43000000</v>
      </c>
      <c r="V128" s="764">
        <v>13</v>
      </c>
      <c r="W128" s="764">
        <v>3</v>
      </c>
      <c r="X128" s="764">
        <v>16</v>
      </c>
      <c r="Y128" s="762">
        <v>489.2</v>
      </c>
      <c r="Z128" s="764">
        <v>2304</v>
      </c>
      <c r="AA128" s="764">
        <v>1824</v>
      </c>
    </row>
    <row r="129" spans="1:27" ht="20.25" customHeight="1">
      <c r="A129" s="760" t="s">
        <v>1687</v>
      </c>
      <c r="B129" s="765">
        <v>20320094125679</v>
      </c>
      <c r="C129" s="760" t="s">
        <v>1672</v>
      </c>
      <c r="D129" s="760" t="s">
        <v>1688</v>
      </c>
      <c r="E129" s="763" t="s">
        <v>21</v>
      </c>
      <c r="F129" s="763">
        <v>22299</v>
      </c>
      <c r="G129" s="774" t="s">
        <v>1136</v>
      </c>
      <c r="H129" s="763">
        <v>434</v>
      </c>
      <c r="I129" s="760">
        <v>8</v>
      </c>
      <c r="J129" s="760" t="s">
        <v>12</v>
      </c>
      <c r="K129" s="760" t="s">
        <v>12</v>
      </c>
      <c r="L129" s="760" t="s">
        <v>1675</v>
      </c>
      <c r="M129" s="760" t="s">
        <v>1676</v>
      </c>
      <c r="N129" s="760" t="s">
        <v>733</v>
      </c>
      <c r="O129" s="760">
        <v>32000</v>
      </c>
      <c r="P129" s="763">
        <v>954536228</v>
      </c>
      <c r="Q129" s="764">
        <v>5000000</v>
      </c>
      <c r="R129" s="764">
        <v>8000000</v>
      </c>
      <c r="S129" s="764">
        <v>10000000</v>
      </c>
      <c r="T129" s="764">
        <v>7000000</v>
      </c>
      <c r="U129" s="764">
        <v>30000000</v>
      </c>
      <c r="V129" s="764">
        <v>8</v>
      </c>
      <c r="W129" s="764">
        <v>2</v>
      </c>
      <c r="X129" s="764">
        <v>10</v>
      </c>
      <c r="Y129" s="762">
        <v>409.68</v>
      </c>
      <c r="Z129" s="764">
        <v>140</v>
      </c>
      <c r="AA129" s="764">
        <v>140</v>
      </c>
    </row>
    <row r="130" spans="1:27" ht="20.25" customHeight="1">
      <c r="A130" s="760" t="s">
        <v>1689</v>
      </c>
      <c r="B130" s="765">
        <v>20320094225677</v>
      </c>
      <c r="C130" s="760" t="s">
        <v>1672</v>
      </c>
      <c r="D130" s="760" t="s">
        <v>1679</v>
      </c>
      <c r="E130" s="763" t="s">
        <v>21</v>
      </c>
      <c r="F130" s="763">
        <v>22299</v>
      </c>
      <c r="G130" s="774" t="s">
        <v>1136</v>
      </c>
      <c r="H130" s="763" t="s">
        <v>1690</v>
      </c>
      <c r="I130" s="760">
        <v>8</v>
      </c>
      <c r="J130" s="760"/>
      <c r="K130" s="760"/>
      <c r="L130" s="760" t="s">
        <v>1675</v>
      </c>
      <c r="M130" s="760" t="s">
        <v>1676</v>
      </c>
      <c r="N130" s="760" t="s">
        <v>733</v>
      </c>
      <c r="O130" s="760">
        <v>32000</v>
      </c>
      <c r="P130" s="763">
        <v>954596228</v>
      </c>
      <c r="Q130" s="764">
        <v>5000000</v>
      </c>
      <c r="R130" s="764">
        <v>3000000</v>
      </c>
      <c r="S130" s="764">
        <v>10000000</v>
      </c>
      <c r="T130" s="764">
        <v>2000000</v>
      </c>
      <c r="U130" s="764">
        <v>20000000</v>
      </c>
      <c r="V130" s="764">
        <v>8</v>
      </c>
      <c r="W130" s="764">
        <v>2</v>
      </c>
      <c r="X130" s="764">
        <v>10</v>
      </c>
      <c r="Y130" s="762">
        <v>495.68</v>
      </c>
      <c r="Z130" s="764">
        <v>3172</v>
      </c>
      <c r="AA130" s="764">
        <v>3172</v>
      </c>
    </row>
    <row r="131" spans="1:27" ht="20.25" customHeight="1">
      <c r="A131" s="760" t="s">
        <v>1691</v>
      </c>
      <c r="B131" s="765">
        <v>20170099125673</v>
      </c>
      <c r="C131" s="760" t="s">
        <v>1692</v>
      </c>
      <c r="D131" s="760" t="s">
        <v>1693</v>
      </c>
      <c r="E131" s="763" t="s">
        <v>21</v>
      </c>
      <c r="F131" s="763">
        <v>22299</v>
      </c>
      <c r="G131" s="774" t="s">
        <v>1169</v>
      </c>
      <c r="H131" s="763">
        <v>47</v>
      </c>
      <c r="I131" s="760">
        <v>3</v>
      </c>
      <c r="J131" s="760"/>
      <c r="K131" s="760"/>
      <c r="L131" s="760" t="s">
        <v>1694</v>
      </c>
      <c r="M131" s="760" t="s">
        <v>1464</v>
      </c>
      <c r="N131" s="760" t="s">
        <v>770</v>
      </c>
      <c r="O131" s="760">
        <v>16110</v>
      </c>
      <c r="P131" s="763"/>
      <c r="Q131" s="764">
        <v>0</v>
      </c>
      <c r="R131" s="764">
        <v>0</v>
      </c>
      <c r="S131" s="764">
        <v>7000000</v>
      </c>
      <c r="T131" s="764">
        <v>1000000</v>
      </c>
      <c r="U131" s="764">
        <v>8000000</v>
      </c>
      <c r="V131" s="764">
        <v>4</v>
      </c>
      <c r="W131" s="764">
        <v>0</v>
      </c>
      <c r="X131" s="764">
        <v>4</v>
      </c>
      <c r="Y131" s="762">
        <v>413</v>
      </c>
      <c r="Z131" s="764">
        <v>375</v>
      </c>
      <c r="AA131" s="764">
        <v>375</v>
      </c>
    </row>
    <row r="132" spans="1:27" ht="20.25" customHeight="1">
      <c r="A132" s="760" t="s">
        <v>1695</v>
      </c>
      <c r="B132" s="765">
        <v>20200100025677</v>
      </c>
      <c r="C132" s="760" t="s">
        <v>1696</v>
      </c>
      <c r="D132" s="760" t="s">
        <v>1697</v>
      </c>
      <c r="E132" s="763" t="s">
        <v>21</v>
      </c>
      <c r="F132" s="763">
        <v>22230</v>
      </c>
      <c r="G132" s="773" t="s">
        <v>1199</v>
      </c>
      <c r="H132" s="763">
        <v>888</v>
      </c>
      <c r="I132" s="760">
        <v>2</v>
      </c>
      <c r="J132" s="760"/>
      <c r="K132" s="760"/>
      <c r="L132" s="760" t="s">
        <v>1074</v>
      </c>
      <c r="M132" s="760" t="s">
        <v>51</v>
      </c>
      <c r="N132" s="760" t="s">
        <v>6</v>
      </c>
      <c r="O132" s="760">
        <v>20220</v>
      </c>
      <c r="P132" s="763"/>
      <c r="Q132" s="764">
        <v>10000000</v>
      </c>
      <c r="R132" s="764">
        <v>5000000</v>
      </c>
      <c r="S132" s="764">
        <v>3000000</v>
      </c>
      <c r="T132" s="764">
        <v>2000000</v>
      </c>
      <c r="U132" s="764">
        <v>20000000</v>
      </c>
      <c r="V132" s="764">
        <v>79</v>
      </c>
      <c r="W132" s="764">
        <v>20</v>
      </c>
      <c r="X132" s="764">
        <v>99</v>
      </c>
      <c r="Y132" s="762">
        <v>490.34</v>
      </c>
      <c r="Z132" s="764">
        <v>3168</v>
      </c>
      <c r="AA132" s="764">
        <v>3168</v>
      </c>
    </row>
    <row r="133" spans="1:27" ht="20.25" customHeight="1">
      <c r="A133" s="760" t="s">
        <v>1698</v>
      </c>
      <c r="B133" s="765">
        <v>20740100225678</v>
      </c>
      <c r="C133" s="760" t="s">
        <v>1699</v>
      </c>
      <c r="D133" s="760" t="s">
        <v>1697</v>
      </c>
      <c r="E133" s="763" t="s">
        <v>21</v>
      </c>
      <c r="F133" s="763">
        <v>22299</v>
      </c>
      <c r="G133" s="774" t="s">
        <v>1098</v>
      </c>
      <c r="H133" s="763">
        <v>45619</v>
      </c>
      <c r="I133" s="760">
        <v>3</v>
      </c>
      <c r="J133" s="760"/>
      <c r="K133" s="760"/>
      <c r="L133" s="760" t="s">
        <v>1022</v>
      </c>
      <c r="M133" s="760" t="s">
        <v>37</v>
      </c>
      <c r="N133" s="760" t="s">
        <v>38</v>
      </c>
      <c r="O133" s="760">
        <v>74000</v>
      </c>
      <c r="P133" s="763"/>
      <c r="Q133" s="764">
        <v>7000000</v>
      </c>
      <c r="R133" s="764">
        <v>5000000</v>
      </c>
      <c r="S133" s="764">
        <v>3000000</v>
      </c>
      <c r="T133" s="764">
        <v>1000000</v>
      </c>
      <c r="U133" s="764">
        <v>16000000</v>
      </c>
      <c r="V133" s="764">
        <v>15</v>
      </c>
      <c r="W133" s="764">
        <v>5</v>
      </c>
      <c r="X133" s="764">
        <v>20</v>
      </c>
      <c r="Y133" s="762">
        <v>431</v>
      </c>
      <c r="Z133" s="764">
        <v>12800</v>
      </c>
      <c r="AA133" s="764">
        <v>5000</v>
      </c>
    </row>
    <row r="134" spans="1:27" ht="20.25" customHeight="1">
      <c r="A134" s="760" t="s">
        <v>1700</v>
      </c>
      <c r="B134" s="765">
        <v>20740100625679</v>
      </c>
      <c r="C134" s="760" t="s">
        <v>1701</v>
      </c>
      <c r="D134" s="760" t="s">
        <v>1702</v>
      </c>
      <c r="E134" s="763" t="s">
        <v>21</v>
      </c>
      <c r="F134" s="763">
        <v>22299</v>
      </c>
      <c r="G134" s="773" t="s">
        <v>1098</v>
      </c>
      <c r="H134" s="763" t="s">
        <v>1703</v>
      </c>
      <c r="I134" s="760">
        <v>6</v>
      </c>
      <c r="J134" s="760"/>
      <c r="K134" s="760"/>
      <c r="L134" s="760" t="s">
        <v>1249</v>
      </c>
      <c r="M134" s="760" t="s">
        <v>995</v>
      </c>
      <c r="N134" s="760" t="s">
        <v>38</v>
      </c>
      <c r="O134" s="760">
        <v>74110</v>
      </c>
      <c r="P134" s="763"/>
      <c r="Q134" s="764">
        <v>355200</v>
      </c>
      <c r="R134" s="764">
        <v>0</v>
      </c>
      <c r="S134" s="764">
        <v>25520000</v>
      </c>
      <c r="T134" s="764">
        <v>18880000</v>
      </c>
      <c r="U134" s="764">
        <v>44755200</v>
      </c>
      <c r="V134" s="764">
        <v>110</v>
      </c>
      <c r="W134" s="764">
        <v>72</v>
      </c>
      <c r="X134" s="764">
        <v>182</v>
      </c>
      <c r="Y134" s="762">
        <v>490</v>
      </c>
      <c r="Z134" s="764">
        <v>4788</v>
      </c>
      <c r="AA134" s="764">
        <v>1968</v>
      </c>
    </row>
    <row r="135" spans="1:27" ht="20.25" customHeight="1">
      <c r="A135" s="760" t="s">
        <v>1704</v>
      </c>
      <c r="B135" s="765">
        <v>20400110125679</v>
      </c>
      <c r="C135" s="760" t="s">
        <v>1705</v>
      </c>
      <c r="D135" s="760" t="s">
        <v>1706</v>
      </c>
      <c r="E135" s="763" t="s">
        <v>21</v>
      </c>
      <c r="F135" s="763">
        <v>22230</v>
      </c>
      <c r="G135" s="773" t="s">
        <v>1199</v>
      </c>
      <c r="H135" s="763">
        <v>168</v>
      </c>
      <c r="I135" s="760">
        <v>18</v>
      </c>
      <c r="J135" s="760"/>
      <c r="K135" s="760"/>
      <c r="L135" s="760" t="s">
        <v>1707</v>
      </c>
      <c r="M135" s="760" t="s">
        <v>1708</v>
      </c>
      <c r="N135" s="760" t="s">
        <v>98</v>
      </c>
      <c r="O135" s="760">
        <v>40000</v>
      </c>
      <c r="P135" s="763"/>
      <c r="Q135" s="764">
        <v>2500000</v>
      </c>
      <c r="R135" s="764">
        <v>10000000</v>
      </c>
      <c r="S135" s="764">
        <v>10000000</v>
      </c>
      <c r="T135" s="764">
        <v>5000000</v>
      </c>
      <c r="U135" s="764">
        <v>27500000</v>
      </c>
      <c r="V135" s="764">
        <v>15</v>
      </c>
      <c r="W135" s="764">
        <v>0</v>
      </c>
      <c r="X135" s="764">
        <v>15</v>
      </c>
      <c r="Y135" s="762">
        <v>464</v>
      </c>
      <c r="Z135" s="764">
        <v>6400</v>
      </c>
      <c r="AA135" s="764">
        <v>685</v>
      </c>
    </row>
    <row r="136" spans="1:27" ht="20.25" customHeight="1">
      <c r="A136" s="760" t="s">
        <v>1709</v>
      </c>
      <c r="B136" s="765">
        <v>20110095325679</v>
      </c>
      <c r="C136" s="760" t="s">
        <v>1710</v>
      </c>
      <c r="D136" s="760" t="s">
        <v>1711</v>
      </c>
      <c r="E136" s="763">
        <v>54</v>
      </c>
      <c r="F136" s="763">
        <v>23101</v>
      </c>
      <c r="G136" s="773" t="s">
        <v>1136</v>
      </c>
      <c r="H136" s="763" t="s">
        <v>1712</v>
      </c>
      <c r="I136" s="760">
        <v>8</v>
      </c>
      <c r="J136" s="760"/>
      <c r="K136" s="760" t="s">
        <v>997</v>
      </c>
      <c r="L136" s="760" t="s">
        <v>1004</v>
      </c>
      <c r="M136" s="760" t="s">
        <v>969</v>
      </c>
      <c r="N136" s="760" t="s">
        <v>4</v>
      </c>
      <c r="O136" s="760">
        <v>10290</v>
      </c>
      <c r="P136" s="763"/>
      <c r="Q136" s="764">
        <v>1000000</v>
      </c>
      <c r="R136" s="764">
        <v>3000000</v>
      </c>
      <c r="S136" s="764">
        <v>10000000</v>
      </c>
      <c r="T136" s="764">
        <v>10000000</v>
      </c>
      <c r="U136" s="764">
        <v>24000000</v>
      </c>
      <c r="V136" s="764">
        <v>19</v>
      </c>
      <c r="W136" s="764">
        <v>10</v>
      </c>
      <c r="X136" s="764">
        <v>29</v>
      </c>
      <c r="Y136" s="762">
        <v>81.45</v>
      </c>
      <c r="Z136" s="764">
        <v>1062</v>
      </c>
      <c r="AA136" s="764">
        <v>464</v>
      </c>
    </row>
    <row r="137" spans="1:27" ht="20.25" customHeight="1">
      <c r="A137" s="760" t="s">
        <v>1713</v>
      </c>
      <c r="B137" s="765">
        <v>20860097625670</v>
      </c>
      <c r="C137" s="760" t="s">
        <v>1714</v>
      </c>
      <c r="D137" s="760" t="s">
        <v>1715</v>
      </c>
      <c r="E137" s="763" t="s">
        <v>53</v>
      </c>
      <c r="F137" s="763">
        <v>23951</v>
      </c>
      <c r="G137" s="773" t="s">
        <v>1199</v>
      </c>
      <c r="H137" s="763" t="s">
        <v>1716</v>
      </c>
      <c r="I137" s="760">
        <v>6</v>
      </c>
      <c r="J137" s="760"/>
      <c r="K137" s="760"/>
      <c r="L137" s="760" t="s">
        <v>1023</v>
      </c>
      <c r="M137" s="760" t="s">
        <v>1023</v>
      </c>
      <c r="N137" s="760" t="s">
        <v>96</v>
      </c>
      <c r="O137" s="760">
        <v>86170</v>
      </c>
      <c r="P137" s="763"/>
      <c r="Q137" s="764">
        <v>270000</v>
      </c>
      <c r="R137" s="764">
        <v>2500000</v>
      </c>
      <c r="S137" s="764">
        <v>2500000</v>
      </c>
      <c r="T137" s="764">
        <v>1000000</v>
      </c>
      <c r="U137" s="764">
        <v>6270000</v>
      </c>
      <c r="V137" s="764">
        <v>5</v>
      </c>
      <c r="W137" s="764">
        <v>0</v>
      </c>
      <c r="X137" s="764">
        <v>5</v>
      </c>
      <c r="Y137" s="762">
        <v>74</v>
      </c>
      <c r="Z137" s="764">
        <v>12756</v>
      </c>
      <c r="AA137" s="764">
        <v>96</v>
      </c>
    </row>
    <row r="138" spans="1:27" ht="20.25" customHeight="1">
      <c r="A138" s="760" t="s">
        <v>1717</v>
      </c>
      <c r="B138" s="765">
        <v>20130091925678</v>
      </c>
      <c r="C138" s="760" t="s">
        <v>1718</v>
      </c>
      <c r="D138" s="760" t="s">
        <v>1719</v>
      </c>
      <c r="E138" s="763" t="s">
        <v>53</v>
      </c>
      <c r="F138" s="763">
        <v>23951</v>
      </c>
      <c r="G138" s="773" t="s">
        <v>1169</v>
      </c>
      <c r="H138" s="763" t="s">
        <v>1720</v>
      </c>
      <c r="I138" s="760">
        <v>10</v>
      </c>
      <c r="J138" s="760"/>
      <c r="K138" s="760"/>
      <c r="L138" s="760" t="s">
        <v>1078</v>
      </c>
      <c r="M138" s="760" t="s">
        <v>971</v>
      </c>
      <c r="N138" s="760" t="s">
        <v>8</v>
      </c>
      <c r="O138" s="760">
        <v>12150</v>
      </c>
      <c r="P138" s="763"/>
      <c r="Q138" s="764">
        <v>840000</v>
      </c>
      <c r="R138" s="764">
        <v>1000000</v>
      </c>
      <c r="S138" s="764">
        <v>1000000</v>
      </c>
      <c r="T138" s="764">
        <v>200000</v>
      </c>
      <c r="U138" s="764">
        <v>3040000</v>
      </c>
      <c r="V138" s="764">
        <v>8</v>
      </c>
      <c r="W138" s="764">
        <v>0</v>
      </c>
      <c r="X138" s="764">
        <v>8</v>
      </c>
      <c r="Y138" s="762">
        <v>294</v>
      </c>
      <c r="Z138" s="764">
        <v>0</v>
      </c>
      <c r="AA138" s="764">
        <v>0</v>
      </c>
    </row>
    <row r="139" spans="1:27" ht="20.25" customHeight="1">
      <c r="A139" s="760" t="s">
        <v>1721</v>
      </c>
      <c r="B139" s="765">
        <v>20480094025673</v>
      </c>
      <c r="C139" s="760" t="s">
        <v>1722</v>
      </c>
      <c r="D139" s="760" t="s">
        <v>66</v>
      </c>
      <c r="E139" s="763" t="s">
        <v>53</v>
      </c>
      <c r="F139" s="763">
        <v>23951</v>
      </c>
      <c r="G139" s="773" t="s">
        <v>1136</v>
      </c>
      <c r="H139" s="763" t="s">
        <v>1723</v>
      </c>
      <c r="I139" s="760">
        <v>7</v>
      </c>
      <c r="J139" s="760" t="s">
        <v>12</v>
      </c>
      <c r="K139" s="760" t="s">
        <v>12</v>
      </c>
      <c r="L139" s="760" t="s">
        <v>1724</v>
      </c>
      <c r="M139" s="760" t="s">
        <v>1725</v>
      </c>
      <c r="N139" s="760" t="s">
        <v>745</v>
      </c>
      <c r="O139" s="760">
        <v>48000</v>
      </c>
      <c r="P139" s="763">
        <v>45435006</v>
      </c>
      <c r="Q139" s="764">
        <v>500000</v>
      </c>
      <c r="R139" s="764">
        <v>5000000</v>
      </c>
      <c r="S139" s="764">
        <v>5000000</v>
      </c>
      <c r="T139" s="764">
        <v>5000000</v>
      </c>
      <c r="U139" s="764">
        <v>15500000</v>
      </c>
      <c r="V139" s="764">
        <v>5</v>
      </c>
      <c r="W139" s="764">
        <v>1</v>
      </c>
      <c r="X139" s="764">
        <v>6</v>
      </c>
      <c r="Y139" s="762">
        <v>122</v>
      </c>
      <c r="Z139" s="764">
        <v>5230</v>
      </c>
      <c r="AA139" s="764">
        <v>116</v>
      </c>
    </row>
    <row r="140" spans="1:27" ht="20.25" customHeight="1">
      <c r="A140" s="760" t="s">
        <v>1726</v>
      </c>
      <c r="B140" s="765">
        <v>20570095125678</v>
      </c>
      <c r="C140" s="760" t="s">
        <v>1727</v>
      </c>
      <c r="D140" s="760" t="s">
        <v>66</v>
      </c>
      <c r="E140" s="763" t="s">
        <v>53</v>
      </c>
      <c r="F140" s="763">
        <v>23959</v>
      </c>
      <c r="G140" s="773" t="s">
        <v>1136</v>
      </c>
      <c r="H140" s="763">
        <v>213</v>
      </c>
      <c r="I140" s="760">
        <v>7</v>
      </c>
      <c r="J140" s="760" t="s">
        <v>12</v>
      </c>
      <c r="K140" s="760" t="s">
        <v>12</v>
      </c>
      <c r="L140" s="760" t="s">
        <v>1728</v>
      </c>
      <c r="M140" s="760" t="s">
        <v>1729</v>
      </c>
      <c r="N140" s="760" t="s">
        <v>32</v>
      </c>
      <c r="O140" s="760">
        <v>57000</v>
      </c>
      <c r="P140" s="763">
        <v>850309767</v>
      </c>
      <c r="Q140" s="764">
        <v>3000000</v>
      </c>
      <c r="R140" s="764">
        <v>3000000</v>
      </c>
      <c r="S140" s="764">
        <v>2800000</v>
      </c>
      <c r="T140" s="764">
        <v>1000000</v>
      </c>
      <c r="U140" s="764">
        <v>9800000</v>
      </c>
      <c r="V140" s="764">
        <v>5</v>
      </c>
      <c r="W140" s="764">
        <v>0</v>
      </c>
      <c r="X140" s="764">
        <v>5</v>
      </c>
      <c r="Y140" s="762">
        <v>205</v>
      </c>
      <c r="Z140" s="764">
        <v>1817</v>
      </c>
      <c r="AA140" s="764">
        <v>178</v>
      </c>
    </row>
    <row r="141" spans="1:27" ht="20.25" customHeight="1">
      <c r="A141" s="760" t="s">
        <v>1730</v>
      </c>
      <c r="B141" s="765">
        <v>20370098025672</v>
      </c>
      <c r="C141" s="760" t="s">
        <v>1731</v>
      </c>
      <c r="D141" s="760" t="s">
        <v>1732</v>
      </c>
      <c r="E141" s="763" t="s">
        <v>53</v>
      </c>
      <c r="F141" s="763">
        <v>23951</v>
      </c>
      <c r="G141" s="773" t="s">
        <v>1199</v>
      </c>
      <c r="H141" s="763" t="s">
        <v>1733</v>
      </c>
      <c r="I141" s="760">
        <v>14</v>
      </c>
      <c r="J141" s="760"/>
      <c r="K141" s="760"/>
      <c r="L141" s="760" t="s">
        <v>1734</v>
      </c>
      <c r="M141" s="760" t="s">
        <v>1734</v>
      </c>
      <c r="N141" s="760" t="s">
        <v>740</v>
      </c>
      <c r="O141" s="760">
        <v>37210</v>
      </c>
      <c r="P141" s="763">
        <v>845163723</v>
      </c>
      <c r="Q141" s="764">
        <v>10000000</v>
      </c>
      <c r="R141" s="764">
        <v>1500000</v>
      </c>
      <c r="S141" s="764">
        <v>5000000</v>
      </c>
      <c r="T141" s="764">
        <v>5000000</v>
      </c>
      <c r="U141" s="764">
        <v>21500000</v>
      </c>
      <c r="V141" s="764">
        <v>10</v>
      </c>
      <c r="W141" s="764">
        <v>0</v>
      </c>
      <c r="X141" s="764">
        <v>10</v>
      </c>
      <c r="Y141" s="762">
        <v>235.5</v>
      </c>
      <c r="Z141" s="764">
        <v>2658</v>
      </c>
      <c r="AA141" s="764">
        <v>0</v>
      </c>
    </row>
    <row r="142" spans="1:27" ht="20.25" customHeight="1">
      <c r="A142" s="760" t="s">
        <v>1735</v>
      </c>
      <c r="B142" s="765">
        <v>20650098925678</v>
      </c>
      <c r="C142" s="760" t="s">
        <v>1736</v>
      </c>
      <c r="D142" s="760" t="s">
        <v>1737</v>
      </c>
      <c r="E142" s="763" t="s">
        <v>53</v>
      </c>
      <c r="F142" s="763">
        <v>23959</v>
      </c>
      <c r="G142" s="773" t="s">
        <v>1368</v>
      </c>
      <c r="H142" s="763" t="s">
        <v>1080</v>
      </c>
      <c r="I142" s="760">
        <v>4</v>
      </c>
      <c r="J142" s="760"/>
      <c r="K142" s="760"/>
      <c r="L142" s="760" t="s">
        <v>1738</v>
      </c>
      <c r="M142" s="760" t="s">
        <v>1739</v>
      </c>
      <c r="N142" s="760" t="s">
        <v>762</v>
      </c>
      <c r="O142" s="760">
        <v>65140</v>
      </c>
      <c r="P142" s="763"/>
      <c r="Q142" s="764">
        <v>5000000</v>
      </c>
      <c r="R142" s="764">
        <v>1000000</v>
      </c>
      <c r="S142" s="764">
        <v>4000000</v>
      </c>
      <c r="T142" s="764">
        <v>3000000</v>
      </c>
      <c r="U142" s="764">
        <v>13000000</v>
      </c>
      <c r="V142" s="764">
        <v>4</v>
      </c>
      <c r="W142" s="764">
        <v>4</v>
      </c>
      <c r="X142" s="764">
        <v>8</v>
      </c>
      <c r="Y142" s="762">
        <v>175.1</v>
      </c>
      <c r="Z142" s="764">
        <v>9600</v>
      </c>
      <c r="AA142" s="764">
        <v>800</v>
      </c>
    </row>
    <row r="143" spans="1:27" ht="20.25" customHeight="1">
      <c r="A143" s="760" t="s">
        <v>1740</v>
      </c>
      <c r="B143" s="765">
        <v>20250100425674</v>
      </c>
      <c r="C143" s="760" t="s">
        <v>1741</v>
      </c>
      <c r="D143" s="760" t="s">
        <v>1719</v>
      </c>
      <c r="E143" s="763" t="s">
        <v>53</v>
      </c>
      <c r="F143" s="763">
        <v>23951</v>
      </c>
      <c r="G143" s="773" t="s">
        <v>1098</v>
      </c>
      <c r="H143" s="763">
        <v>761</v>
      </c>
      <c r="I143" s="760">
        <v>10</v>
      </c>
      <c r="J143" s="760" t="s">
        <v>12</v>
      </c>
      <c r="K143" s="760" t="s">
        <v>12</v>
      </c>
      <c r="L143" s="760" t="s">
        <v>1395</v>
      </c>
      <c r="M143" s="760" t="s">
        <v>1018</v>
      </c>
      <c r="N143" s="760" t="s">
        <v>10</v>
      </c>
      <c r="O143" s="760">
        <v>25140</v>
      </c>
      <c r="P143" s="763"/>
      <c r="Q143" s="764">
        <v>240000</v>
      </c>
      <c r="R143" s="764">
        <v>3420517</v>
      </c>
      <c r="S143" s="764">
        <v>5000000</v>
      </c>
      <c r="T143" s="764">
        <v>10000000</v>
      </c>
      <c r="U143" s="764">
        <v>18660517</v>
      </c>
      <c r="V143" s="764">
        <v>9</v>
      </c>
      <c r="W143" s="764">
        <v>1</v>
      </c>
      <c r="X143" s="764">
        <v>10</v>
      </c>
      <c r="Y143" s="762">
        <v>250</v>
      </c>
      <c r="Z143" s="764">
        <v>3600</v>
      </c>
      <c r="AA143" s="764">
        <v>1637</v>
      </c>
    </row>
    <row r="144" spans="1:27" ht="20.25" customHeight="1">
      <c r="A144" s="760" t="s">
        <v>1742</v>
      </c>
      <c r="B144" s="765">
        <v>20570101325676</v>
      </c>
      <c r="C144" s="760" t="s">
        <v>1743</v>
      </c>
      <c r="D144" s="760" t="s">
        <v>66</v>
      </c>
      <c r="E144" s="763" t="s">
        <v>53</v>
      </c>
      <c r="F144" s="763">
        <v>23951</v>
      </c>
      <c r="G144" s="773" t="s">
        <v>1744</v>
      </c>
      <c r="H144" s="763" t="s">
        <v>1745</v>
      </c>
      <c r="I144" s="760">
        <v>3</v>
      </c>
      <c r="J144" s="760" t="s">
        <v>12</v>
      </c>
      <c r="K144" s="760" t="s">
        <v>12</v>
      </c>
      <c r="L144" s="760" t="s">
        <v>1746</v>
      </c>
      <c r="M144" s="760" t="s">
        <v>1747</v>
      </c>
      <c r="N144" s="760" t="s">
        <v>32</v>
      </c>
      <c r="O144" s="760">
        <v>57250</v>
      </c>
      <c r="P144" s="763">
        <v>29949232</v>
      </c>
      <c r="Q144" s="764">
        <v>1050000</v>
      </c>
      <c r="R144" s="764">
        <v>1000000</v>
      </c>
      <c r="S144" s="764">
        <v>5000000</v>
      </c>
      <c r="T144" s="764">
        <v>2000000</v>
      </c>
      <c r="U144" s="764">
        <v>9050000</v>
      </c>
      <c r="V144" s="764">
        <v>10</v>
      </c>
      <c r="W144" s="764">
        <v>0</v>
      </c>
      <c r="X144" s="764">
        <v>10</v>
      </c>
      <c r="Y144" s="762">
        <v>234.08</v>
      </c>
      <c r="Z144" s="764">
        <v>4184</v>
      </c>
      <c r="AA144" s="764">
        <v>1314</v>
      </c>
    </row>
    <row r="145" spans="1:27" ht="20.25" customHeight="1">
      <c r="A145" s="760" t="s">
        <v>1748</v>
      </c>
      <c r="B145" s="765">
        <v>20340101925671</v>
      </c>
      <c r="C145" s="760" t="s">
        <v>1749</v>
      </c>
      <c r="D145" s="760" t="s">
        <v>1750</v>
      </c>
      <c r="E145" s="763" t="s">
        <v>53</v>
      </c>
      <c r="F145" s="763">
        <v>23951</v>
      </c>
      <c r="G145" s="774" t="s">
        <v>1193</v>
      </c>
      <c r="H145" s="763">
        <v>876</v>
      </c>
      <c r="I145" s="760">
        <v>12</v>
      </c>
      <c r="J145" s="760" t="s">
        <v>12</v>
      </c>
      <c r="K145" s="760" t="s">
        <v>12</v>
      </c>
      <c r="L145" s="760" t="s">
        <v>1751</v>
      </c>
      <c r="M145" s="760" t="s">
        <v>1665</v>
      </c>
      <c r="N145" s="760" t="s">
        <v>756</v>
      </c>
      <c r="O145" s="760">
        <v>34000</v>
      </c>
      <c r="P145" s="763">
        <v>817181105</v>
      </c>
      <c r="Q145" s="764">
        <v>0</v>
      </c>
      <c r="R145" s="764">
        <v>1200000</v>
      </c>
      <c r="S145" s="764">
        <v>4000000</v>
      </c>
      <c r="T145" s="764">
        <v>5000000</v>
      </c>
      <c r="U145" s="764">
        <v>10200000</v>
      </c>
      <c r="V145" s="764">
        <v>9</v>
      </c>
      <c r="W145" s="764">
        <v>0</v>
      </c>
      <c r="X145" s="764">
        <v>9</v>
      </c>
      <c r="Y145" s="762">
        <v>193.5</v>
      </c>
      <c r="Z145" s="764">
        <v>8354</v>
      </c>
      <c r="AA145" s="764">
        <v>0</v>
      </c>
    </row>
    <row r="146" spans="1:27" ht="20.25" customHeight="1">
      <c r="A146" s="760" t="s">
        <v>1752</v>
      </c>
      <c r="B146" s="765">
        <v>20210103025673</v>
      </c>
      <c r="C146" s="760" t="s">
        <v>1753</v>
      </c>
      <c r="D146" s="760" t="s">
        <v>66</v>
      </c>
      <c r="E146" s="763" t="s">
        <v>53</v>
      </c>
      <c r="F146" s="763">
        <v>23951</v>
      </c>
      <c r="G146" s="773" t="s">
        <v>1505</v>
      </c>
      <c r="H146" s="763" t="s">
        <v>1754</v>
      </c>
      <c r="I146" s="760"/>
      <c r="J146" s="760"/>
      <c r="K146" s="760"/>
      <c r="L146" s="760" t="s">
        <v>1559</v>
      </c>
      <c r="M146" s="760" t="s">
        <v>974</v>
      </c>
      <c r="N146" s="760" t="s">
        <v>0</v>
      </c>
      <c r="O146" s="760">
        <v>21180</v>
      </c>
      <c r="P146" s="763"/>
      <c r="Q146" s="764">
        <v>0</v>
      </c>
      <c r="R146" s="764">
        <v>0</v>
      </c>
      <c r="S146" s="764">
        <v>5000000</v>
      </c>
      <c r="T146" s="764">
        <v>5000000</v>
      </c>
      <c r="U146" s="764">
        <v>10000000</v>
      </c>
      <c r="V146" s="764">
        <v>10</v>
      </c>
      <c r="W146" s="764">
        <v>0</v>
      </c>
      <c r="X146" s="764">
        <v>10</v>
      </c>
      <c r="Y146" s="762">
        <v>180</v>
      </c>
      <c r="Z146" s="764">
        <v>11828</v>
      </c>
      <c r="AA146" s="764">
        <v>0</v>
      </c>
    </row>
    <row r="147" spans="1:27" ht="20.25" customHeight="1">
      <c r="A147" s="760" t="s">
        <v>1755</v>
      </c>
      <c r="B147" s="765">
        <v>20400106125675</v>
      </c>
      <c r="C147" s="760" t="s">
        <v>1756</v>
      </c>
      <c r="D147" s="760" t="s">
        <v>1719</v>
      </c>
      <c r="E147" s="763" t="s">
        <v>53</v>
      </c>
      <c r="F147" s="763">
        <v>23951</v>
      </c>
      <c r="G147" s="774" t="s">
        <v>1414</v>
      </c>
      <c r="H147" s="763">
        <v>250</v>
      </c>
      <c r="I147" s="760">
        <v>6</v>
      </c>
      <c r="J147" s="760"/>
      <c r="K147" s="760"/>
      <c r="L147" s="760" t="s">
        <v>1757</v>
      </c>
      <c r="M147" s="760" t="s">
        <v>1757</v>
      </c>
      <c r="N147" s="760" t="s">
        <v>98</v>
      </c>
      <c r="O147" s="760">
        <v>40180</v>
      </c>
      <c r="P147" s="763"/>
      <c r="Q147" s="764">
        <v>0</v>
      </c>
      <c r="R147" s="764">
        <v>1000000</v>
      </c>
      <c r="S147" s="764">
        <v>2500000</v>
      </c>
      <c r="T147" s="764">
        <v>1000000</v>
      </c>
      <c r="U147" s="764">
        <v>4500000</v>
      </c>
      <c r="V147" s="764">
        <v>5</v>
      </c>
      <c r="W147" s="764">
        <v>0</v>
      </c>
      <c r="X147" s="764">
        <v>5</v>
      </c>
      <c r="Y147" s="762">
        <v>253.22</v>
      </c>
      <c r="Z147" s="764">
        <v>7380</v>
      </c>
      <c r="AA147" s="764">
        <v>0</v>
      </c>
    </row>
    <row r="148" spans="1:27" ht="20.25" customHeight="1">
      <c r="A148" s="760" t="s">
        <v>1758</v>
      </c>
      <c r="B148" s="765">
        <v>20760106225670</v>
      </c>
      <c r="C148" s="760" t="s">
        <v>1759</v>
      </c>
      <c r="D148" s="760" t="s">
        <v>1760</v>
      </c>
      <c r="E148" s="763" t="s">
        <v>53</v>
      </c>
      <c r="F148" s="763">
        <v>23951</v>
      </c>
      <c r="G148" s="774" t="s">
        <v>1414</v>
      </c>
      <c r="H148" s="763">
        <v>2</v>
      </c>
      <c r="I148" s="760">
        <v>4</v>
      </c>
      <c r="J148" s="760"/>
      <c r="K148" s="760"/>
      <c r="L148" s="760" t="s">
        <v>1761</v>
      </c>
      <c r="M148" s="760" t="s">
        <v>1762</v>
      </c>
      <c r="N148" s="760" t="s">
        <v>727</v>
      </c>
      <c r="O148" s="760">
        <v>76000</v>
      </c>
      <c r="P148" s="763">
        <v>32473246</v>
      </c>
      <c r="Q148" s="764">
        <v>6000000</v>
      </c>
      <c r="R148" s="764">
        <v>3000000</v>
      </c>
      <c r="S148" s="764">
        <v>2000000</v>
      </c>
      <c r="T148" s="764">
        <v>2000000</v>
      </c>
      <c r="U148" s="764">
        <v>13000000</v>
      </c>
      <c r="V148" s="764">
        <v>20</v>
      </c>
      <c r="W148" s="764">
        <v>10</v>
      </c>
      <c r="X148" s="764">
        <v>30</v>
      </c>
      <c r="Y148" s="762">
        <v>300.95</v>
      </c>
      <c r="Z148" s="764">
        <v>21683</v>
      </c>
      <c r="AA148" s="764">
        <v>2592</v>
      </c>
    </row>
    <row r="149" spans="1:27" ht="20.25" customHeight="1">
      <c r="A149" s="760" t="s">
        <v>1763</v>
      </c>
      <c r="B149" s="765">
        <v>20850107725677</v>
      </c>
      <c r="C149" s="760" t="s">
        <v>1764</v>
      </c>
      <c r="D149" s="760" t="s">
        <v>66</v>
      </c>
      <c r="E149" s="763" t="s">
        <v>53</v>
      </c>
      <c r="F149" s="763">
        <v>23951</v>
      </c>
      <c r="G149" s="774" t="s">
        <v>1176</v>
      </c>
      <c r="H149" s="763" t="s">
        <v>1765</v>
      </c>
      <c r="I149" s="760">
        <v>3</v>
      </c>
      <c r="J149" s="760"/>
      <c r="K149" s="760"/>
      <c r="L149" s="760" t="s">
        <v>1062</v>
      </c>
      <c r="M149" s="760" t="s">
        <v>1063</v>
      </c>
      <c r="N149" s="760" t="s">
        <v>724</v>
      </c>
      <c r="O149" s="760">
        <v>85000</v>
      </c>
      <c r="P149" s="763">
        <v>943890333</v>
      </c>
      <c r="Q149" s="764">
        <v>0</v>
      </c>
      <c r="R149" s="764">
        <v>500000</v>
      </c>
      <c r="S149" s="764">
        <v>2900000</v>
      </c>
      <c r="T149" s="764">
        <v>0</v>
      </c>
      <c r="U149" s="764">
        <v>3400000</v>
      </c>
      <c r="V149" s="764">
        <v>4</v>
      </c>
      <c r="W149" s="764">
        <v>1</v>
      </c>
      <c r="X149" s="764">
        <v>5</v>
      </c>
      <c r="Y149" s="762">
        <v>319.36</v>
      </c>
      <c r="Z149" s="764">
        <v>18359</v>
      </c>
      <c r="AA149" s="764">
        <v>900</v>
      </c>
    </row>
    <row r="150" spans="1:27" ht="20.25" customHeight="1">
      <c r="A150" s="760" t="s">
        <v>1766</v>
      </c>
      <c r="B150" s="765">
        <v>20190108025672</v>
      </c>
      <c r="C150" s="760" t="s">
        <v>1767</v>
      </c>
      <c r="D150" s="760" t="s">
        <v>1768</v>
      </c>
      <c r="E150" s="763" t="s">
        <v>53</v>
      </c>
      <c r="F150" s="763">
        <v>23951</v>
      </c>
      <c r="G150" s="774" t="s">
        <v>1129</v>
      </c>
      <c r="H150" s="763" t="s">
        <v>1769</v>
      </c>
      <c r="I150" s="760">
        <v>4</v>
      </c>
      <c r="J150" s="760" t="s">
        <v>12</v>
      </c>
      <c r="K150" s="760" t="s">
        <v>12</v>
      </c>
      <c r="L150" s="760" t="s">
        <v>1770</v>
      </c>
      <c r="M150" s="760" t="s">
        <v>1401</v>
      </c>
      <c r="N150" s="760" t="s">
        <v>2</v>
      </c>
      <c r="O150" s="760">
        <v>18120</v>
      </c>
      <c r="P150" s="763"/>
      <c r="Q150" s="764">
        <v>0</v>
      </c>
      <c r="R150" s="764">
        <v>3000000</v>
      </c>
      <c r="S150" s="764">
        <v>21000000</v>
      </c>
      <c r="T150" s="764">
        <v>20000000</v>
      </c>
      <c r="U150" s="764">
        <v>44000000</v>
      </c>
      <c r="V150" s="764">
        <v>234</v>
      </c>
      <c r="W150" s="764">
        <v>21</v>
      </c>
      <c r="X150" s="764">
        <v>255</v>
      </c>
      <c r="Y150" s="762">
        <v>479</v>
      </c>
      <c r="Z150" s="764">
        <v>31125</v>
      </c>
      <c r="AA150" s="764">
        <v>6041</v>
      </c>
    </row>
    <row r="151" spans="1:27" ht="20.25" customHeight="1">
      <c r="A151" s="760" t="s">
        <v>1771</v>
      </c>
      <c r="B151" s="765">
        <v>20210108925679</v>
      </c>
      <c r="C151" s="760" t="s">
        <v>1772</v>
      </c>
      <c r="D151" s="760" t="s">
        <v>66</v>
      </c>
      <c r="E151" s="763" t="s">
        <v>53</v>
      </c>
      <c r="F151" s="763">
        <v>23951</v>
      </c>
      <c r="G151" s="773" t="s">
        <v>1414</v>
      </c>
      <c r="H151" s="763" t="s">
        <v>1773</v>
      </c>
      <c r="I151" s="760"/>
      <c r="J151" s="760"/>
      <c r="K151" s="760"/>
      <c r="L151" s="760" t="s">
        <v>1559</v>
      </c>
      <c r="M151" s="760" t="s">
        <v>974</v>
      </c>
      <c r="N151" s="760" t="s">
        <v>0</v>
      </c>
      <c r="O151" s="760">
        <v>21180</v>
      </c>
      <c r="P151" s="763"/>
      <c r="Q151" s="764">
        <v>20000000</v>
      </c>
      <c r="R151" s="764">
        <v>0</v>
      </c>
      <c r="S151" s="764">
        <v>20000000</v>
      </c>
      <c r="T151" s="764">
        <v>10000000</v>
      </c>
      <c r="U151" s="764">
        <v>50000000</v>
      </c>
      <c r="V151" s="764">
        <v>12</v>
      </c>
      <c r="W151" s="764">
        <v>0</v>
      </c>
      <c r="X151" s="764">
        <v>12</v>
      </c>
      <c r="Y151" s="762">
        <v>265</v>
      </c>
      <c r="Z151" s="764">
        <v>38400</v>
      </c>
      <c r="AA151" s="764">
        <v>0</v>
      </c>
    </row>
    <row r="152" spans="1:27" ht="20.25" customHeight="1">
      <c r="A152" s="760" t="s">
        <v>1774</v>
      </c>
      <c r="B152" s="765">
        <v>20300109425678</v>
      </c>
      <c r="C152" s="760" t="s">
        <v>1775</v>
      </c>
      <c r="D152" s="760" t="s">
        <v>66</v>
      </c>
      <c r="E152" s="763" t="s">
        <v>53</v>
      </c>
      <c r="F152" s="763">
        <v>23951</v>
      </c>
      <c r="G152" s="773" t="s">
        <v>1111</v>
      </c>
      <c r="H152" s="763">
        <v>101</v>
      </c>
      <c r="I152" s="760">
        <v>6</v>
      </c>
      <c r="J152" s="760"/>
      <c r="K152" s="760"/>
      <c r="L152" s="760" t="s">
        <v>1776</v>
      </c>
      <c r="M152" s="760" t="s">
        <v>1777</v>
      </c>
      <c r="N152" s="760" t="s">
        <v>45</v>
      </c>
      <c r="O152" s="760">
        <v>30110</v>
      </c>
      <c r="P152" s="763"/>
      <c r="Q152" s="764">
        <v>100000</v>
      </c>
      <c r="R152" s="764">
        <v>100000</v>
      </c>
      <c r="S152" s="764">
        <v>500000</v>
      </c>
      <c r="T152" s="764">
        <v>300000</v>
      </c>
      <c r="U152" s="764">
        <v>1000000</v>
      </c>
      <c r="V152" s="764">
        <v>5</v>
      </c>
      <c r="W152" s="764">
        <v>3</v>
      </c>
      <c r="X152" s="764">
        <v>8</v>
      </c>
      <c r="Y152" s="762">
        <v>200.5</v>
      </c>
      <c r="Z152" s="764">
        <v>6316</v>
      </c>
      <c r="AA152" s="764">
        <v>66</v>
      </c>
    </row>
    <row r="153" spans="1:27" ht="20.25" customHeight="1">
      <c r="A153" s="760" t="s">
        <v>1778</v>
      </c>
      <c r="B153" s="765">
        <v>20110093225673</v>
      </c>
      <c r="C153" s="760" t="s">
        <v>1779</v>
      </c>
      <c r="D153" s="760" t="s">
        <v>1780</v>
      </c>
      <c r="E153" s="763" t="s">
        <v>530</v>
      </c>
      <c r="F153" s="763">
        <v>23991</v>
      </c>
      <c r="G153" s="774" t="s">
        <v>1105</v>
      </c>
      <c r="H153" s="763" t="s">
        <v>1781</v>
      </c>
      <c r="I153" s="760">
        <v>2</v>
      </c>
      <c r="J153" s="760"/>
      <c r="K153" s="760"/>
      <c r="L153" s="760" t="s">
        <v>1029</v>
      </c>
      <c r="M153" s="760" t="s">
        <v>965</v>
      </c>
      <c r="N153" s="760" t="s">
        <v>4</v>
      </c>
      <c r="O153" s="760">
        <v>10280</v>
      </c>
      <c r="P153" s="763" t="s">
        <v>1782</v>
      </c>
      <c r="Q153" s="764">
        <v>190000000</v>
      </c>
      <c r="R153" s="764">
        <v>100000000</v>
      </c>
      <c r="S153" s="764">
        <v>188000000</v>
      </c>
      <c r="T153" s="764">
        <v>50000000</v>
      </c>
      <c r="U153" s="764">
        <v>528000000</v>
      </c>
      <c r="V153" s="764">
        <v>59</v>
      </c>
      <c r="W153" s="764">
        <v>22</v>
      </c>
      <c r="X153" s="764">
        <v>81</v>
      </c>
      <c r="Y153" s="762">
        <v>494</v>
      </c>
      <c r="Z153" s="764">
        <v>32000</v>
      </c>
      <c r="AA153" s="764">
        <v>6075</v>
      </c>
    </row>
    <row r="154" spans="1:27" ht="20.25" customHeight="1">
      <c r="A154" s="760" t="s">
        <v>1783</v>
      </c>
      <c r="B154" s="765">
        <v>20130103725678</v>
      </c>
      <c r="C154" s="760" t="s">
        <v>1784</v>
      </c>
      <c r="D154" s="760" t="s">
        <v>1785</v>
      </c>
      <c r="E154" s="763">
        <v>61</v>
      </c>
      <c r="F154" s="763">
        <v>24109</v>
      </c>
      <c r="G154" s="774" t="s">
        <v>1505</v>
      </c>
      <c r="H154" s="763">
        <v>30560</v>
      </c>
      <c r="I154" s="760">
        <v>5</v>
      </c>
      <c r="J154" s="760"/>
      <c r="K154" s="760"/>
      <c r="L154" s="760" t="s">
        <v>1006</v>
      </c>
      <c r="M154" s="760" t="s">
        <v>973</v>
      </c>
      <c r="N154" s="760" t="s">
        <v>8</v>
      </c>
      <c r="O154" s="760">
        <v>12120</v>
      </c>
      <c r="P154" s="763"/>
      <c r="Q154" s="764">
        <v>0</v>
      </c>
      <c r="R154" s="764">
        <v>0</v>
      </c>
      <c r="S154" s="764">
        <v>6396425</v>
      </c>
      <c r="T154" s="764">
        <v>3920640</v>
      </c>
      <c r="U154" s="764">
        <v>10317065</v>
      </c>
      <c r="V154" s="764">
        <v>5</v>
      </c>
      <c r="W154" s="764">
        <v>2</v>
      </c>
      <c r="X154" s="764">
        <v>7</v>
      </c>
      <c r="Y154" s="762">
        <v>151.42599999999999</v>
      </c>
      <c r="Z154" s="764">
        <v>0</v>
      </c>
      <c r="AA154" s="764">
        <v>0</v>
      </c>
    </row>
    <row r="155" spans="1:27" ht="20.25" customHeight="1">
      <c r="A155" s="760" t="s">
        <v>1786</v>
      </c>
      <c r="B155" s="765">
        <v>20110109825672</v>
      </c>
      <c r="C155" s="760" t="s">
        <v>1919</v>
      </c>
      <c r="D155" s="760" t="s">
        <v>1787</v>
      </c>
      <c r="E155" s="763">
        <v>62</v>
      </c>
      <c r="F155" s="763">
        <v>31002</v>
      </c>
      <c r="G155" s="774" t="s">
        <v>1111</v>
      </c>
      <c r="H155" s="763" t="s">
        <v>1788</v>
      </c>
      <c r="I155" s="760">
        <v>6</v>
      </c>
      <c r="J155" s="760"/>
      <c r="K155" s="760" t="s">
        <v>1789</v>
      </c>
      <c r="L155" s="760" t="s">
        <v>1790</v>
      </c>
      <c r="M155" s="760" t="s">
        <v>965</v>
      </c>
      <c r="N155" s="760" t="s">
        <v>4</v>
      </c>
      <c r="O155" s="760">
        <v>10280</v>
      </c>
      <c r="P155" s="763"/>
      <c r="Q155" s="764">
        <v>10000000</v>
      </c>
      <c r="R155" s="764">
        <v>10000000</v>
      </c>
      <c r="S155" s="764">
        <v>12000000</v>
      </c>
      <c r="T155" s="764">
        <v>15000000</v>
      </c>
      <c r="U155" s="764">
        <v>47000000</v>
      </c>
      <c r="V155" s="764">
        <v>13</v>
      </c>
      <c r="W155" s="764">
        <v>6</v>
      </c>
      <c r="X155" s="764">
        <v>19</v>
      </c>
      <c r="Y155" s="762">
        <v>98.12</v>
      </c>
      <c r="Z155" s="764">
        <v>3200</v>
      </c>
      <c r="AA155" s="764">
        <v>960</v>
      </c>
    </row>
    <row r="156" spans="1:27" ht="20.25" customHeight="1">
      <c r="A156" s="760" t="s">
        <v>1791</v>
      </c>
      <c r="B156" s="765">
        <v>20210095425675</v>
      </c>
      <c r="C156" s="760" t="s">
        <v>1792</v>
      </c>
      <c r="D156" s="760" t="s">
        <v>1793</v>
      </c>
      <c r="E156" s="763" t="s">
        <v>49</v>
      </c>
      <c r="F156" s="763">
        <v>25113</v>
      </c>
      <c r="G156" s="773" t="s">
        <v>1136</v>
      </c>
      <c r="H156" s="763">
        <v>546</v>
      </c>
      <c r="I156" s="760">
        <v>2</v>
      </c>
      <c r="J156" s="760"/>
      <c r="K156" s="760"/>
      <c r="L156" s="760" t="s">
        <v>1071</v>
      </c>
      <c r="M156" s="760" t="s">
        <v>1055</v>
      </c>
      <c r="N156" s="760" t="s">
        <v>0</v>
      </c>
      <c r="O156" s="760">
        <v>21140</v>
      </c>
      <c r="P156" s="763"/>
      <c r="Q156" s="764">
        <v>0</v>
      </c>
      <c r="R156" s="764">
        <v>3000000</v>
      </c>
      <c r="S156" s="764">
        <v>7000000</v>
      </c>
      <c r="T156" s="764">
        <v>5000000</v>
      </c>
      <c r="U156" s="764">
        <v>15000000</v>
      </c>
      <c r="V156" s="764">
        <v>8</v>
      </c>
      <c r="W156" s="764">
        <v>2</v>
      </c>
      <c r="X156" s="764">
        <v>10</v>
      </c>
      <c r="Y156" s="762">
        <v>95</v>
      </c>
      <c r="Z156" s="764">
        <v>3394</v>
      </c>
      <c r="AA156" s="764">
        <v>488</v>
      </c>
    </row>
    <row r="157" spans="1:27" ht="20.25" customHeight="1">
      <c r="A157" s="760" t="s">
        <v>1794</v>
      </c>
      <c r="B157" s="765">
        <v>20190095725672</v>
      </c>
      <c r="C157" s="760" t="s">
        <v>1795</v>
      </c>
      <c r="D157" s="760" t="s">
        <v>1796</v>
      </c>
      <c r="E157" s="763" t="s">
        <v>49</v>
      </c>
      <c r="F157" s="763">
        <v>25111</v>
      </c>
      <c r="G157" s="773" t="s">
        <v>1188</v>
      </c>
      <c r="H157" s="763" t="s">
        <v>1797</v>
      </c>
      <c r="I157" s="760">
        <v>4</v>
      </c>
      <c r="J157" s="760" t="s">
        <v>12</v>
      </c>
      <c r="K157" s="760" t="s">
        <v>12</v>
      </c>
      <c r="L157" s="760" t="s">
        <v>1798</v>
      </c>
      <c r="M157" s="760" t="s">
        <v>1401</v>
      </c>
      <c r="N157" s="760" t="s">
        <v>2</v>
      </c>
      <c r="O157" s="760">
        <v>18120</v>
      </c>
      <c r="P157" s="763"/>
      <c r="Q157" s="764">
        <v>5800000</v>
      </c>
      <c r="R157" s="764">
        <v>100000000</v>
      </c>
      <c r="S157" s="764">
        <v>15000000</v>
      </c>
      <c r="T157" s="764">
        <v>50000000</v>
      </c>
      <c r="U157" s="764">
        <v>170800000</v>
      </c>
      <c r="V157" s="764">
        <v>18</v>
      </c>
      <c r="W157" s="764">
        <v>0</v>
      </c>
      <c r="X157" s="764">
        <v>18</v>
      </c>
      <c r="Y157" s="762">
        <v>487.03</v>
      </c>
      <c r="Z157" s="764">
        <v>17400</v>
      </c>
      <c r="AA157" s="764">
        <v>1986</v>
      </c>
    </row>
    <row r="158" spans="1:27" ht="20.25" customHeight="1">
      <c r="A158" s="760" t="s">
        <v>1799</v>
      </c>
      <c r="B158" s="765">
        <v>20210095825676</v>
      </c>
      <c r="C158" s="760" t="s">
        <v>1792</v>
      </c>
      <c r="D158" s="760" t="s">
        <v>1793</v>
      </c>
      <c r="E158" s="763" t="s">
        <v>49</v>
      </c>
      <c r="F158" s="763">
        <v>25113</v>
      </c>
      <c r="G158" s="774" t="s">
        <v>1136</v>
      </c>
      <c r="H158" s="763" t="s">
        <v>1800</v>
      </c>
      <c r="I158" s="760"/>
      <c r="J158" s="760"/>
      <c r="K158" s="760"/>
      <c r="L158" s="760" t="s">
        <v>1027</v>
      </c>
      <c r="M158" s="760" t="s">
        <v>1028</v>
      </c>
      <c r="N158" s="760" t="s">
        <v>0</v>
      </c>
      <c r="O158" s="760">
        <v>21150</v>
      </c>
      <c r="P158" s="763"/>
      <c r="Q158" s="764">
        <v>0</v>
      </c>
      <c r="R158" s="764">
        <v>3000000</v>
      </c>
      <c r="S158" s="764">
        <v>7000000</v>
      </c>
      <c r="T158" s="764">
        <v>5000000</v>
      </c>
      <c r="U158" s="764">
        <v>15000000</v>
      </c>
      <c r="V158" s="764">
        <v>8</v>
      </c>
      <c r="W158" s="764">
        <v>2</v>
      </c>
      <c r="X158" s="764">
        <v>10</v>
      </c>
      <c r="Y158" s="762">
        <v>95</v>
      </c>
      <c r="Z158" s="764">
        <v>3394</v>
      </c>
      <c r="AA158" s="764">
        <v>488</v>
      </c>
    </row>
    <row r="159" spans="1:27" ht="20.25" customHeight="1">
      <c r="A159" s="760" t="s">
        <v>1801</v>
      </c>
      <c r="B159" s="765">
        <v>20210103225679</v>
      </c>
      <c r="C159" s="760" t="s">
        <v>1802</v>
      </c>
      <c r="D159" s="760" t="s">
        <v>1803</v>
      </c>
      <c r="E159" s="763" t="s">
        <v>49</v>
      </c>
      <c r="F159" s="763">
        <v>25111</v>
      </c>
      <c r="G159" s="773" t="s">
        <v>1193</v>
      </c>
      <c r="H159" s="763" t="s">
        <v>1804</v>
      </c>
      <c r="I159" s="760">
        <v>8</v>
      </c>
      <c r="J159" s="760"/>
      <c r="K159" s="760"/>
      <c r="L159" s="760" t="s">
        <v>1805</v>
      </c>
      <c r="M159" s="760" t="s">
        <v>1028</v>
      </c>
      <c r="N159" s="760" t="s">
        <v>0</v>
      </c>
      <c r="O159" s="760">
        <v>21000</v>
      </c>
      <c r="P159" s="763"/>
      <c r="Q159" s="764">
        <v>20000000</v>
      </c>
      <c r="R159" s="764">
        <v>5000000</v>
      </c>
      <c r="S159" s="764">
        <v>4000000</v>
      </c>
      <c r="T159" s="764">
        <v>500000</v>
      </c>
      <c r="U159" s="764">
        <v>29500000</v>
      </c>
      <c r="V159" s="764">
        <v>3</v>
      </c>
      <c r="W159" s="764">
        <v>2</v>
      </c>
      <c r="X159" s="764">
        <v>5</v>
      </c>
      <c r="Y159" s="762">
        <v>89.37</v>
      </c>
      <c r="Z159" s="764">
        <v>7856</v>
      </c>
      <c r="AA159" s="764">
        <v>900</v>
      </c>
    </row>
    <row r="160" spans="1:27" ht="20.25" customHeight="1">
      <c r="A160" s="760" t="s">
        <v>1806</v>
      </c>
      <c r="B160" s="765">
        <v>20130103925674</v>
      </c>
      <c r="C160" s="760" t="s">
        <v>1807</v>
      </c>
      <c r="D160" s="760" t="s">
        <v>1808</v>
      </c>
      <c r="E160" s="763" t="s">
        <v>546</v>
      </c>
      <c r="F160" s="763"/>
      <c r="G160" s="774" t="s">
        <v>1505</v>
      </c>
      <c r="H160" s="763" t="s">
        <v>1809</v>
      </c>
      <c r="I160" s="760">
        <v>13</v>
      </c>
      <c r="J160" s="760" t="s">
        <v>12</v>
      </c>
      <c r="K160" s="760" t="s">
        <v>12</v>
      </c>
      <c r="L160" s="760" t="s">
        <v>1078</v>
      </c>
      <c r="M160" s="760" t="s">
        <v>971</v>
      </c>
      <c r="N160" s="760" t="s">
        <v>8</v>
      </c>
      <c r="O160" s="760">
        <v>12150</v>
      </c>
      <c r="P160" s="763"/>
      <c r="Q160" s="764">
        <v>5943600</v>
      </c>
      <c r="R160" s="764">
        <v>26321310</v>
      </c>
      <c r="S160" s="764">
        <v>1967609</v>
      </c>
      <c r="T160" s="764">
        <v>0</v>
      </c>
      <c r="U160" s="764">
        <v>34232519</v>
      </c>
      <c r="V160" s="764">
        <v>18</v>
      </c>
      <c r="W160" s="764">
        <v>0</v>
      </c>
      <c r="X160" s="764">
        <v>18</v>
      </c>
      <c r="Y160" s="762">
        <v>75.819999999999993</v>
      </c>
      <c r="Z160" s="764">
        <v>1612</v>
      </c>
      <c r="AA160" s="764">
        <v>681</v>
      </c>
    </row>
    <row r="161" spans="1:27" ht="20.25" customHeight="1">
      <c r="A161" s="760" t="s">
        <v>1810</v>
      </c>
      <c r="B161" s="765">
        <v>20200101825679</v>
      </c>
      <c r="C161" s="760" t="s">
        <v>1811</v>
      </c>
      <c r="D161" s="760" t="s">
        <v>1812</v>
      </c>
      <c r="E161" s="763" t="s">
        <v>550</v>
      </c>
      <c r="F161" s="763">
        <v>25910</v>
      </c>
      <c r="G161" s="773" t="s">
        <v>1567</v>
      </c>
      <c r="H161" s="763">
        <v>45515</v>
      </c>
      <c r="I161" s="760">
        <v>4</v>
      </c>
      <c r="J161" s="760"/>
      <c r="K161" s="760"/>
      <c r="L161" s="760" t="s">
        <v>51</v>
      </c>
      <c r="M161" s="760" t="s">
        <v>51</v>
      </c>
      <c r="N161" s="760" t="s">
        <v>6</v>
      </c>
      <c r="O161" s="760">
        <v>20170</v>
      </c>
      <c r="P161" s="763" t="s">
        <v>1813</v>
      </c>
      <c r="Q161" s="764">
        <v>0</v>
      </c>
      <c r="R161" s="764">
        <v>1200000</v>
      </c>
      <c r="S161" s="764">
        <v>22000000</v>
      </c>
      <c r="T161" s="764">
        <v>10000000</v>
      </c>
      <c r="U161" s="764">
        <v>33200000.000000004</v>
      </c>
      <c r="V161" s="764">
        <v>37</v>
      </c>
      <c r="W161" s="764">
        <v>40</v>
      </c>
      <c r="X161" s="764">
        <v>77</v>
      </c>
      <c r="Y161" s="762">
        <v>439</v>
      </c>
      <c r="Z161" s="764">
        <v>0</v>
      </c>
      <c r="AA161" s="764">
        <v>0</v>
      </c>
    </row>
    <row r="162" spans="1:27" ht="20.25" customHeight="1">
      <c r="A162" s="760" t="s">
        <v>1814</v>
      </c>
      <c r="B162" s="765">
        <v>20730097125676</v>
      </c>
      <c r="C162" s="760" t="s">
        <v>1815</v>
      </c>
      <c r="D162" s="760" t="s">
        <v>1816</v>
      </c>
      <c r="E162" s="763" t="s">
        <v>13</v>
      </c>
      <c r="F162" s="763">
        <v>25910</v>
      </c>
      <c r="G162" s="774" t="s">
        <v>1139</v>
      </c>
      <c r="H162" s="763" t="s">
        <v>1817</v>
      </c>
      <c r="I162" s="760">
        <v>1</v>
      </c>
      <c r="J162" s="760"/>
      <c r="K162" s="760"/>
      <c r="L162" s="760" t="s">
        <v>1818</v>
      </c>
      <c r="M162" s="760" t="s">
        <v>979</v>
      </c>
      <c r="N162" s="760" t="s">
        <v>43</v>
      </c>
      <c r="O162" s="760">
        <v>73210</v>
      </c>
      <c r="P162" s="763"/>
      <c r="Q162" s="764">
        <v>30000000</v>
      </c>
      <c r="R162" s="764">
        <v>5000000</v>
      </c>
      <c r="S162" s="764">
        <v>5000000</v>
      </c>
      <c r="T162" s="764">
        <v>10000000</v>
      </c>
      <c r="U162" s="764">
        <v>50000000</v>
      </c>
      <c r="V162" s="764">
        <v>43</v>
      </c>
      <c r="W162" s="764">
        <v>4</v>
      </c>
      <c r="X162" s="764">
        <v>47</v>
      </c>
      <c r="Y162" s="762">
        <v>341.8</v>
      </c>
      <c r="Z162" s="764">
        <v>8000</v>
      </c>
      <c r="AA162" s="764">
        <v>1176</v>
      </c>
    </row>
    <row r="163" spans="1:27" ht="20.25" customHeight="1">
      <c r="A163" s="760" t="s">
        <v>1819</v>
      </c>
      <c r="B163" s="765">
        <v>20130092125674</v>
      </c>
      <c r="C163" s="760" t="s">
        <v>1820</v>
      </c>
      <c r="D163" s="760" t="s">
        <v>1821</v>
      </c>
      <c r="E163" s="763" t="s">
        <v>39</v>
      </c>
      <c r="F163" s="763">
        <v>25922</v>
      </c>
      <c r="G163" s="774" t="s">
        <v>1105</v>
      </c>
      <c r="H163" s="763">
        <v>45343</v>
      </c>
      <c r="I163" s="760">
        <v>12</v>
      </c>
      <c r="J163" s="760"/>
      <c r="K163" s="760"/>
      <c r="L163" s="760" t="s">
        <v>971</v>
      </c>
      <c r="M163" s="760" t="s">
        <v>971</v>
      </c>
      <c r="N163" s="760" t="s">
        <v>8</v>
      </c>
      <c r="O163" s="760">
        <v>12150</v>
      </c>
      <c r="P163" s="763" t="s">
        <v>1822</v>
      </c>
      <c r="Q163" s="764">
        <v>24000000</v>
      </c>
      <c r="R163" s="764">
        <v>7500000</v>
      </c>
      <c r="S163" s="764">
        <v>10000000</v>
      </c>
      <c r="T163" s="764">
        <v>10000000</v>
      </c>
      <c r="U163" s="764">
        <v>51500000</v>
      </c>
      <c r="V163" s="764">
        <v>20</v>
      </c>
      <c r="W163" s="764">
        <v>0</v>
      </c>
      <c r="X163" s="764">
        <v>20</v>
      </c>
      <c r="Y163" s="762">
        <v>72.5</v>
      </c>
      <c r="Z163" s="764">
        <v>0</v>
      </c>
      <c r="AA163" s="764">
        <v>0</v>
      </c>
    </row>
    <row r="164" spans="1:27" ht="20.25" customHeight="1">
      <c r="A164" s="760" t="s">
        <v>1823</v>
      </c>
      <c r="B164" s="765">
        <v>20110092625675</v>
      </c>
      <c r="C164" s="760" t="s">
        <v>1824</v>
      </c>
      <c r="D164" s="760" t="s">
        <v>1825</v>
      </c>
      <c r="E164" s="763" t="s">
        <v>39</v>
      </c>
      <c r="F164" s="763">
        <v>25922</v>
      </c>
      <c r="G164" s="773" t="s">
        <v>1105</v>
      </c>
      <c r="H164" s="763" t="s">
        <v>1826</v>
      </c>
      <c r="I164" s="760">
        <v>21</v>
      </c>
      <c r="J164" s="760"/>
      <c r="K164" s="760"/>
      <c r="L164" s="760" t="s">
        <v>1076</v>
      </c>
      <c r="M164" s="760" t="s">
        <v>949</v>
      </c>
      <c r="N164" s="760" t="s">
        <v>4</v>
      </c>
      <c r="O164" s="760">
        <v>10540</v>
      </c>
      <c r="P164" s="763"/>
      <c r="Q164" s="764">
        <v>0</v>
      </c>
      <c r="R164" s="764">
        <v>0</v>
      </c>
      <c r="S164" s="764">
        <v>4500000</v>
      </c>
      <c r="T164" s="764">
        <v>6300000</v>
      </c>
      <c r="U164" s="764">
        <v>10800000</v>
      </c>
      <c r="V164" s="764">
        <v>33</v>
      </c>
      <c r="W164" s="764">
        <v>3</v>
      </c>
      <c r="X164" s="764">
        <v>36</v>
      </c>
      <c r="Y164" s="762">
        <v>199.48</v>
      </c>
      <c r="Z164" s="764">
        <v>908</v>
      </c>
      <c r="AA164" s="764">
        <v>450</v>
      </c>
    </row>
    <row r="165" spans="1:27" ht="20.25" customHeight="1">
      <c r="A165" s="760" t="s">
        <v>1827</v>
      </c>
      <c r="B165" s="765">
        <v>20210093625672</v>
      </c>
      <c r="C165" s="760" t="s">
        <v>1828</v>
      </c>
      <c r="D165" s="760" t="s">
        <v>1829</v>
      </c>
      <c r="E165" s="763" t="s">
        <v>39</v>
      </c>
      <c r="F165" s="763">
        <v>25922</v>
      </c>
      <c r="G165" s="773" t="s">
        <v>1136</v>
      </c>
      <c r="H165" s="763" t="s">
        <v>1830</v>
      </c>
      <c r="I165" s="760">
        <v>2</v>
      </c>
      <c r="J165" s="760"/>
      <c r="K165" s="760"/>
      <c r="L165" s="760" t="s">
        <v>976</v>
      </c>
      <c r="M165" s="760" t="s">
        <v>974</v>
      </c>
      <c r="N165" s="760" t="s">
        <v>0</v>
      </c>
      <c r="O165" s="760">
        <v>21180</v>
      </c>
      <c r="P165" s="763"/>
      <c r="Q165" s="764">
        <v>0</v>
      </c>
      <c r="R165" s="764">
        <v>264000000</v>
      </c>
      <c r="S165" s="764">
        <v>60000000</v>
      </c>
      <c r="T165" s="764">
        <v>300000000</v>
      </c>
      <c r="U165" s="764">
        <v>624000000</v>
      </c>
      <c r="V165" s="764">
        <v>80</v>
      </c>
      <c r="W165" s="764">
        <v>70</v>
      </c>
      <c r="X165" s="764">
        <v>150</v>
      </c>
      <c r="Y165" s="762">
        <v>470.8</v>
      </c>
      <c r="Z165" s="764">
        <v>81248</v>
      </c>
      <c r="AA165" s="764">
        <v>48000</v>
      </c>
    </row>
    <row r="166" spans="1:27" ht="20.25" customHeight="1">
      <c r="A166" s="760" t="s">
        <v>1831</v>
      </c>
      <c r="B166" s="765">
        <v>20210093725670</v>
      </c>
      <c r="C166" s="760" t="s">
        <v>1832</v>
      </c>
      <c r="D166" s="760" t="s">
        <v>1833</v>
      </c>
      <c r="E166" s="763" t="s">
        <v>39</v>
      </c>
      <c r="F166" s="763">
        <v>25922</v>
      </c>
      <c r="G166" s="774" t="s">
        <v>1169</v>
      </c>
      <c r="H166" s="763" t="s">
        <v>1834</v>
      </c>
      <c r="I166" s="760">
        <v>2</v>
      </c>
      <c r="J166" s="760"/>
      <c r="K166" s="760"/>
      <c r="L166" s="760" t="s">
        <v>976</v>
      </c>
      <c r="M166" s="760" t="s">
        <v>974</v>
      </c>
      <c r="N166" s="760" t="s">
        <v>0</v>
      </c>
      <c r="O166" s="760">
        <v>21180</v>
      </c>
      <c r="P166" s="763"/>
      <c r="Q166" s="764">
        <v>0</v>
      </c>
      <c r="R166" s="764">
        <v>2000000</v>
      </c>
      <c r="S166" s="764">
        <v>2000000</v>
      </c>
      <c r="T166" s="764">
        <v>1000000</v>
      </c>
      <c r="U166" s="764">
        <v>5000000</v>
      </c>
      <c r="V166" s="764">
        <v>11</v>
      </c>
      <c r="W166" s="764">
        <v>3</v>
      </c>
      <c r="X166" s="764">
        <v>14</v>
      </c>
      <c r="Y166" s="762">
        <v>482</v>
      </c>
      <c r="Z166" s="764">
        <v>3200</v>
      </c>
      <c r="AA166" s="764">
        <v>360</v>
      </c>
    </row>
    <row r="167" spans="1:27" ht="20.25" customHeight="1">
      <c r="A167" s="760" t="s">
        <v>1835</v>
      </c>
      <c r="B167" s="765">
        <v>20200095025674</v>
      </c>
      <c r="C167" s="760" t="s">
        <v>1836</v>
      </c>
      <c r="D167" s="760" t="s">
        <v>1837</v>
      </c>
      <c r="E167" s="763" t="s">
        <v>39</v>
      </c>
      <c r="F167" s="763">
        <v>25922</v>
      </c>
      <c r="G167" s="774" t="s">
        <v>1136</v>
      </c>
      <c r="H167" s="763" t="s">
        <v>1838</v>
      </c>
      <c r="I167" s="760">
        <v>7</v>
      </c>
      <c r="J167" s="760"/>
      <c r="K167" s="760"/>
      <c r="L167" s="760" t="s">
        <v>1008</v>
      </c>
      <c r="M167" s="760" t="s">
        <v>51</v>
      </c>
      <c r="N167" s="760" t="s">
        <v>6</v>
      </c>
      <c r="O167" s="760">
        <v>20220</v>
      </c>
      <c r="P167" s="763"/>
      <c r="Q167" s="764">
        <v>5000000</v>
      </c>
      <c r="R167" s="764">
        <v>2000000</v>
      </c>
      <c r="S167" s="764">
        <v>2000000</v>
      </c>
      <c r="T167" s="764">
        <v>1000000</v>
      </c>
      <c r="U167" s="764">
        <v>10000000</v>
      </c>
      <c r="V167" s="764">
        <v>10</v>
      </c>
      <c r="W167" s="764">
        <v>0</v>
      </c>
      <c r="X167" s="764">
        <v>10</v>
      </c>
      <c r="Y167" s="762">
        <v>313.13</v>
      </c>
      <c r="Z167" s="764">
        <v>1600</v>
      </c>
      <c r="AA167" s="764">
        <v>1600</v>
      </c>
    </row>
    <row r="168" spans="1:27" ht="20.25" customHeight="1">
      <c r="A168" s="760" t="s">
        <v>1839</v>
      </c>
      <c r="B168" s="765">
        <v>20140102225679</v>
      </c>
      <c r="C168" s="760" t="s">
        <v>1840</v>
      </c>
      <c r="D168" s="760" t="s">
        <v>1841</v>
      </c>
      <c r="E168" s="763" t="s">
        <v>39</v>
      </c>
      <c r="F168" s="763">
        <v>25922</v>
      </c>
      <c r="G168" s="773" t="s">
        <v>1193</v>
      </c>
      <c r="H168" s="763" t="s">
        <v>1842</v>
      </c>
      <c r="I168" s="760">
        <v>8</v>
      </c>
      <c r="J168" s="760"/>
      <c r="K168" s="760"/>
      <c r="L168" s="760" t="s">
        <v>1843</v>
      </c>
      <c r="M168" s="760" t="s">
        <v>1067</v>
      </c>
      <c r="N168" s="760" t="s">
        <v>14</v>
      </c>
      <c r="O168" s="760">
        <v>13210</v>
      </c>
      <c r="P168" s="763"/>
      <c r="Q168" s="764">
        <v>0</v>
      </c>
      <c r="R168" s="764">
        <v>0</v>
      </c>
      <c r="S168" s="764">
        <v>10000000</v>
      </c>
      <c r="T168" s="764">
        <v>5000000</v>
      </c>
      <c r="U168" s="764">
        <v>15000000</v>
      </c>
      <c r="V168" s="764">
        <v>18</v>
      </c>
      <c r="W168" s="764">
        <v>4</v>
      </c>
      <c r="X168" s="764">
        <v>22</v>
      </c>
      <c r="Y168" s="762">
        <v>195.51</v>
      </c>
      <c r="Z168" s="764">
        <v>2610</v>
      </c>
      <c r="AA168" s="764">
        <v>2610</v>
      </c>
    </row>
    <row r="169" spans="1:27" ht="20.25" customHeight="1">
      <c r="A169" s="760" t="s">
        <v>1844</v>
      </c>
      <c r="B169" s="765">
        <v>20160097825671</v>
      </c>
      <c r="C169" s="760" t="s">
        <v>1845</v>
      </c>
      <c r="D169" s="760" t="s">
        <v>1846</v>
      </c>
      <c r="E169" s="763">
        <v>66</v>
      </c>
      <c r="F169" s="763">
        <v>33122</v>
      </c>
      <c r="G169" s="773" t="s">
        <v>1139</v>
      </c>
      <c r="H169" s="763">
        <v>212</v>
      </c>
      <c r="I169" s="760">
        <v>1</v>
      </c>
      <c r="J169" s="760" t="s">
        <v>12</v>
      </c>
      <c r="K169" s="760" t="s">
        <v>12</v>
      </c>
      <c r="L169" s="760" t="s">
        <v>1847</v>
      </c>
      <c r="M169" s="760" t="s">
        <v>1848</v>
      </c>
      <c r="N169" s="760" t="s">
        <v>103</v>
      </c>
      <c r="O169" s="760">
        <v>15230</v>
      </c>
      <c r="P169" s="763" t="s">
        <v>1849</v>
      </c>
      <c r="Q169" s="764">
        <v>144000</v>
      </c>
      <c r="R169" s="764">
        <v>55000000</v>
      </c>
      <c r="S169" s="764">
        <v>20000000</v>
      </c>
      <c r="T169" s="764">
        <v>19965623</v>
      </c>
      <c r="U169" s="764">
        <v>95109623</v>
      </c>
      <c r="V169" s="764">
        <v>35</v>
      </c>
      <c r="W169" s="764">
        <v>5</v>
      </c>
      <c r="X169" s="764">
        <v>40</v>
      </c>
      <c r="Y169" s="762">
        <v>466.9</v>
      </c>
      <c r="Z169" s="764">
        <v>89944</v>
      </c>
      <c r="AA169" s="764">
        <v>7800</v>
      </c>
    </row>
    <row r="170" spans="1:27" ht="20.25" customHeight="1">
      <c r="A170" s="760" t="s">
        <v>1850</v>
      </c>
      <c r="B170" s="765">
        <v>20740104925679</v>
      </c>
      <c r="C170" s="760" t="s">
        <v>1851</v>
      </c>
      <c r="D170" s="760" t="s">
        <v>1852</v>
      </c>
      <c r="E170" s="763">
        <v>69</v>
      </c>
      <c r="F170" s="763">
        <v>26512</v>
      </c>
      <c r="G170" s="773" t="s">
        <v>1123</v>
      </c>
      <c r="H170" s="763" t="s">
        <v>1853</v>
      </c>
      <c r="I170" s="760">
        <v>8</v>
      </c>
      <c r="J170" s="760"/>
      <c r="K170" s="760"/>
      <c r="L170" s="760" t="s">
        <v>1052</v>
      </c>
      <c r="M170" s="760" t="s">
        <v>37</v>
      </c>
      <c r="N170" s="760" t="s">
        <v>38</v>
      </c>
      <c r="O170" s="760">
        <v>74000</v>
      </c>
      <c r="P170" s="763"/>
      <c r="Q170" s="764">
        <v>6957500</v>
      </c>
      <c r="R170" s="764">
        <v>22000000</v>
      </c>
      <c r="S170" s="764">
        <v>7660230</v>
      </c>
      <c r="T170" s="764">
        <v>23498515</v>
      </c>
      <c r="U170" s="764">
        <v>60116245</v>
      </c>
      <c r="V170" s="764">
        <v>6</v>
      </c>
      <c r="W170" s="764">
        <v>16</v>
      </c>
      <c r="X170" s="764">
        <v>22</v>
      </c>
      <c r="Y170" s="762">
        <v>80.5</v>
      </c>
      <c r="Z170" s="764">
        <v>2000</v>
      </c>
      <c r="AA170" s="764">
        <v>82</v>
      </c>
    </row>
    <row r="171" spans="1:27" ht="20.25" customHeight="1">
      <c r="A171" s="760" t="s">
        <v>1854</v>
      </c>
      <c r="B171" s="765">
        <v>20250104825671</v>
      </c>
      <c r="C171" s="760" t="s">
        <v>1855</v>
      </c>
      <c r="D171" s="760" t="s">
        <v>1856</v>
      </c>
      <c r="E171" s="763">
        <v>70</v>
      </c>
      <c r="F171" s="763">
        <v>27503</v>
      </c>
      <c r="G171" s="773" t="s">
        <v>1123</v>
      </c>
      <c r="H171" s="763">
        <v>108</v>
      </c>
      <c r="I171" s="760">
        <v>9</v>
      </c>
      <c r="J171" s="760" t="s">
        <v>12</v>
      </c>
      <c r="K171" s="760" t="s">
        <v>12</v>
      </c>
      <c r="L171" s="760" t="s">
        <v>1057</v>
      </c>
      <c r="M171" s="760" t="s">
        <v>1018</v>
      </c>
      <c r="N171" s="760" t="s">
        <v>10</v>
      </c>
      <c r="O171" s="760">
        <v>25140</v>
      </c>
      <c r="P171" s="763"/>
      <c r="Q171" s="764">
        <v>1500000</v>
      </c>
      <c r="R171" s="764">
        <v>3200000</v>
      </c>
      <c r="S171" s="764">
        <v>3000000</v>
      </c>
      <c r="T171" s="764">
        <v>2500000</v>
      </c>
      <c r="U171" s="764">
        <v>10200000</v>
      </c>
      <c r="V171" s="764">
        <v>3</v>
      </c>
      <c r="W171" s="764">
        <v>3</v>
      </c>
      <c r="X171" s="764">
        <v>6</v>
      </c>
      <c r="Y171" s="762">
        <v>69</v>
      </c>
      <c r="Z171" s="764">
        <v>4896</v>
      </c>
      <c r="AA171" s="764">
        <v>1200</v>
      </c>
    </row>
    <row r="172" spans="1:27" ht="20.25" customHeight="1">
      <c r="A172" s="760" t="s">
        <v>1857</v>
      </c>
      <c r="B172" s="765">
        <v>20140096225677</v>
      </c>
      <c r="C172" s="760" t="s">
        <v>1858</v>
      </c>
      <c r="D172" s="760" t="s">
        <v>1859</v>
      </c>
      <c r="E172" s="763">
        <v>70</v>
      </c>
      <c r="F172" s="763">
        <v>28191</v>
      </c>
      <c r="G172" s="774" t="s">
        <v>1139</v>
      </c>
      <c r="H172" s="763">
        <v>266</v>
      </c>
      <c r="I172" s="760">
        <v>5</v>
      </c>
      <c r="J172" s="760" t="s">
        <v>12</v>
      </c>
      <c r="K172" s="760" t="s">
        <v>12</v>
      </c>
      <c r="L172" s="760" t="s">
        <v>1082</v>
      </c>
      <c r="M172" s="760" t="s">
        <v>1083</v>
      </c>
      <c r="N172" s="760" t="s">
        <v>14</v>
      </c>
      <c r="O172" s="760">
        <v>13170</v>
      </c>
      <c r="P172" s="763">
        <v>624051888</v>
      </c>
      <c r="Q172" s="764">
        <v>0</v>
      </c>
      <c r="R172" s="764">
        <v>0</v>
      </c>
      <c r="S172" s="764">
        <v>171940000</v>
      </c>
      <c r="T172" s="764">
        <v>10510000</v>
      </c>
      <c r="U172" s="764">
        <v>182450000</v>
      </c>
      <c r="V172" s="764">
        <v>47</v>
      </c>
      <c r="W172" s="764">
        <v>1</v>
      </c>
      <c r="X172" s="764">
        <v>48</v>
      </c>
      <c r="Y172" s="762">
        <v>494.65</v>
      </c>
      <c r="Z172" s="764">
        <v>975</v>
      </c>
      <c r="AA172" s="764">
        <v>975</v>
      </c>
    </row>
    <row r="173" spans="1:27" ht="20.25" customHeight="1">
      <c r="A173" s="760" t="s">
        <v>1860</v>
      </c>
      <c r="B173" s="765">
        <v>20240090125673</v>
      </c>
      <c r="C173" s="760" t="s">
        <v>1861</v>
      </c>
      <c r="D173" s="760" t="s">
        <v>1862</v>
      </c>
      <c r="E173" s="763">
        <v>72</v>
      </c>
      <c r="F173" s="763">
        <v>26109</v>
      </c>
      <c r="G173" s="774" t="s">
        <v>1117</v>
      </c>
      <c r="H173" s="763" t="s">
        <v>1863</v>
      </c>
      <c r="I173" s="760">
        <v>5</v>
      </c>
      <c r="J173" s="760"/>
      <c r="K173" s="760"/>
      <c r="L173" s="760" t="s">
        <v>1032</v>
      </c>
      <c r="M173" s="760" t="s">
        <v>1019</v>
      </c>
      <c r="N173" s="760" t="s">
        <v>19</v>
      </c>
      <c r="O173" s="760">
        <v>24130</v>
      </c>
      <c r="P173" s="763"/>
      <c r="Q173" s="764">
        <v>60000000</v>
      </c>
      <c r="R173" s="764">
        <v>20000000</v>
      </c>
      <c r="S173" s="764">
        <v>9100000</v>
      </c>
      <c r="T173" s="764">
        <v>10000000</v>
      </c>
      <c r="U173" s="764">
        <v>99100000</v>
      </c>
      <c r="V173" s="764">
        <v>49</v>
      </c>
      <c r="W173" s="764">
        <v>98</v>
      </c>
      <c r="X173" s="764">
        <v>147</v>
      </c>
      <c r="Y173" s="762">
        <v>305.2</v>
      </c>
      <c r="Z173" s="764">
        <v>5046</v>
      </c>
      <c r="AA173" s="764">
        <v>4658</v>
      </c>
    </row>
    <row r="174" spans="1:27" ht="20.25" customHeight="1">
      <c r="A174" s="760" t="s">
        <v>1864</v>
      </c>
      <c r="B174" s="765">
        <v>20130104025672</v>
      </c>
      <c r="C174" s="760" t="s">
        <v>1865</v>
      </c>
      <c r="D174" s="760" t="s">
        <v>1866</v>
      </c>
      <c r="E174" s="763" t="s">
        <v>587</v>
      </c>
      <c r="F174" s="763">
        <v>27409</v>
      </c>
      <c r="G174" s="763" t="s">
        <v>1505</v>
      </c>
      <c r="H174" s="763" t="s">
        <v>1867</v>
      </c>
      <c r="I174" s="760">
        <v>4</v>
      </c>
      <c r="J174" s="760"/>
      <c r="K174" s="760" t="s">
        <v>971</v>
      </c>
      <c r="L174" s="760" t="s">
        <v>971</v>
      </c>
      <c r="M174" s="760" t="s">
        <v>971</v>
      </c>
      <c r="N174" s="760" t="s">
        <v>8</v>
      </c>
      <c r="O174" s="760">
        <v>12150</v>
      </c>
      <c r="P174" s="763" t="s">
        <v>1868</v>
      </c>
      <c r="Q174" s="764">
        <v>0</v>
      </c>
      <c r="R174" s="764">
        <v>31000000</v>
      </c>
      <c r="S174" s="764">
        <v>10000000</v>
      </c>
      <c r="T174" s="764">
        <v>0</v>
      </c>
      <c r="U174" s="764">
        <v>41000000</v>
      </c>
      <c r="V174" s="764">
        <v>10</v>
      </c>
      <c r="W174" s="764">
        <v>2</v>
      </c>
      <c r="X174" s="764">
        <v>12</v>
      </c>
      <c r="Y174" s="762">
        <v>76.599999999999994</v>
      </c>
      <c r="Z174" s="764">
        <v>0</v>
      </c>
      <c r="AA174" s="764">
        <v>0</v>
      </c>
    </row>
    <row r="175" spans="1:27" ht="20.25" customHeight="1">
      <c r="A175" s="760" t="s">
        <v>1869</v>
      </c>
      <c r="B175" s="765">
        <v>20210094925675</v>
      </c>
      <c r="C175" s="760" t="s">
        <v>1870</v>
      </c>
      <c r="D175" s="760" t="s">
        <v>1871</v>
      </c>
      <c r="E175" s="763" t="s">
        <v>596</v>
      </c>
      <c r="F175" s="763">
        <v>30110</v>
      </c>
      <c r="G175" s="763" t="s">
        <v>1169</v>
      </c>
      <c r="H175" s="763" t="s">
        <v>1872</v>
      </c>
      <c r="I175" s="760"/>
      <c r="J175" s="760"/>
      <c r="K175" s="760" t="s">
        <v>1046</v>
      </c>
      <c r="L175" s="760" t="s">
        <v>1027</v>
      </c>
      <c r="M175" s="760" t="s">
        <v>1028</v>
      </c>
      <c r="N175" s="760" t="s">
        <v>0</v>
      </c>
      <c r="O175" s="760">
        <v>21150</v>
      </c>
      <c r="P175" s="763"/>
      <c r="Q175" s="764">
        <v>1700000</v>
      </c>
      <c r="R175" s="764">
        <v>1000000</v>
      </c>
      <c r="S175" s="764">
        <v>500000</v>
      </c>
      <c r="T175" s="764">
        <v>5000000</v>
      </c>
      <c r="U175" s="764">
        <v>8199999.9999999991</v>
      </c>
      <c r="V175" s="764">
        <v>37</v>
      </c>
      <c r="W175" s="764">
        <v>15</v>
      </c>
      <c r="X175" s="764">
        <v>52</v>
      </c>
      <c r="Y175" s="762">
        <v>373.86</v>
      </c>
      <c r="Z175" s="764">
        <v>5903</v>
      </c>
      <c r="AA175" s="764">
        <v>1500</v>
      </c>
    </row>
    <row r="176" spans="1:27" ht="20.25" customHeight="1">
      <c r="A176" s="760" t="s">
        <v>1873</v>
      </c>
      <c r="B176" s="765">
        <v>20740097525676</v>
      </c>
      <c r="C176" s="760" t="s">
        <v>1874</v>
      </c>
      <c r="D176" s="760" t="s">
        <v>1875</v>
      </c>
      <c r="E176" s="763" t="s">
        <v>60</v>
      </c>
      <c r="F176" s="763">
        <v>29309</v>
      </c>
      <c r="G176" s="763" t="s">
        <v>1199</v>
      </c>
      <c r="H176" s="763" t="s">
        <v>1876</v>
      </c>
      <c r="I176" s="760">
        <v>2</v>
      </c>
      <c r="J176" s="760"/>
      <c r="K176" s="760"/>
      <c r="L176" s="760" t="s">
        <v>1377</v>
      </c>
      <c r="M176" s="760" t="s">
        <v>37</v>
      </c>
      <c r="N176" s="760" t="s">
        <v>38</v>
      </c>
      <c r="O176" s="760">
        <v>74000</v>
      </c>
      <c r="P176" s="763"/>
      <c r="Q176" s="764">
        <v>20000000</v>
      </c>
      <c r="R176" s="764">
        <v>10000000</v>
      </c>
      <c r="S176" s="764">
        <v>8000000</v>
      </c>
      <c r="T176" s="764">
        <v>2000000</v>
      </c>
      <c r="U176" s="764">
        <v>40000000</v>
      </c>
      <c r="V176" s="764">
        <v>25</v>
      </c>
      <c r="W176" s="764">
        <v>0</v>
      </c>
      <c r="X176" s="764">
        <v>25</v>
      </c>
      <c r="Y176" s="762">
        <v>482.74</v>
      </c>
      <c r="Z176" s="764">
        <v>5174</v>
      </c>
      <c r="AA176" s="764">
        <v>2000</v>
      </c>
    </row>
    <row r="177" spans="1:27" ht="20.25" customHeight="1">
      <c r="A177" s="760" t="s">
        <v>1877</v>
      </c>
      <c r="B177" s="765">
        <v>20740093425673</v>
      </c>
      <c r="C177" s="760" t="s">
        <v>1878</v>
      </c>
      <c r="D177" s="760" t="s">
        <v>1879</v>
      </c>
      <c r="E177" s="763" t="s">
        <v>635</v>
      </c>
      <c r="F177" s="763">
        <v>32902</v>
      </c>
      <c r="G177" s="763" t="s">
        <v>1136</v>
      </c>
      <c r="H177" s="763">
        <v>372</v>
      </c>
      <c r="I177" s="760">
        <v>4</v>
      </c>
      <c r="J177" s="760"/>
      <c r="K177" s="760"/>
      <c r="L177" s="760" t="s">
        <v>1081</v>
      </c>
      <c r="M177" s="760" t="s">
        <v>995</v>
      </c>
      <c r="N177" s="760" t="s">
        <v>38</v>
      </c>
      <c r="O177" s="760">
        <v>74110</v>
      </c>
      <c r="P177" s="763"/>
      <c r="Q177" s="764">
        <v>7000000</v>
      </c>
      <c r="R177" s="764">
        <v>7750000</v>
      </c>
      <c r="S177" s="764">
        <v>8000000</v>
      </c>
      <c r="T177" s="764">
        <v>3000000</v>
      </c>
      <c r="U177" s="764">
        <v>25750000</v>
      </c>
      <c r="V177" s="764">
        <v>30</v>
      </c>
      <c r="W177" s="764">
        <v>24</v>
      </c>
      <c r="X177" s="764">
        <v>54</v>
      </c>
      <c r="Y177" s="762">
        <v>122.82</v>
      </c>
      <c r="Z177" s="764">
        <v>3277</v>
      </c>
      <c r="AA177" s="764">
        <v>1500</v>
      </c>
    </row>
    <row r="178" spans="1:27" ht="20.25" customHeight="1">
      <c r="A178" s="760" t="s">
        <v>1880</v>
      </c>
      <c r="B178" s="765">
        <v>20730099525675</v>
      </c>
      <c r="C178" s="760" t="s">
        <v>1881</v>
      </c>
      <c r="D178" s="760" t="s">
        <v>1882</v>
      </c>
      <c r="E178" s="763" t="s">
        <v>641</v>
      </c>
      <c r="F178" s="763"/>
      <c r="G178" s="763" t="s">
        <v>1368</v>
      </c>
      <c r="H178" s="763" t="s">
        <v>1883</v>
      </c>
      <c r="I178" s="760">
        <v>14</v>
      </c>
      <c r="J178" s="760"/>
      <c r="K178" s="760"/>
      <c r="L178" s="760" t="s">
        <v>1884</v>
      </c>
      <c r="M178" s="760" t="s">
        <v>979</v>
      </c>
      <c r="N178" s="760" t="s">
        <v>43</v>
      </c>
      <c r="O178" s="760">
        <v>73210</v>
      </c>
      <c r="P178" s="763"/>
      <c r="Q178" s="764">
        <v>35000000</v>
      </c>
      <c r="R178" s="764">
        <v>60000000</v>
      </c>
      <c r="S178" s="764">
        <v>7000000</v>
      </c>
      <c r="T178" s="764">
        <v>10000000</v>
      </c>
      <c r="U178" s="764">
        <v>112000000</v>
      </c>
      <c r="V178" s="764">
        <v>80</v>
      </c>
      <c r="W178" s="764">
        <v>30</v>
      </c>
      <c r="X178" s="764">
        <v>110</v>
      </c>
      <c r="Y178" s="762">
        <v>196</v>
      </c>
      <c r="Z178" s="764">
        <v>8008</v>
      </c>
      <c r="AA178" s="764">
        <v>4130</v>
      </c>
    </row>
    <row r="179" spans="1:27" ht="20.25" customHeight="1">
      <c r="A179" s="760" t="s">
        <v>1885</v>
      </c>
      <c r="B179" s="765">
        <v>20200092325671</v>
      </c>
      <c r="C179" s="760" t="s">
        <v>1886</v>
      </c>
      <c r="D179" s="760" t="s">
        <v>1887</v>
      </c>
      <c r="E179" s="763" t="s">
        <v>654</v>
      </c>
      <c r="F179" s="763">
        <v>52293</v>
      </c>
      <c r="G179" s="763" t="s">
        <v>1169</v>
      </c>
      <c r="H179" s="763" t="s">
        <v>1888</v>
      </c>
      <c r="I179" s="760">
        <v>1</v>
      </c>
      <c r="J179" s="760"/>
      <c r="K179" s="760"/>
      <c r="L179" s="760" t="s">
        <v>1074</v>
      </c>
      <c r="M179" s="760" t="s">
        <v>51</v>
      </c>
      <c r="N179" s="760" t="s">
        <v>6</v>
      </c>
      <c r="O179" s="760">
        <v>20220</v>
      </c>
      <c r="P179" s="763"/>
      <c r="Q179" s="764">
        <v>0</v>
      </c>
      <c r="R179" s="764">
        <v>0</v>
      </c>
      <c r="S179" s="764">
        <v>26000000</v>
      </c>
      <c r="T179" s="764">
        <v>4000000</v>
      </c>
      <c r="U179" s="764">
        <v>30000000</v>
      </c>
      <c r="V179" s="764">
        <v>8</v>
      </c>
      <c r="W179" s="764">
        <v>7</v>
      </c>
      <c r="X179" s="764">
        <v>15</v>
      </c>
      <c r="Y179" s="762">
        <v>130</v>
      </c>
      <c r="Z179" s="764">
        <v>16000</v>
      </c>
      <c r="AA179" s="764">
        <v>850</v>
      </c>
    </row>
    <row r="180" spans="1:27" ht="20.25" customHeight="1">
      <c r="A180" s="760" t="s">
        <v>1889</v>
      </c>
      <c r="B180" s="765">
        <v>20730106825670</v>
      </c>
      <c r="C180" s="760" t="s">
        <v>1920</v>
      </c>
      <c r="D180" s="760" t="s">
        <v>1890</v>
      </c>
      <c r="E180" s="763">
        <v>92</v>
      </c>
      <c r="F180" s="763">
        <v>52101</v>
      </c>
      <c r="G180" s="763" t="s">
        <v>1129</v>
      </c>
      <c r="H180" s="763" t="s">
        <v>1891</v>
      </c>
      <c r="I180" s="760">
        <v>5</v>
      </c>
      <c r="J180" s="760"/>
      <c r="K180" s="760"/>
      <c r="L180" s="760" t="s">
        <v>1739</v>
      </c>
      <c r="M180" s="760" t="s">
        <v>1066</v>
      </c>
      <c r="N180" s="760" t="s">
        <v>43</v>
      </c>
      <c r="O180" s="760">
        <v>73130</v>
      </c>
      <c r="P180" s="763"/>
      <c r="Q180" s="764">
        <v>20000000</v>
      </c>
      <c r="R180" s="764">
        <v>30000000</v>
      </c>
      <c r="S180" s="764">
        <v>20000000</v>
      </c>
      <c r="T180" s="764">
        <v>10000000</v>
      </c>
      <c r="U180" s="764">
        <v>80000000</v>
      </c>
      <c r="V180" s="764">
        <v>5</v>
      </c>
      <c r="W180" s="764">
        <v>2</v>
      </c>
      <c r="X180" s="764">
        <v>7</v>
      </c>
      <c r="Y180" s="762">
        <v>291.39999999999998</v>
      </c>
      <c r="Z180" s="764">
        <v>6192</v>
      </c>
      <c r="AA180" s="764">
        <v>2340</v>
      </c>
    </row>
    <row r="181" spans="1:27" ht="20.25" customHeight="1">
      <c r="A181" s="760" t="s">
        <v>1892</v>
      </c>
      <c r="B181" s="765">
        <v>20110107825674</v>
      </c>
      <c r="C181" s="760" t="s">
        <v>1893</v>
      </c>
      <c r="D181" s="760" t="s">
        <v>786</v>
      </c>
      <c r="E181" s="763">
        <v>92</v>
      </c>
      <c r="F181" s="763">
        <v>52101</v>
      </c>
      <c r="G181" s="763" t="s">
        <v>1176</v>
      </c>
      <c r="H181" s="763">
        <v>199</v>
      </c>
      <c r="I181" s="760">
        <v>9</v>
      </c>
      <c r="J181" s="760"/>
      <c r="K181" s="760" t="s">
        <v>1049</v>
      </c>
      <c r="L181" s="760" t="s">
        <v>1894</v>
      </c>
      <c r="M181" s="760" t="s">
        <v>949</v>
      </c>
      <c r="N181" s="760" t="s">
        <v>4</v>
      </c>
      <c r="O181" s="760">
        <v>10540</v>
      </c>
      <c r="P181" s="763"/>
      <c r="Q181" s="764">
        <v>4800000</v>
      </c>
      <c r="R181" s="764">
        <v>6000000</v>
      </c>
      <c r="S181" s="764">
        <v>2000000</v>
      </c>
      <c r="T181" s="764">
        <v>10000000</v>
      </c>
      <c r="U181" s="764">
        <v>22800000</v>
      </c>
      <c r="V181" s="764">
        <v>11</v>
      </c>
      <c r="W181" s="764">
        <v>2</v>
      </c>
      <c r="X181" s="764">
        <v>13</v>
      </c>
      <c r="Y181" s="762">
        <v>279.89999999999998</v>
      </c>
      <c r="Z181" s="764">
        <v>6400</v>
      </c>
      <c r="AA181" s="764">
        <v>2279</v>
      </c>
    </row>
    <row r="182" spans="1:27" ht="20.25" customHeight="1">
      <c r="A182" s="760" t="s">
        <v>1895</v>
      </c>
      <c r="B182" s="765">
        <v>20210109125675</v>
      </c>
      <c r="C182" s="760" t="s">
        <v>1896</v>
      </c>
      <c r="D182" s="760" t="s">
        <v>1897</v>
      </c>
      <c r="E182" s="763">
        <v>92</v>
      </c>
      <c r="F182" s="763">
        <v>52101</v>
      </c>
      <c r="G182" s="763" t="s">
        <v>1111</v>
      </c>
      <c r="H182" s="763">
        <v>48</v>
      </c>
      <c r="I182" s="760">
        <v>11</v>
      </c>
      <c r="J182" s="760"/>
      <c r="K182" s="760"/>
      <c r="L182" s="760" t="s">
        <v>1213</v>
      </c>
      <c r="M182" s="760" t="s">
        <v>1051</v>
      </c>
      <c r="N182" s="760" t="s">
        <v>0</v>
      </c>
      <c r="O182" s="760">
        <v>21110</v>
      </c>
      <c r="P182" s="763"/>
      <c r="Q182" s="764">
        <v>3000000</v>
      </c>
      <c r="R182" s="764">
        <v>2000000</v>
      </c>
      <c r="S182" s="764">
        <v>1500000</v>
      </c>
      <c r="T182" s="764">
        <v>1000000</v>
      </c>
      <c r="U182" s="764">
        <v>7500000</v>
      </c>
      <c r="V182" s="764">
        <v>7</v>
      </c>
      <c r="W182" s="764">
        <v>5</v>
      </c>
      <c r="X182" s="764">
        <v>12</v>
      </c>
      <c r="Y182" s="762">
        <v>489</v>
      </c>
      <c r="Z182" s="764">
        <v>8877</v>
      </c>
      <c r="AA182" s="764">
        <v>0</v>
      </c>
    </row>
    <row r="183" spans="1:27" ht="20.25" customHeight="1">
      <c r="A183" s="760" t="s">
        <v>1898</v>
      </c>
      <c r="B183" s="765">
        <v>20130102725679</v>
      </c>
      <c r="C183" s="760" t="s">
        <v>1899</v>
      </c>
      <c r="D183" s="760" t="s">
        <v>1900</v>
      </c>
      <c r="E183" s="763" t="s">
        <v>663</v>
      </c>
      <c r="F183" s="763">
        <v>33121</v>
      </c>
      <c r="G183" s="763" t="s">
        <v>1193</v>
      </c>
      <c r="H183" s="763" t="s">
        <v>1901</v>
      </c>
      <c r="I183" s="760">
        <v>2</v>
      </c>
      <c r="J183" s="760"/>
      <c r="K183" s="760"/>
      <c r="L183" s="760" t="s">
        <v>1902</v>
      </c>
      <c r="M183" s="760" t="s">
        <v>1084</v>
      </c>
      <c r="N183" s="760" t="s">
        <v>8</v>
      </c>
      <c r="O183" s="760">
        <v>12110</v>
      </c>
      <c r="P183" s="763"/>
      <c r="Q183" s="764">
        <v>47000000</v>
      </c>
      <c r="R183" s="764">
        <v>26000000</v>
      </c>
      <c r="S183" s="764">
        <v>0</v>
      </c>
      <c r="T183" s="764">
        <v>20000000</v>
      </c>
      <c r="U183" s="764">
        <v>93000000</v>
      </c>
      <c r="V183" s="764">
        <v>10</v>
      </c>
      <c r="W183" s="764">
        <v>2</v>
      </c>
      <c r="X183" s="764">
        <v>12</v>
      </c>
      <c r="Y183" s="762">
        <v>96</v>
      </c>
      <c r="Z183" s="764">
        <v>957</v>
      </c>
      <c r="AA183" s="764">
        <v>957</v>
      </c>
    </row>
    <row r="184" spans="1:27" ht="20.25" customHeight="1">
      <c r="A184" s="760" t="s">
        <v>1903</v>
      </c>
      <c r="B184" s="765">
        <v>20210105325675</v>
      </c>
      <c r="C184" s="760" t="s">
        <v>1904</v>
      </c>
      <c r="D184" s="760" t="s">
        <v>1905</v>
      </c>
      <c r="E184" s="763" t="s">
        <v>671</v>
      </c>
      <c r="F184" s="763">
        <v>25921</v>
      </c>
      <c r="G184" s="763" t="s">
        <v>1505</v>
      </c>
      <c r="H184" s="763">
        <v>387</v>
      </c>
      <c r="I184" s="760">
        <v>2</v>
      </c>
      <c r="J184" s="760"/>
      <c r="K184" s="760"/>
      <c r="L184" s="760" t="s">
        <v>976</v>
      </c>
      <c r="M184" s="760" t="s">
        <v>974</v>
      </c>
      <c r="N184" s="760" t="s">
        <v>0</v>
      </c>
      <c r="O184" s="760">
        <v>21180</v>
      </c>
      <c r="P184" s="763"/>
      <c r="Q184" s="764">
        <v>5000000</v>
      </c>
      <c r="R184" s="764">
        <v>20000000</v>
      </c>
      <c r="S184" s="764">
        <v>20000000</v>
      </c>
      <c r="T184" s="764">
        <v>10000000</v>
      </c>
      <c r="U184" s="764">
        <v>55000000</v>
      </c>
      <c r="V184" s="764">
        <v>15</v>
      </c>
      <c r="W184" s="764">
        <v>5</v>
      </c>
      <c r="X184" s="764">
        <v>20</v>
      </c>
      <c r="Y184" s="762">
        <v>350</v>
      </c>
      <c r="Z184" s="764">
        <v>1230</v>
      </c>
      <c r="AA184" s="764">
        <v>1230</v>
      </c>
    </row>
    <row r="185" spans="1:27" ht="20.25" customHeight="1">
      <c r="A185" s="766" t="s">
        <v>1906</v>
      </c>
      <c r="B185" s="767">
        <v>60300105925672</v>
      </c>
      <c r="C185" s="766" t="s">
        <v>1907</v>
      </c>
      <c r="D185" s="766" t="s">
        <v>1908</v>
      </c>
      <c r="E185" s="768" t="s">
        <v>7</v>
      </c>
      <c r="F185" s="768">
        <v>10132</v>
      </c>
      <c r="G185" s="768" t="s">
        <v>1414</v>
      </c>
      <c r="H185" s="768" t="s">
        <v>1909</v>
      </c>
      <c r="I185" s="766">
        <v>2</v>
      </c>
      <c r="J185" s="766"/>
      <c r="K185" s="766" t="s">
        <v>1910</v>
      </c>
      <c r="L185" s="766" t="s">
        <v>1910</v>
      </c>
      <c r="M185" s="766" t="s">
        <v>1202</v>
      </c>
      <c r="N185" s="766" t="s">
        <v>45</v>
      </c>
      <c r="O185" s="766">
        <v>30140</v>
      </c>
      <c r="P185" s="768"/>
      <c r="Q185" s="769">
        <v>400000</v>
      </c>
      <c r="R185" s="769">
        <v>800000</v>
      </c>
      <c r="S185" s="769">
        <v>1000000</v>
      </c>
      <c r="T185" s="769">
        <v>800000</v>
      </c>
      <c r="U185" s="769">
        <v>3000000</v>
      </c>
      <c r="V185" s="769">
        <v>6</v>
      </c>
      <c r="W185" s="769">
        <v>10</v>
      </c>
      <c r="X185" s="769">
        <v>16</v>
      </c>
      <c r="Y185" s="770">
        <v>54.55</v>
      </c>
      <c r="Z185" s="769">
        <v>1534</v>
      </c>
      <c r="AA185" s="769">
        <v>360</v>
      </c>
    </row>
    <row r="186" spans="1:27" ht="20.25" customHeight="1"/>
    <row r="187" spans="1:27" ht="20.25" customHeight="1"/>
    <row r="188" spans="1:27" ht="20.25" customHeight="1"/>
    <row r="189" spans="1:27" ht="20.25" customHeight="1"/>
    <row r="190" spans="1:27" ht="20.25" customHeight="1"/>
    <row r="191" spans="1:27" ht="20.25" customHeight="1"/>
    <row r="192" spans="1:27" ht="20.25" customHeight="1"/>
    <row r="193" ht="20.25" customHeight="1"/>
    <row r="194" ht="20.25" customHeight="1"/>
    <row r="195" ht="20.25" customHeight="1"/>
    <row r="196" ht="20.25" customHeight="1"/>
    <row r="197" ht="20.25" customHeight="1"/>
    <row r="198" ht="20.25" customHeight="1"/>
    <row r="199" ht="20.25" customHeight="1"/>
    <row r="200" ht="20.25" customHeight="1"/>
    <row r="201" ht="20.25" customHeight="1"/>
    <row r="202" ht="20.25" customHeight="1"/>
    <row r="203" ht="20.25" customHeight="1"/>
    <row r="204" ht="20.25" customHeight="1"/>
    <row r="205" ht="20.25" customHeight="1"/>
    <row r="206" ht="20.25" customHeight="1"/>
    <row r="207" ht="20.25" customHeight="1"/>
    <row r="208" ht="20.25" customHeight="1"/>
    <row r="209" ht="20.25" customHeight="1"/>
    <row r="210" ht="20.25" customHeight="1"/>
    <row r="211" ht="20.25" customHeight="1"/>
  </sheetData>
  <conditionalFormatting sqref="A4:A37">
    <cfRule type="duplicateValues" dxfId="1" priority="1"/>
  </conditionalFormatting>
  <conditionalFormatting sqref="B3">
    <cfRule type="duplicateValues" dxfId="0" priority="2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8"/>
  <sheetViews>
    <sheetView workbookViewId="0"/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130" t="s">
        <v>226</v>
      </c>
    </row>
    <row r="2" spans="1:2" ht="20.100000000000001" customHeight="1">
      <c r="A2" s="247" t="s">
        <v>227</v>
      </c>
      <c r="B2" s="204" t="s">
        <v>228</v>
      </c>
    </row>
    <row r="3" spans="1:2" ht="20.100000000000001" customHeight="1">
      <c r="A3" s="248" t="s">
        <v>212</v>
      </c>
      <c r="B3" s="205"/>
    </row>
    <row r="4" spans="1:2" ht="20.100000000000001" customHeight="1">
      <c r="A4" s="249">
        <v>1</v>
      </c>
      <c r="B4" s="206" t="s">
        <v>229</v>
      </c>
    </row>
    <row r="5" spans="1:2" ht="20.100000000000001" customHeight="1">
      <c r="A5" s="250" t="s">
        <v>68</v>
      </c>
      <c r="B5" s="207" t="s">
        <v>106</v>
      </c>
    </row>
    <row r="6" spans="1:2" ht="20.100000000000001" customHeight="1">
      <c r="A6" s="250" t="s">
        <v>95</v>
      </c>
      <c r="B6" s="207" t="s">
        <v>107</v>
      </c>
    </row>
    <row r="7" spans="1:2" ht="20.100000000000001" customHeight="1">
      <c r="A7" s="250" t="s">
        <v>230</v>
      </c>
      <c r="B7" s="207" t="s">
        <v>231</v>
      </c>
    </row>
    <row r="8" spans="1:2" ht="20.100000000000001" customHeight="1">
      <c r="A8" s="250" t="s">
        <v>232</v>
      </c>
      <c r="B8" s="207" t="s">
        <v>233</v>
      </c>
    </row>
    <row r="9" spans="1:2" ht="20.100000000000001" customHeight="1">
      <c r="A9" s="250" t="s">
        <v>76</v>
      </c>
      <c r="B9" s="207" t="s">
        <v>234</v>
      </c>
    </row>
    <row r="10" spans="1:2" ht="20.100000000000001" customHeight="1">
      <c r="A10" s="250" t="s">
        <v>57</v>
      </c>
      <c r="B10" s="207" t="s">
        <v>235</v>
      </c>
    </row>
    <row r="11" spans="1:2" ht="20.100000000000001" customHeight="1">
      <c r="A11" s="250" t="s">
        <v>236</v>
      </c>
      <c r="B11" s="207" t="s">
        <v>237</v>
      </c>
    </row>
    <row r="12" spans="1:2" ht="20.100000000000001" customHeight="1">
      <c r="A12" s="250" t="s">
        <v>238</v>
      </c>
      <c r="B12" s="207" t="s">
        <v>239</v>
      </c>
    </row>
    <row r="13" spans="1:2" ht="20.100000000000001" customHeight="1">
      <c r="A13" s="250" t="s">
        <v>74</v>
      </c>
      <c r="B13" s="207" t="s">
        <v>108</v>
      </c>
    </row>
    <row r="14" spans="1:2" ht="20.100000000000001" customHeight="1">
      <c r="A14" s="250" t="s">
        <v>240</v>
      </c>
      <c r="B14" s="207" t="s">
        <v>241</v>
      </c>
    </row>
    <row r="15" spans="1:2" ht="20.100000000000001" customHeight="1">
      <c r="A15" s="250" t="s">
        <v>242</v>
      </c>
      <c r="B15" s="207" t="s">
        <v>243</v>
      </c>
    </row>
    <row r="16" spans="1:2" ht="20.100000000000001" customHeight="1">
      <c r="A16" s="250" t="s">
        <v>64</v>
      </c>
      <c r="B16" s="207" t="s">
        <v>109</v>
      </c>
    </row>
    <row r="17" spans="1:2" ht="20.100000000000001" customHeight="1">
      <c r="A17" s="250" t="s">
        <v>44</v>
      </c>
      <c r="B17" s="207" t="s">
        <v>244</v>
      </c>
    </row>
    <row r="18" spans="1:2" ht="20.100000000000001" customHeight="1">
      <c r="A18" s="250" t="s">
        <v>245</v>
      </c>
      <c r="B18" s="207" t="s">
        <v>246</v>
      </c>
    </row>
    <row r="19" spans="1:2" ht="20.100000000000001" customHeight="1">
      <c r="A19" s="250" t="s">
        <v>77</v>
      </c>
      <c r="B19" s="207" t="s">
        <v>110</v>
      </c>
    </row>
    <row r="20" spans="1:2" ht="20.100000000000001" customHeight="1">
      <c r="A20" s="250" t="s">
        <v>247</v>
      </c>
      <c r="B20" s="207" t="s">
        <v>248</v>
      </c>
    </row>
    <row r="21" spans="1:2" ht="20.100000000000001" customHeight="1">
      <c r="A21" s="250" t="s">
        <v>65</v>
      </c>
      <c r="B21" s="207" t="s">
        <v>111</v>
      </c>
    </row>
    <row r="22" spans="1:2" ht="20.100000000000001" customHeight="1">
      <c r="A22" s="250" t="s">
        <v>69</v>
      </c>
      <c r="B22" s="207" t="s">
        <v>249</v>
      </c>
    </row>
    <row r="23" spans="1:2" ht="20.100000000000001" customHeight="1">
      <c r="A23" s="250" t="s">
        <v>7</v>
      </c>
      <c r="B23" s="207" t="s">
        <v>250</v>
      </c>
    </row>
    <row r="24" spans="1:2" ht="20.100000000000001" customHeight="1">
      <c r="A24" s="250" t="s">
        <v>251</v>
      </c>
      <c r="B24" s="207" t="s">
        <v>252</v>
      </c>
    </row>
    <row r="25" spans="1:2" ht="20.100000000000001" customHeight="1">
      <c r="A25" s="250" t="s">
        <v>83</v>
      </c>
      <c r="B25" s="207" t="s">
        <v>253</v>
      </c>
    </row>
    <row r="26" spans="1:2" ht="20.100000000000001" customHeight="1">
      <c r="A26" s="250" t="s">
        <v>254</v>
      </c>
      <c r="B26" s="207" t="s">
        <v>255</v>
      </c>
    </row>
    <row r="27" spans="1:2" ht="20.100000000000001" customHeight="1">
      <c r="A27" s="250" t="s">
        <v>256</v>
      </c>
      <c r="B27" s="207" t="s">
        <v>257</v>
      </c>
    </row>
    <row r="28" spans="1:2" ht="20.100000000000001" customHeight="1">
      <c r="A28" s="250" t="s">
        <v>258</v>
      </c>
      <c r="B28" s="207" t="s">
        <v>259</v>
      </c>
    </row>
    <row r="29" spans="1:2" ht="20.100000000000001" customHeight="1">
      <c r="A29" s="250" t="s">
        <v>260</v>
      </c>
      <c r="B29" s="207" t="s">
        <v>261</v>
      </c>
    </row>
    <row r="30" spans="1:2" ht="20.100000000000001" customHeight="1">
      <c r="A30" s="250" t="s">
        <v>262</v>
      </c>
      <c r="B30" s="207" t="s">
        <v>263</v>
      </c>
    </row>
    <row r="31" spans="1:2" ht="20.100000000000001" customHeight="1">
      <c r="A31" s="250" t="s">
        <v>264</v>
      </c>
      <c r="B31" s="207" t="s">
        <v>265</v>
      </c>
    </row>
    <row r="32" spans="1:2" ht="20.100000000000001" customHeight="1">
      <c r="A32" s="250" t="s">
        <v>266</v>
      </c>
      <c r="B32" s="207" t="s">
        <v>267</v>
      </c>
    </row>
    <row r="33" spans="1:2" ht="20.100000000000001" customHeight="1">
      <c r="A33" s="250" t="s">
        <v>268</v>
      </c>
      <c r="B33" s="207" t="s">
        <v>269</v>
      </c>
    </row>
    <row r="34" spans="1:2" ht="20.100000000000001" customHeight="1">
      <c r="A34" s="250" t="s">
        <v>270</v>
      </c>
      <c r="B34" s="207" t="s">
        <v>271</v>
      </c>
    </row>
    <row r="35" spans="1:2" ht="20.100000000000001" customHeight="1">
      <c r="A35" s="250" t="s">
        <v>272</v>
      </c>
      <c r="B35" s="207" t="s">
        <v>273</v>
      </c>
    </row>
    <row r="36" spans="1:2" ht="20.100000000000001" customHeight="1">
      <c r="A36" s="250" t="s">
        <v>274</v>
      </c>
      <c r="B36" s="207" t="s">
        <v>275</v>
      </c>
    </row>
    <row r="37" spans="1:2" ht="20.100000000000001" customHeight="1">
      <c r="A37" s="251" t="s">
        <v>276</v>
      </c>
      <c r="B37" s="208" t="s">
        <v>277</v>
      </c>
    </row>
    <row r="38" spans="1:2" ht="20.100000000000001" customHeight="1">
      <c r="A38" s="250" t="s">
        <v>278</v>
      </c>
      <c r="B38" s="207" t="s">
        <v>279</v>
      </c>
    </row>
    <row r="39" spans="1:2" ht="20.100000000000001" customHeight="1">
      <c r="A39" s="250" t="s">
        <v>78</v>
      </c>
      <c r="B39" s="207" t="s">
        <v>280</v>
      </c>
    </row>
    <row r="40" spans="1:2" ht="20.100000000000001" customHeight="1">
      <c r="A40" s="250" t="s">
        <v>281</v>
      </c>
      <c r="B40" s="207" t="s">
        <v>282</v>
      </c>
    </row>
    <row r="41" spans="1:2" ht="20.100000000000001" customHeight="1">
      <c r="A41" s="250" t="s">
        <v>283</v>
      </c>
      <c r="B41" s="207" t="s">
        <v>284</v>
      </c>
    </row>
    <row r="42" spans="1:2" ht="20.100000000000001" customHeight="1">
      <c r="A42" s="250" t="s">
        <v>285</v>
      </c>
      <c r="B42" s="207" t="s">
        <v>286</v>
      </c>
    </row>
    <row r="43" spans="1:2" ht="20.100000000000001" customHeight="1">
      <c r="A43" s="250" t="s">
        <v>287</v>
      </c>
      <c r="B43" s="207" t="s">
        <v>288</v>
      </c>
    </row>
    <row r="44" spans="1:2" ht="20.100000000000001" customHeight="1">
      <c r="A44" s="250" t="s">
        <v>48</v>
      </c>
      <c r="B44" s="207" t="s">
        <v>289</v>
      </c>
    </row>
    <row r="45" spans="1:2" ht="20.100000000000001" customHeight="1">
      <c r="A45" s="250" t="s">
        <v>290</v>
      </c>
      <c r="B45" s="207" t="s">
        <v>291</v>
      </c>
    </row>
    <row r="46" spans="1:2" ht="20.100000000000001" customHeight="1">
      <c r="A46" s="250" t="s">
        <v>292</v>
      </c>
      <c r="B46" s="207" t="s">
        <v>293</v>
      </c>
    </row>
    <row r="47" spans="1:2" ht="20.100000000000001" customHeight="1">
      <c r="A47" s="250" t="s">
        <v>89</v>
      </c>
      <c r="B47" s="207" t="s">
        <v>112</v>
      </c>
    </row>
    <row r="48" spans="1:2" ht="20.100000000000001" customHeight="1">
      <c r="A48" s="250" t="s">
        <v>294</v>
      </c>
      <c r="B48" s="207" t="s">
        <v>295</v>
      </c>
    </row>
    <row r="49" spans="1:2" ht="20.100000000000001" customHeight="1">
      <c r="A49" s="250" t="s">
        <v>70</v>
      </c>
      <c r="B49" s="207" t="s">
        <v>113</v>
      </c>
    </row>
    <row r="50" spans="1:2" ht="20.100000000000001" customHeight="1">
      <c r="A50" s="250" t="s">
        <v>26</v>
      </c>
      <c r="B50" s="207" t="s">
        <v>114</v>
      </c>
    </row>
    <row r="51" spans="1:2" ht="20.100000000000001" customHeight="1">
      <c r="A51" s="250" t="s">
        <v>88</v>
      </c>
      <c r="B51" s="207" t="s">
        <v>115</v>
      </c>
    </row>
    <row r="52" spans="1:2" ht="20.100000000000001" customHeight="1">
      <c r="A52" s="250" t="s">
        <v>15</v>
      </c>
      <c r="B52" s="207" t="s">
        <v>116</v>
      </c>
    </row>
    <row r="53" spans="1:2" ht="20.100000000000001" customHeight="1">
      <c r="A53" s="250" t="s">
        <v>296</v>
      </c>
      <c r="B53" s="207" t="s">
        <v>297</v>
      </c>
    </row>
    <row r="54" spans="1:2" ht="20.100000000000001" customHeight="1">
      <c r="A54" s="250" t="s">
        <v>298</v>
      </c>
      <c r="B54" s="207" t="s">
        <v>299</v>
      </c>
    </row>
    <row r="55" spans="1:2" ht="20.100000000000001" customHeight="1">
      <c r="A55" s="250" t="s">
        <v>300</v>
      </c>
      <c r="B55" s="207" t="s">
        <v>301</v>
      </c>
    </row>
    <row r="56" spans="1:2" ht="20.100000000000001" customHeight="1">
      <c r="A56" s="250" t="s">
        <v>302</v>
      </c>
      <c r="B56" s="207" t="s">
        <v>303</v>
      </c>
    </row>
    <row r="57" spans="1:2" ht="20.100000000000001" customHeight="1">
      <c r="A57" s="250" t="s">
        <v>304</v>
      </c>
      <c r="B57" s="207" t="s">
        <v>305</v>
      </c>
    </row>
    <row r="58" spans="1:2" ht="20.100000000000001" customHeight="1">
      <c r="A58" s="250" t="s">
        <v>306</v>
      </c>
      <c r="B58" s="207" t="s">
        <v>307</v>
      </c>
    </row>
    <row r="59" spans="1:2" ht="20.100000000000001" customHeight="1">
      <c r="A59" s="250" t="s">
        <v>308</v>
      </c>
      <c r="B59" s="207" t="s">
        <v>309</v>
      </c>
    </row>
    <row r="60" spans="1:2" ht="20.100000000000001" customHeight="1">
      <c r="A60" s="250" t="s">
        <v>310</v>
      </c>
      <c r="B60" s="207" t="s">
        <v>311</v>
      </c>
    </row>
    <row r="61" spans="1:2" ht="20.100000000000001" customHeight="1">
      <c r="A61" s="250" t="s">
        <v>312</v>
      </c>
      <c r="B61" s="207" t="s">
        <v>313</v>
      </c>
    </row>
    <row r="62" spans="1:2" ht="20.100000000000001" customHeight="1">
      <c r="A62" s="250" t="s">
        <v>314</v>
      </c>
      <c r="B62" s="207" t="s">
        <v>315</v>
      </c>
    </row>
    <row r="63" spans="1:2" ht="20.100000000000001" customHeight="1">
      <c r="A63" s="250" t="s">
        <v>316</v>
      </c>
      <c r="B63" s="207" t="s">
        <v>317</v>
      </c>
    </row>
    <row r="64" spans="1:2" ht="20.100000000000001" customHeight="1">
      <c r="A64" s="250" t="s">
        <v>318</v>
      </c>
      <c r="B64" s="207" t="s">
        <v>319</v>
      </c>
    </row>
    <row r="65" spans="1:2" ht="20.100000000000001" customHeight="1">
      <c r="A65" s="250" t="s">
        <v>320</v>
      </c>
      <c r="B65" s="207" t="s">
        <v>321</v>
      </c>
    </row>
    <row r="66" spans="1:2" ht="20.100000000000001" customHeight="1">
      <c r="A66" s="250" t="s">
        <v>322</v>
      </c>
      <c r="B66" s="207" t="s">
        <v>323</v>
      </c>
    </row>
    <row r="67" spans="1:2" ht="20.100000000000001" customHeight="1">
      <c r="A67" s="250" t="s">
        <v>324</v>
      </c>
      <c r="B67" s="207" t="s">
        <v>325</v>
      </c>
    </row>
    <row r="68" spans="1:2" ht="20.100000000000001" customHeight="1">
      <c r="A68" s="250" t="s">
        <v>326</v>
      </c>
      <c r="B68" s="207" t="s">
        <v>327</v>
      </c>
    </row>
    <row r="69" spans="1:2" ht="20.100000000000001" customHeight="1">
      <c r="A69" s="250" t="s">
        <v>36</v>
      </c>
      <c r="B69" s="207" t="s">
        <v>328</v>
      </c>
    </row>
    <row r="70" spans="1:2" ht="20.100000000000001" customHeight="1">
      <c r="A70" s="250" t="s">
        <v>329</v>
      </c>
      <c r="B70" s="207" t="s">
        <v>330</v>
      </c>
    </row>
    <row r="71" spans="1:2" ht="20.100000000000001" customHeight="1">
      <c r="A71" s="250" t="s">
        <v>331</v>
      </c>
      <c r="B71" s="207" t="s">
        <v>332</v>
      </c>
    </row>
    <row r="72" spans="1:2" ht="20.100000000000001" customHeight="1">
      <c r="A72" s="251" t="s">
        <v>333</v>
      </c>
      <c r="B72" s="208" t="s">
        <v>334</v>
      </c>
    </row>
    <row r="73" spans="1:2" ht="20.100000000000001" customHeight="1">
      <c r="A73" s="250" t="s">
        <v>335</v>
      </c>
      <c r="B73" s="207" t="s">
        <v>336</v>
      </c>
    </row>
    <row r="74" spans="1:2" ht="20.100000000000001" customHeight="1">
      <c r="A74" s="250" t="s">
        <v>337</v>
      </c>
      <c r="B74" s="207" t="s">
        <v>338</v>
      </c>
    </row>
    <row r="75" spans="1:2" ht="20.100000000000001" customHeight="1">
      <c r="A75" s="250" t="s">
        <v>339</v>
      </c>
      <c r="B75" s="207" t="s">
        <v>340</v>
      </c>
    </row>
    <row r="76" spans="1:2" ht="20.100000000000001" customHeight="1">
      <c r="A76" s="250" t="s">
        <v>341</v>
      </c>
      <c r="B76" s="207" t="s">
        <v>342</v>
      </c>
    </row>
    <row r="77" spans="1:2" ht="20.100000000000001" customHeight="1">
      <c r="A77" s="250" t="s">
        <v>343</v>
      </c>
      <c r="B77" s="207" t="s">
        <v>344</v>
      </c>
    </row>
    <row r="78" spans="1:2" ht="20.100000000000001" customHeight="1">
      <c r="A78" s="250" t="s">
        <v>345</v>
      </c>
      <c r="B78" s="207" t="s">
        <v>346</v>
      </c>
    </row>
    <row r="79" spans="1:2" ht="20.100000000000001" customHeight="1">
      <c r="A79" s="250" t="s">
        <v>347</v>
      </c>
      <c r="B79" s="207" t="s">
        <v>348</v>
      </c>
    </row>
    <row r="80" spans="1:2" ht="20.100000000000001" customHeight="1">
      <c r="A80" s="250" t="s">
        <v>84</v>
      </c>
      <c r="B80" s="207" t="s">
        <v>117</v>
      </c>
    </row>
    <row r="81" spans="1:2" ht="20.100000000000001" customHeight="1">
      <c r="A81" s="250">
        <v>14</v>
      </c>
      <c r="B81" s="207" t="s">
        <v>349</v>
      </c>
    </row>
    <row r="82" spans="1:2" ht="20.100000000000001" customHeight="1">
      <c r="A82" s="250" t="s">
        <v>82</v>
      </c>
      <c r="B82" s="207" t="s">
        <v>118</v>
      </c>
    </row>
    <row r="83" spans="1:2" ht="20.100000000000001" customHeight="1">
      <c r="A83" s="250" t="s">
        <v>3</v>
      </c>
      <c r="B83" s="207" t="s">
        <v>350</v>
      </c>
    </row>
    <row r="84" spans="1:2" ht="20.100000000000001" customHeight="1">
      <c r="A84" s="250">
        <v>16</v>
      </c>
      <c r="B84" s="207" t="s">
        <v>351</v>
      </c>
    </row>
    <row r="85" spans="1:2" ht="20.100000000000001" customHeight="1">
      <c r="A85" s="250">
        <v>17</v>
      </c>
      <c r="B85" s="207" t="s">
        <v>352</v>
      </c>
    </row>
    <row r="86" spans="1:2" ht="20.100000000000001" customHeight="1">
      <c r="A86" s="250">
        <v>18</v>
      </c>
      <c r="B86" s="207" t="s">
        <v>353</v>
      </c>
    </row>
    <row r="87" spans="1:2" ht="20.100000000000001" customHeight="1">
      <c r="A87" s="250" t="s">
        <v>354</v>
      </c>
      <c r="B87" s="207" t="s">
        <v>355</v>
      </c>
    </row>
    <row r="88" spans="1:2" ht="20.100000000000001" customHeight="1">
      <c r="A88" s="250" t="s">
        <v>356</v>
      </c>
      <c r="B88" s="207" t="s">
        <v>357</v>
      </c>
    </row>
    <row r="89" spans="1:2" ht="20.100000000000001" customHeight="1">
      <c r="A89" s="250" t="s">
        <v>67</v>
      </c>
      <c r="B89" s="207" t="s">
        <v>119</v>
      </c>
    </row>
    <row r="90" spans="1:2" ht="20.100000000000001" customHeight="1">
      <c r="A90" s="250" t="s">
        <v>86</v>
      </c>
      <c r="B90" s="207" t="s">
        <v>120</v>
      </c>
    </row>
    <row r="91" spans="1:2" ht="20.100000000000001" customHeight="1">
      <c r="A91" s="250" t="s">
        <v>358</v>
      </c>
      <c r="B91" s="207" t="s">
        <v>359</v>
      </c>
    </row>
    <row r="92" spans="1:2" ht="20.100000000000001" customHeight="1">
      <c r="A92" s="250" t="s">
        <v>360</v>
      </c>
      <c r="B92" s="207" t="s">
        <v>361</v>
      </c>
    </row>
    <row r="93" spans="1:2" ht="20.100000000000001" customHeight="1">
      <c r="A93" s="250" t="s">
        <v>362</v>
      </c>
      <c r="B93" s="207" t="s">
        <v>363</v>
      </c>
    </row>
    <row r="94" spans="1:2" ht="20.100000000000001" customHeight="1">
      <c r="A94" s="250" t="s">
        <v>364</v>
      </c>
      <c r="B94" s="207" t="s">
        <v>365</v>
      </c>
    </row>
    <row r="95" spans="1:2" ht="20.100000000000001" customHeight="1">
      <c r="A95" s="250" t="s">
        <v>366</v>
      </c>
      <c r="B95" s="207" t="s">
        <v>367</v>
      </c>
    </row>
    <row r="96" spans="1:2" ht="20.100000000000001" customHeight="1">
      <c r="A96" s="250" t="s">
        <v>368</v>
      </c>
      <c r="B96" s="207" t="s">
        <v>369</v>
      </c>
    </row>
    <row r="97" spans="1:2" ht="20.100000000000001" customHeight="1">
      <c r="A97" s="250" t="s">
        <v>370</v>
      </c>
      <c r="B97" s="207" t="s">
        <v>371</v>
      </c>
    </row>
    <row r="98" spans="1:2" ht="20.100000000000001" customHeight="1">
      <c r="A98" s="250" t="s">
        <v>47</v>
      </c>
      <c r="B98" s="207" t="s">
        <v>372</v>
      </c>
    </row>
    <row r="99" spans="1:2" ht="20.100000000000001" customHeight="1">
      <c r="A99" s="250" t="s">
        <v>373</v>
      </c>
      <c r="B99" s="207" t="s">
        <v>374</v>
      </c>
    </row>
    <row r="100" spans="1:2" ht="20.100000000000001" customHeight="1">
      <c r="A100" s="250" t="s">
        <v>375</v>
      </c>
      <c r="B100" s="207" t="s">
        <v>376</v>
      </c>
    </row>
    <row r="101" spans="1:2" ht="20.100000000000001" customHeight="1">
      <c r="A101" s="250" t="s">
        <v>377</v>
      </c>
      <c r="B101" s="207" t="s">
        <v>378</v>
      </c>
    </row>
    <row r="102" spans="1:2" ht="20.100000000000001" customHeight="1">
      <c r="A102" s="250" t="s">
        <v>379</v>
      </c>
      <c r="B102" s="207" t="s">
        <v>380</v>
      </c>
    </row>
    <row r="103" spans="1:2" ht="20.100000000000001" customHeight="1">
      <c r="A103" s="250" t="s">
        <v>381</v>
      </c>
      <c r="B103" s="207" t="s">
        <v>382</v>
      </c>
    </row>
    <row r="104" spans="1:2" ht="20.100000000000001" customHeight="1">
      <c r="A104" s="250" t="s">
        <v>383</v>
      </c>
      <c r="B104" s="207" t="s">
        <v>384</v>
      </c>
    </row>
    <row r="105" spans="1:2" ht="20.100000000000001" customHeight="1">
      <c r="A105" s="250">
        <v>24</v>
      </c>
      <c r="B105" s="207" t="s">
        <v>385</v>
      </c>
    </row>
    <row r="106" spans="1:2" ht="20.100000000000001" customHeight="1">
      <c r="A106" s="250">
        <v>25</v>
      </c>
      <c r="B106" s="207" t="s">
        <v>386</v>
      </c>
    </row>
    <row r="107" spans="1:2" ht="20.100000000000001" customHeight="1">
      <c r="A107" s="251" t="s">
        <v>387</v>
      </c>
      <c r="B107" s="208" t="s">
        <v>388</v>
      </c>
    </row>
    <row r="108" spans="1:2" ht="20.100000000000001" customHeight="1">
      <c r="A108" s="250" t="s">
        <v>389</v>
      </c>
      <c r="B108" s="207" t="s">
        <v>390</v>
      </c>
    </row>
    <row r="109" spans="1:2" ht="20.100000000000001" customHeight="1">
      <c r="A109" s="250" t="s">
        <v>391</v>
      </c>
      <c r="B109" s="207" t="s">
        <v>392</v>
      </c>
    </row>
    <row r="110" spans="1:2" ht="20.100000000000001" customHeight="1">
      <c r="A110" s="250" t="s">
        <v>393</v>
      </c>
      <c r="B110" s="207" t="s">
        <v>394</v>
      </c>
    </row>
    <row r="111" spans="1:2" ht="20.100000000000001" customHeight="1">
      <c r="A111" s="250" t="s">
        <v>395</v>
      </c>
      <c r="B111" s="207" t="s">
        <v>396</v>
      </c>
    </row>
    <row r="112" spans="1:2" ht="20.100000000000001" customHeight="1">
      <c r="A112" s="250" t="s">
        <v>397</v>
      </c>
      <c r="B112" s="207" t="s">
        <v>398</v>
      </c>
    </row>
    <row r="113" spans="1:2" ht="20.100000000000001" customHeight="1">
      <c r="A113" s="250" t="s">
        <v>399</v>
      </c>
      <c r="B113" s="207" t="s">
        <v>400</v>
      </c>
    </row>
    <row r="114" spans="1:2" ht="20.100000000000001" customHeight="1">
      <c r="A114" s="250" t="s">
        <v>401</v>
      </c>
      <c r="B114" s="207" t="s">
        <v>402</v>
      </c>
    </row>
    <row r="115" spans="1:2" ht="20.100000000000001" customHeight="1">
      <c r="A115" s="250" t="s">
        <v>403</v>
      </c>
      <c r="B115" s="207" t="s">
        <v>404</v>
      </c>
    </row>
    <row r="116" spans="1:2" ht="20.100000000000001" customHeight="1">
      <c r="A116" s="250" t="s">
        <v>405</v>
      </c>
      <c r="B116" s="207" t="s">
        <v>406</v>
      </c>
    </row>
    <row r="117" spans="1:2" ht="20.100000000000001" customHeight="1">
      <c r="A117" s="250" t="s">
        <v>91</v>
      </c>
      <c r="B117" s="207" t="s">
        <v>407</v>
      </c>
    </row>
    <row r="118" spans="1:2" ht="20.100000000000001" customHeight="1">
      <c r="A118" s="250" t="s">
        <v>408</v>
      </c>
      <c r="B118" s="207" t="s">
        <v>409</v>
      </c>
    </row>
    <row r="119" spans="1:2" ht="20.100000000000001" customHeight="1">
      <c r="A119" s="250">
        <v>29</v>
      </c>
      <c r="B119" s="207" t="s">
        <v>410</v>
      </c>
    </row>
    <row r="120" spans="1:2" ht="20.100000000000001" customHeight="1">
      <c r="A120" s="250">
        <v>30</v>
      </c>
      <c r="B120" s="207" t="s">
        <v>411</v>
      </c>
    </row>
    <row r="121" spans="1:2" ht="20.100000000000001" customHeight="1">
      <c r="A121" s="250">
        <v>31</v>
      </c>
      <c r="B121" s="207" t="s">
        <v>412</v>
      </c>
    </row>
    <row r="122" spans="1:2" ht="20.100000000000001" customHeight="1">
      <c r="A122" s="250" t="s">
        <v>413</v>
      </c>
      <c r="B122" s="207" t="s">
        <v>414</v>
      </c>
    </row>
    <row r="123" spans="1:2" ht="20.100000000000001" customHeight="1">
      <c r="A123" s="250" t="s">
        <v>415</v>
      </c>
      <c r="B123" s="207" t="s">
        <v>416</v>
      </c>
    </row>
    <row r="124" spans="1:2" ht="20.100000000000001" customHeight="1">
      <c r="A124" s="250">
        <v>33</v>
      </c>
      <c r="B124" s="207" t="s">
        <v>417</v>
      </c>
    </row>
    <row r="125" spans="1:2" ht="20.100000000000001" customHeight="1">
      <c r="A125" s="250" t="s">
        <v>24</v>
      </c>
      <c r="B125" s="207" t="s">
        <v>418</v>
      </c>
    </row>
    <row r="126" spans="1:2" ht="20.100000000000001" customHeight="1">
      <c r="A126" s="250" t="s">
        <v>79</v>
      </c>
      <c r="B126" s="207" t="s">
        <v>419</v>
      </c>
    </row>
    <row r="127" spans="1:2" ht="20.100000000000001" customHeight="1">
      <c r="A127" s="250" t="s">
        <v>100</v>
      </c>
      <c r="B127" s="207" t="s">
        <v>121</v>
      </c>
    </row>
    <row r="128" spans="1:2" ht="20.100000000000001" customHeight="1">
      <c r="A128" s="250" t="s">
        <v>23</v>
      </c>
      <c r="B128" s="207" t="s">
        <v>420</v>
      </c>
    </row>
    <row r="129" spans="1:2" ht="20.100000000000001" customHeight="1">
      <c r="A129" s="250" t="s">
        <v>421</v>
      </c>
      <c r="B129" s="207" t="s">
        <v>422</v>
      </c>
    </row>
    <row r="130" spans="1:2" ht="20.100000000000001" customHeight="1">
      <c r="A130" s="250" t="s">
        <v>102</v>
      </c>
      <c r="B130" s="207" t="s">
        <v>122</v>
      </c>
    </row>
    <row r="131" spans="1:2" ht="20.100000000000001" customHeight="1">
      <c r="A131" s="250">
        <v>35</v>
      </c>
      <c r="B131" s="207" t="s">
        <v>423</v>
      </c>
    </row>
    <row r="132" spans="1:2" ht="20.100000000000001" customHeight="1">
      <c r="A132" s="250" t="s">
        <v>71</v>
      </c>
      <c r="B132" s="207" t="s">
        <v>424</v>
      </c>
    </row>
    <row r="133" spans="1:2" ht="20.100000000000001" customHeight="1">
      <c r="A133" s="250" t="s">
        <v>425</v>
      </c>
      <c r="B133" s="207" t="s">
        <v>426</v>
      </c>
    </row>
    <row r="134" spans="1:2" ht="20.100000000000001" customHeight="1">
      <c r="A134" s="250" t="s">
        <v>427</v>
      </c>
      <c r="B134" s="207" t="s">
        <v>428</v>
      </c>
    </row>
    <row r="135" spans="1:2" ht="20.100000000000001" customHeight="1">
      <c r="A135" s="250" t="s">
        <v>429</v>
      </c>
      <c r="B135" s="207" t="s">
        <v>430</v>
      </c>
    </row>
    <row r="136" spans="1:2" ht="20.100000000000001" customHeight="1">
      <c r="A136" s="250" t="s">
        <v>431</v>
      </c>
      <c r="B136" s="207" t="s">
        <v>432</v>
      </c>
    </row>
    <row r="137" spans="1:2" ht="20.100000000000001" customHeight="1">
      <c r="A137" s="250">
        <v>37</v>
      </c>
      <c r="B137" s="207" t="s">
        <v>433</v>
      </c>
    </row>
    <row r="138" spans="1:2" ht="20.100000000000001" customHeight="1">
      <c r="A138" s="250" t="s">
        <v>434</v>
      </c>
      <c r="B138" s="207" t="s">
        <v>435</v>
      </c>
    </row>
    <row r="139" spans="1:2" ht="20.100000000000001" customHeight="1">
      <c r="A139" s="250" t="s">
        <v>436</v>
      </c>
      <c r="B139" s="207" t="s">
        <v>437</v>
      </c>
    </row>
    <row r="140" spans="1:2" ht="20.100000000000001" customHeight="1">
      <c r="A140" s="250">
        <v>39</v>
      </c>
      <c r="B140" s="207" t="s">
        <v>438</v>
      </c>
    </row>
    <row r="141" spans="1:2" ht="20.100000000000001" customHeight="1">
      <c r="A141" s="252" t="s">
        <v>97</v>
      </c>
      <c r="B141" s="207" t="s">
        <v>439</v>
      </c>
    </row>
    <row r="142" spans="1:2" ht="20.100000000000001" customHeight="1">
      <c r="A142" s="253" t="s">
        <v>59</v>
      </c>
      <c r="B142" s="208" t="s">
        <v>123</v>
      </c>
    </row>
    <row r="143" spans="1:2" ht="20.100000000000001" customHeight="1">
      <c r="A143" s="252" t="s">
        <v>440</v>
      </c>
      <c r="B143" s="207" t="s">
        <v>441</v>
      </c>
    </row>
    <row r="144" spans="1:2" ht="20.100000000000001" customHeight="1">
      <c r="A144" s="252" t="s">
        <v>50</v>
      </c>
      <c r="B144" s="207" t="s">
        <v>124</v>
      </c>
    </row>
    <row r="145" spans="1:2" ht="20.100000000000001" customHeight="1">
      <c r="A145" s="252" t="s">
        <v>442</v>
      </c>
      <c r="B145" s="207" t="s">
        <v>443</v>
      </c>
    </row>
    <row r="146" spans="1:2" ht="20.100000000000001" customHeight="1">
      <c r="A146" s="252" t="s">
        <v>444</v>
      </c>
      <c r="B146" s="207" t="s">
        <v>445</v>
      </c>
    </row>
    <row r="147" spans="1:2" ht="25.5">
      <c r="A147" s="252" t="s">
        <v>957</v>
      </c>
      <c r="B147" s="407" t="s">
        <v>959</v>
      </c>
    </row>
    <row r="148" spans="1:2" ht="25.5">
      <c r="A148" s="252" t="s">
        <v>958</v>
      </c>
      <c r="B148" s="407" t="s">
        <v>960</v>
      </c>
    </row>
    <row r="149" spans="1:2" ht="38.25">
      <c r="A149" s="252" t="s">
        <v>961</v>
      </c>
      <c r="B149" s="407" t="s">
        <v>962</v>
      </c>
    </row>
    <row r="150" spans="1:2" ht="20.100000000000001" customHeight="1">
      <c r="A150" s="252" t="s">
        <v>42</v>
      </c>
      <c r="B150" s="207" t="s">
        <v>125</v>
      </c>
    </row>
    <row r="151" spans="1:2" ht="20.100000000000001" customHeight="1">
      <c r="A151" s="252" t="s">
        <v>446</v>
      </c>
      <c r="B151" s="207" t="s">
        <v>447</v>
      </c>
    </row>
    <row r="152" spans="1:2" ht="20.100000000000001" customHeight="1">
      <c r="A152" s="252" t="s">
        <v>448</v>
      </c>
      <c r="B152" s="207" t="s">
        <v>449</v>
      </c>
    </row>
    <row r="153" spans="1:2" ht="20.100000000000001" customHeight="1">
      <c r="A153" s="250">
        <v>44</v>
      </c>
      <c r="B153" s="207" t="s">
        <v>450</v>
      </c>
    </row>
    <row r="154" spans="1:2" ht="20.100000000000001" customHeight="1">
      <c r="A154" s="252" t="s">
        <v>451</v>
      </c>
      <c r="B154" s="207" t="s">
        <v>452</v>
      </c>
    </row>
    <row r="155" spans="1:2" ht="20.100000000000001" customHeight="1">
      <c r="A155" s="252" t="s">
        <v>453</v>
      </c>
      <c r="B155" s="207" t="s">
        <v>454</v>
      </c>
    </row>
    <row r="156" spans="1:2" ht="20.100000000000001" customHeight="1">
      <c r="A156" s="252" t="s">
        <v>455</v>
      </c>
      <c r="B156" s="207" t="s">
        <v>456</v>
      </c>
    </row>
    <row r="157" spans="1:2" ht="20.100000000000001" customHeight="1">
      <c r="A157" s="252" t="s">
        <v>61</v>
      </c>
      <c r="B157" s="207" t="s">
        <v>457</v>
      </c>
    </row>
    <row r="158" spans="1:2" ht="20.100000000000001" customHeight="1">
      <c r="A158" s="252" t="s">
        <v>18</v>
      </c>
      <c r="B158" s="207" t="s">
        <v>458</v>
      </c>
    </row>
    <row r="159" spans="1:2" ht="20.100000000000001" customHeight="1">
      <c r="A159" s="252" t="s">
        <v>459</v>
      </c>
      <c r="B159" s="207" t="s">
        <v>460</v>
      </c>
    </row>
    <row r="160" spans="1:2" ht="20.100000000000001" customHeight="1">
      <c r="A160" s="252" t="s">
        <v>461</v>
      </c>
      <c r="B160" s="207" t="s">
        <v>462</v>
      </c>
    </row>
    <row r="161" spans="1:2" ht="20.100000000000001" customHeight="1">
      <c r="A161" s="252" t="s">
        <v>463</v>
      </c>
      <c r="B161" s="207" t="s">
        <v>464</v>
      </c>
    </row>
    <row r="162" spans="1:2" ht="20.100000000000001" customHeight="1">
      <c r="A162" s="252" t="s">
        <v>52</v>
      </c>
      <c r="B162" s="207" t="s">
        <v>126</v>
      </c>
    </row>
    <row r="163" spans="1:2" ht="20.100000000000001" customHeight="1">
      <c r="A163" s="252" t="s">
        <v>465</v>
      </c>
      <c r="B163" s="207" t="s">
        <v>466</v>
      </c>
    </row>
    <row r="164" spans="1:2" ht="20.100000000000001" customHeight="1">
      <c r="A164" s="252" t="s">
        <v>467</v>
      </c>
      <c r="B164" s="207" t="s">
        <v>468</v>
      </c>
    </row>
    <row r="165" spans="1:2" ht="20.100000000000001" customHeight="1">
      <c r="A165" s="252" t="s">
        <v>469</v>
      </c>
      <c r="B165" s="207" t="s">
        <v>470</v>
      </c>
    </row>
    <row r="166" spans="1:2" ht="20.100000000000001" customHeight="1">
      <c r="A166" s="252" t="s">
        <v>471</v>
      </c>
      <c r="B166" s="207" t="s">
        <v>472</v>
      </c>
    </row>
    <row r="167" spans="1:2" ht="20.100000000000001" customHeight="1">
      <c r="A167" s="252" t="s">
        <v>473</v>
      </c>
      <c r="B167" s="207" t="s">
        <v>474</v>
      </c>
    </row>
    <row r="168" spans="1:2" ht="20.100000000000001" customHeight="1">
      <c r="A168" s="252" t="s">
        <v>475</v>
      </c>
      <c r="B168" s="207" t="s">
        <v>476</v>
      </c>
    </row>
    <row r="169" spans="1:2" ht="20.100000000000001" customHeight="1">
      <c r="A169" s="252" t="s">
        <v>477</v>
      </c>
      <c r="B169" s="207" t="s">
        <v>478</v>
      </c>
    </row>
    <row r="170" spans="1:2" ht="20.100000000000001" customHeight="1">
      <c r="A170" s="252" t="s">
        <v>87</v>
      </c>
      <c r="B170" s="207" t="s">
        <v>479</v>
      </c>
    </row>
    <row r="171" spans="1:2" ht="20.100000000000001" customHeight="1">
      <c r="A171" s="252" t="s">
        <v>480</v>
      </c>
      <c r="B171" s="207" t="s">
        <v>481</v>
      </c>
    </row>
    <row r="172" spans="1:2" ht="20.100000000000001" customHeight="1">
      <c r="A172" s="252" t="s">
        <v>94</v>
      </c>
      <c r="B172" s="207" t="s">
        <v>482</v>
      </c>
    </row>
    <row r="173" spans="1:2" ht="20.100000000000001" customHeight="1">
      <c r="A173" s="252" t="s">
        <v>483</v>
      </c>
      <c r="B173" s="207" t="s">
        <v>484</v>
      </c>
    </row>
    <row r="174" spans="1:2" ht="20.100000000000001" customHeight="1">
      <c r="A174" s="252" t="s">
        <v>485</v>
      </c>
      <c r="B174" s="207" t="s">
        <v>486</v>
      </c>
    </row>
    <row r="175" spans="1:2" ht="20.100000000000001" customHeight="1">
      <c r="A175" s="252" t="s">
        <v>487</v>
      </c>
      <c r="B175" s="207" t="s">
        <v>488</v>
      </c>
    </row>
    <row r="176" spans="1:2" ht="20.100000000000001" customHeight="1">
      <c r="A176" s="252" t="s">
        <v>489</v>
      </c>
      <c r="B176" s="207" t="s">
        <v>490</v>
      </c>
    </row>
    <row r="177" spans="1:2" ht="20.100000000000001" customHeight="1">
      <c r="A177" s="250">
        <v>49</v>
      </c>
      <c r="B177" s="207" t="s">
        <v>491</v>
      </c>
    </row>
    <row r="178" spans="1:2" ht="20.100000000000001" customHeight="1">
      <c r="A178" s="250" t="s">
        <v>56</v>
      </c>
      <c r="B178" s="207" t="s">
        <v>492</v>
      </c>
    </row>
    <row r="179" spans="1:2" ht="20.100000000000001" customHeight="1">
      <c r="A179" s="250" t="s">
        <v>493</v>
      </c>
      <c r="B179" s="207" t="s">
        <v>494</v>
      </c>
    </row>
    <row r="180" spans="1:2" ht="20.100000000000001" customHeight="1">
      <c r="A180" s="253" t="s">
        <v>16</v>
      </c>
      <c r="B180" s="208" t="s">
        <v>495</v>
      </c>
    </row>
    <row r="181" spans="1:2" ht="20.100000000000001" customHeight="1">
      <c r="A181" s="252" t="s">
        <v>30</v>
      </c>
      <c r="B181" s="207" t="s">
        <v>496</v>
      </c>
    </row>
    <row r="182" spans="1:2" ht="20.100000000000001" customHeight="1">
      <c r="A182" s="252" t="s">
        <v>497</v>
      </c>
      <c r="B182" s="207" t="s">
        <v>498</v>
      </c>
    </row>
    <row r="183" spans="1:2" ht="20.100000000000001" customHeight="1">
      <c r="A183" s="250">
        <v>51</v>
      </c>
      <c r="B183" s="207" t="s">
        <v>499</v>
      </c>
    </row>
    <row r="184" spans="1:2" ht="20.100000000000001" customHeight="1">
      <c r="A184" s="252" t="s">
        <v>500</v>
      </c>
      <c r="B184" s="207" t="s">
        <v>501</v>
      </c>
    </row>
    <row r="185" spans="1:2" ht="20.100000000000001" customHeight="1">
      <c r="A185" s="252" t="s">
        <v>502</v>
      </c>
      <c r="B185" s="207" t="s">
        <v>503</v>
      </c>
    </row>
    <row r="186" spans="1:2" ht="20.100000000000001" customHeight="1">
      <c r="A186" s="252" t="s">
        <v>35</v>
      </c>
      <c r="B186" s="207" t="s">
        <v>504</v>
      </c>
    </row>
    <row r="187" spans="1:2" ht="20.100000000000001" customHeight="1">
      <c r="A187" s="252" t="s">
        <v>5</v>
      </c>
      <c r="B187" s="207" t="s">
        <v>505</v>
      </c>
    </row>
    <row r="188" spans="1:2" ht="20.100000000000001" customHeight="1">
      <c r="A188" s="252" t="s">
        <v>27</v>
      </c>
      <c r="B188" s="207" t="s">
        <v>506</v>
      </c>
    </row>
    <row r="189" spans="1:2" ht="20.100000000000001" customHeight="1">
      <c r="A189" s="252" t="s">
        <v>507</v>
      </c>
      <c r="B189" s="207" t="s">
        <v>508</v>
      </c>
    </row>
    <row r="190" spans="1:2" ht="20.100000000000001" customHeight="1">
      <c r="A190" s="252" t="s">
        <v>63</v>
      </c>
      <c r="B190" s="207" t="s">
        <v>509</v>
      </c>
    </row>
    <row r="191" spans="1:2" ht="20.100000000000001" customHeight="1">
      <c r="A191" s="252" t="s">
        <v>17</v>
      </c>
      <c r="B191" s="207" t="s">
        <v>510</v>
      </c>
    </row>
    <row r="192" spans="1:2" ht="20.100000000000001" customHeight="1">
      <c r="A192" s="252" t="s">
        <v>21</v>
      </c>
      <c r="B192" s="207" t="s">
        <v>511</v>
      </c>
    </row>
    <row r="193" spans="1:2" ht="20.100000000000001" customHeight="1">
      <c r="A193" s="252" t="s">
        <v>512</v>
      </c>
      <c r="B193" s="207" t="s">
        <v>513</v>
      </c>
    </row>
    <row r="194" spans="1:2" ht="20.100000000000001" customHeight="1">
      <c r="A194" s="252" t="s">
        <v>514</v>
      </c>
      <c r="B194" s="207" t="s">
        <v>515</v>
      </c>
    </row>
    <row r="195" spans="1:2" ht="20.100000000000001" customHeight="1">
      <c r="A195" s="252" t="s">
        <v>516</v>
      </c>
      <c r="B195" s="207" t="s">
        <v>517</v>
      </c>
    </row>
    <row r="196" spans="1:2" ht="20.100000000000001" customHeight="1">
      <c r="A196" s="252" t="s">
        <v>55</v>
      </c>
      <c r="B196" s="207" t="s">
        <v>127</v>
      </c>
    </row>
    <row r="197" spans="1:2" ht="20.100000000000001" customHeight="1">
      <c r="A197" s="250">
        <v>54</v>
      </c>
      <c r="B197" s="207" t="s">
        <v>128</v>
      </c>
    </row>
    <row r="198" spans="1:2" ht="20.100000000000001" customHeight="1">
      <c r="A198" s="250">
        <v>55</v>
      </c>
      <c r="B198" s="207" t="s">
        <v>518</v>
      </c>
    </row>
    <row r="199" spans="1:2" ht="20.100000000000001" customHeight="1">
      <c r="A199" s="250">
        <v>56</v>
      </c>
      <c r="B199" s="207" t="s">
        <v>519</v>
      </c>
    </row>
    <row r="200" spans="1:2" ht="20.100000000000001" customHeight="1">
      <c r="A200" s="252" t="s">
        <v>520</v>
      </c>
      <c r="B200" s="207" t="s">
        <v>521</v>
      </c>
    </row>
    <row r="201" spans="1:2" ht="20.100000000000001" customHeight="1">
      <c r="A201" s="252" t="s">
        <v>522</v>
      </c>
      <c r="B201" s="207" t="s">
        <v>523</v>
      </c>
    </row>
    <row r="202" spans="1:2" ht="20.100000000000001" customHeight="1">
      <c r="A202" s="252" t="s">
        <v>524</v>
      </c>
      <c r="B202" s="207" t="s">
        <v>525</v>
      </c>
    </row>
    <row r="203" spans="1:2" ht="20.100000000000001" customHeight="1">
      <c r="A203" s="252" t="s">
        <v>53</v>
      </c>
      <c r="B203" s="207" t="s">
        <v>221</v>
      </c>
    </row>
    <row r="204" spans="1:2" ht="20.100000000000001" customHeight="1">
      <c r="A204" s="252" t="s">
        <v>526</v>
      </c>
      <c r="B204" s="207" t="s">
        <v>527</v>
      </c>
    </row>
    <row r="205" spans="1:2" ht="20.100000000000001" customHeight="1">
      <c r="A205" s="252" t="s">
        <v>528</v>
      </c>
      <c r="B205" s="207" t="s">
        <v>529</v>
      </c>
    </row>
    <row r="206" spans="1:2" ht="20.100000000000001" customHeight="1">
      <c r="A206" s="252" t="s">
        <v>530</v>
      </c>
      <c r="B206" s="207" t="s">
        <v>531</v>
      </c>
    </row>
    <row r="207" spans="1:2" ht="20.100000000000001" customHeight="1">
      <c r="A207" s="252" t="s">
        <v>532</v>
      </c>
      <c r="B207" s="207" t="s">
        <v>533</v>
      </c>
    </row>
    <row r="208" spans="1:2" ht="20.100000000000001" customHeight="1">
      <c r="A208" s="252" t="s">
        <v>534</v>
      </c>
      <c r="B208" s="207" t="s">
        <v>535</v>
      </c>
    </row>
    <row r="209" spans="1:2" ht="20.100000000000001" customHeight="1">
      <c r="A209" s="250">
        <v>59</v>
      </c>
      <c r="B209" s="207" t="s">
        <v>536</v>
      </c>
    </row>
    <row r="210" spans="1:2" ht="20.100000000000001" customHeight="1">
      <c r="A210" s="250">
        <v>60</v>
      </c>
      <c r="B210" s="207" t="s">
        <v>537</v>
      </c>
    </row>
    <row r="211" spans="1:2" ht="20.100000000000001" customHeight="1">
      <c r="A211" s="250">
        <v>61</v>
      </c>
      <c r="B211" s="207" t="s">
        <v>538</v>
      </c>
    </row>
    <row r="212" spans="1:2" ht="20.100000000000001" customHeight="1">
      <c r="A212" s="250">
        <v>62</v>
      </c>
      <c r="B212" s="207" t="s">
        <v>539</v>
      </c>
    </row>
    <row r="213" spans="1:2" ht="20.100000000000001" customHeight="1">
      <c r="A213" s="252" t="s">
        <v>540</v>
      </c>
      <c r="B213" s="207" t="s">
        <v>541</v>
      </c>
    </row>
    <row r="214" spans="1:2" ht="20.100000000000001" customHeight="1">
      <c r="A214" s="252" t="s">
        <v>49</v>
      </c>
      <c r="B214" s="207" t="s">
        <v>129</v>
      </c>
    </row>
    <row r="215" spans="1:2" ht="20.100000000000001" customHeight="1">
      <c r="A215" s="253" t="s">
        <v>542</v>
      </c>
      <c r="B215" s="208" t="s">
        <v>543</v>
      </c>
    </row>
    <row r="216" spans="1:2" ht="20.100000000000001" customHeight="1">
      <c r="A216" s="252" t="s">
        <v>544</v>
      </c>
      <c r="B216" s="207" t="s">
        <v>545</v>
      </c>
    </row>
    <row r="217" spans="1:2" ht="20.100000000000001" customHeight="1">
      <c r="A217" s="252" t="s">
        <v>546</v>
      </c>
      <c r="B217" s="207" t="s">
        <v>547</v>
      </c>
    </row>
    <row r="218" spans="1:2" ht="20.100000000000001" customHeight="1">
      <c r="A218" s="252" t="s">
        <v>548</v>
      </c>
      <c r="B218" s="207" t="s">
        <v>549</v>
      </c>
    </row>
    <row r="219" spans="1:2" ht="20.100000000000001" customHeight="1">
      <c r="A219" s="252" t="s">
        <v>550</v>
      </c>
      <c r="B219" s="207" t="s">
        <v>551</v>
      </c>
    </row>
    <row r="220" spans="1:2" ht="20.100000000000001" customHeight="1">
      <c r="A220" s="252" t="s">
        <v>552</v>
      </c>
      <c r="B220" s="207" t="s">
        <v>553</v>
      </c>
    </row>
    <row r="221" spans="1:2" ht="20.100000000000001" customHeight="1">
      <c r="A221" s="252" t="s">
        <v>72</v>
      </c>
      <c r="B221" s="207" t="s">
        <v>130</v>
      </c>
    </row>
    <row r="222" spans="1:2" ht="20.100000000000001" customHeight="1">
      <c r="A222" s="252" t="s">
        <v>554</v>
      </c>
      <c r="B222" s="207" t="s">
        <v>555</v>
      </c>
    </row>
    <row r="223" spans="1:2" ht="20.100000000000001" customHeight="1">
      <c r="A223" s="252" t="s">
        <v>40</v>
      </c>
      <c r="B223" s="207" t="s">
        <v>556</v>
      </c>
    </row>
    <row r="224" spans="1:2" ht="20.100000000000001" customHeight="1">
      <c r="A224" s="252" t="s">
        <v>557</v>
      </c>
      <c r="B224" s="207" t="s">
        <v>558</v>
      </c>
    </row>
    <row r="225" spans="1:2" ht="20.100000000000001" customHeight="1">
      <c r="A225" s="252" t="s">
        <v>559</v>
      </c>
      <c r="B225" s="207" t="s">
        <v>560</v>
      </c>
    </row>
    <row r="226" spans="1:2" ht="20.100000000000001" customHeight="1">
      <c r="A226" s="252" t="s">
        <v>92</v>
      </c>
      <c r="B226" s="207" t="s">
        <v>131</v>
      </c>
    </row>
    <row r="227" spans="1:2" ht="20.100000000000001" customHeight="1">
      <c r="A227" s="252" t="s">
        <v>101</v>
      </c>
      <c r="B227" s="207" t="s">
        <v>561</v>
      </c>
    </row>
    <row r="228" spans="1:2" ht="20.100000000000001" customHeight="1">
      <c r="A228" s="252" t="s">
        <v>105</v>
      </c>
      <c r="B228" s="207" t="s">
        <v>132</v>
      </c>
    </row>
    <row r="229" spans="1:2" ht="20.100000000000001" customHeight="1">
      <c r="A229" s="252" t="s">
        <v>13</v>
      </c>
      <c r="B229" s="207" t="s">
        <v>562</v>
      </c>
    </row>
    <row r="230" spans="1:2" ht="20.100000000000001" customHeight="1">
      <c r="A230" s="252" t="s">
        <v>39</v>
      </c>
      <c r="B230" s="207" t="s">
        <v>133</v>
      </c>
    </row>
    <row r="231" spans="1:2" ht="20.100000000000001" customHeight="1">
      <c r="A231" s="252" t="s">
        <v>46</v>
      </c>
      <c r="B231" s="207" t="s">
        <v>563</v>
      </c>
    </row>
    <row r="232" spans="1:2" ht="20.100000000000001" customHeight="1">
      <c r="A232" s="250">
        <v>65</v>
      </c>
      <c r="B232" s="207" t="s">
        <v>564</v>
      </c>
    </row>
    <row r="233" spans="1:2" ht="20.100000000000001" customHeight="1">
      <c r="A233" s="250">
        <v>66</v>
      </c>
      <c r="B233" s="207" t="s">
        <v>565</v>
      </c>
    </row>
    <row r="234" spans="1:2" ht="20.100000000000001" customHeight="1">
      <c r="A234" s="252" t="s">
        <v>566</v>
      </c>
      <c r="B234" s="207" t="s">
        <v>567</v>
      </c>
    </row>
    <row r="235" spans="1:2" ht="20.100000000000001" customHeight="1">
      <c r="A235" s="252" t="s">
        <v>568</v>
      </c>
      <c r="B235" s="207" t="s">
        <v>569</v>
      </c>
    </row>
    <row r="236" spans="1:2" ht="20.100000000000001" customHeight="1">
      <c r="A236" s="252" t="s">
        <v>570</v>
      </c>
      <c r="B236" s="207" t="s">
        <v>571</v>
      </c>
    </row>
    <row r="237" spans="1:2" ht="20.100000000000001" customHeight="1">
      <c r="A237" s="252" t="s">
        <v>572</v>
      </c>
      <c r="B237" s="207" t="s">
        <v>573</v>
      </c>
    </row>
    <row r="238" spans="1:2" ht="20.100000000000001" customHeight="1">
      <c r="A238" s="252" t="s">
        <v>574</v>
      </c>
      <c r="B238" s="207" t="s">
        <v>575</v>
      </c>
    </row>
    <row r="239" spans="1:2" ht="20.100000000000001" customHeight="1">
      <c r="A239" s="252" t="s">
        <v>576</v>
      </c>
      <c r="B239" s="207" t="s">
        <v>577</v>
      </c>
    </row>
    <row r="240" spans="1:2" ht="20.100000000000001" customHeight="1">
      <c r="A240" s="252" t="s">
        <v>58</v>
      </c>
      <c r="B240" s="207" t="s">
        <v>578</v>
      </c>
    </row>
    <row r="241" spans="1:2" ht="20.100000000000001" customHeight="1">
      <c r="A241" s="252" t="s">
        <v>579</v>
      </c>
      <c r="B241" s="207" t="s">
        <v>580</v>
      </c>
    </row>
    <row r="242" spans="1:2" ht="20.100000000000001" customHeight="1">
      <c r="A242" s="250">
        <v>68</v>
      </c>
      <c r="B242" s="207" t="s">
        <v>581</v>
      </c>
    </row>
    <row r="243" spans="1:2" ht="20.100000000000001" customHeight="1">
      <c r="A243" s="250">
        <v>69</v>
      </c>
      <c r="B243" s="207" t="s">
        <v>582</v>
      </c>
    </row>
    <row r="244" spans="1:2" ht="20.100000000000001" customHeight="1">
      <c r="A244" s="250">
        <v>70</v>
      </c>
      <c r="B244" s="207" t="s">
        <v>583</v>
      </c>
    </row>
    <row r="245" spans="1:2" ht="20.100000000000001" customHeight="1">
      <c r="A245" s="250">
        <v>71</v>
      </c>
      <c r="B245" s="207" t="s">
        <v>584</v>
      </c>
    </row>
    <row r="246" spans="1:2" ht="20.100000000000001" customHeight="1">
      <c r="A246" s="250">
        <v>72</v>
      </c>
      <c r="B246" s="207" t="s">
        <v>585</v>
      </c>
    </row>
    <row r="247" spans="1:2" ht="20.100000000000001" customHeight="1">
      <c r="A247" s="250">
        <v>73</v>
      </c>
      <c r="B247" s="207" t="s">
        <v>586</v>
      </c>
    </row>
    <row r="248" spans="1:2" ht="20.100000000000001" customHeight="1">
      <c r="A248" s="252" t="s">
        <v>587</v>
      </c>
      <c r="B248" s="207" t="s">
        <v>588</v>
      </c>
    </row>
    <row r="249" spans="1:2" ht="20.100000000000001" customHeight="1">
      <c r="A249" s="252" t="s">
        <v>589</v>
      </c>
      <c r="B249" s="207" t="s">
        <v>590</v>
      </c>
    </row>
    <row r="250" spans="1:2" ht="20.100000000000001" customHeight="1">
      <c r="A250" s="253" t="s">
        <v>9</v>
      </c>
      <c r="B250" s="208" t="s">
        <v>591</v>
      </c>
    </row>
    <row r="251" spans="1:2" ht="20.100000000000001" customHeight="1">
      <c r="A251" s="252" t="s">
        <v>592</v>
      </c>
      <c r="B251" s="207" t="s">
        <v>593</v>
      </c>
    </row>
    <row r="252" spans="1:2" ht="20.100000000000001" customHeight="1">
      <c r="A252" s="252" t="s">
        <v>594</v>
      </c>
      <c r="B252" s="207" t="s">
        <v>595</v>
      </c>
    </row>
    <row r="253" spans="1:2" ht="20.100000000000001" customHeight="1">
      <c r="A253" s="252" t="s">
        <v>596</v>
      </c>
      <c r="B253" s="207" t="s">
        <v>597</v>
      </c>
    </row>
    <row r="254" spans="1:2" ht="20.100000000000001" customHeight="1">
      <c r="A254" s="252" t="s">
        <v>598</v>
      </c>
      <c r="B254" s="207" t="s">
        <v>599</v>
      </c>
    </row>
    <row r="255" spans="1:2" ht="20.100000000000001" customHeight="1">
      <c r="A255" s="252" t="s">
        <v>600</v>
      </c>
      <c r="B255" s="207" t="s">
        <v>601</v>
      </c>
    </row>
    <row r="256" spans="1:2" ht="20.100000000000001" customHeight="1">
      <c r="A256" s="252" t="s">
        <v>29</v>
      </c>
      <c r="B256" s="207" t="s">
        <v>602</v>
      </c>
    </row>
    <row r="257" spans="1:2" ht="20.100000000000001" customHeight="1">
      <c r="A257" s="252" t="s">
        <v>603</v>
      </c>
      <c r="B257" s="207" t="s">
        <v>604</v>
      </c>
    </row>
    <row r="258" spans="1:2" ht="20.100000000000001" customHeight="1">
      <c r="A258" s="252" t="s">
        <v>20</v>
      </c>
      <c r="B258" s="207" t="s">
        <v>605</v>
      </c>
    </row>
    <row r="259" spans="1:2" ht="20.100000000000001" customHeight="1">
      <c r="A259" s="252" t="s">
        <v>60</v>
      </c>
      <c r="B259" s="207" t="s">
        <v>606</v>
      </c>
    </row>
    <row r="260" spans="1:2" ht="20.100000000000001" customHeight="1">
      <c r="A260" s="252" t="s">
        <v>104</v>
      </c>
      <c r="B260" s="207" t="s">
        <v>607</v>
      </c>
    </row>
    <row r="261" spans="1:2" ht="20.100000000000001" customHeight="1">
      <c r="A261" s="252" t="s">
        <v>73</v>
      </c>
      <c r="B261" s="207" t="s">
        <v>608</v>
      </c>
    </row>
    <row r="262" spans="1:2" ht="20.100000000000001" customHeight="1">
      <c r="A262" s="252" t="s">
        <v>609</v>
      </c>
      <c r="B262" s="207" t="s">
        <v>610</v>
      </c>
    </row>
    <row r="263" spans="1:2" ht="20.100000000000001" customHeight="1">
      <c r="A263" s="252" t="s">
        <v>611</v>
      </c>
      <c r="B263" s="207" t="s">
        <v>612</v>
      </c>
    </row>
    <row r="264" spans="1:2" ht="20.100000000000001" customHeight="1">
      <c r="A264" s="250">
        <v>80</v>
      </c>
      <c r="B264" s="207" t="s">
        <v>613</v>
      </c>
    </row>
    <row r="265" spans="1:2" ht="20.100000000000001" customHeight="1">
      <c r="A265" s="252" t="s">
        <v>614</v>
      </c>
      <c r="B265" s="207" t="s">
        <v>615</v>
      </c>
    </row>
    <row r="266" spans="1:2" ht="20.100000000000001" customHeight="1">
      <c r="A266" s="250" t="s">
        <v>616</v>
      </c>
      <c r="B266" s="207" t="s">
        <v>617</v>
      </c>
    </row>
    <row r="267" spans="1:2" ht="20.100000000000001" customHeight="1">
      <c r="A267" s="252" t="s">
        <v>618</v>
      </c>
      <c r="B267" s="207" t="s">
        <v>619</v>
      </c>
    </row>
    <row r="268" spans="1:2" ht="20.100000000000001" customHeight="1">
      <c r="A268" s="250">
        <v>82</v>
      </c>
      <c r="B268" s="207" t="s">
        <v>620</v>
      </c>
    </row>
    <row r="269" spans="1:2" ht="20.100000000000001" customHeight="1">
      <c r="A269" s="250">
        <v>83</v>
      </c>
      <c r="B269" s="209" t="s">
        <v>621</v>
      </c>
    </row>
    <row r="270" spans="1:2" ht="20.100000000000001" customHeight="1">
      <c r="A270" s="252" t="s">
        <v>31</v>
      </c>
      <c r="B270" s="207" t="s">
        <v>622</v>
      </c>
    </row>
    <row r="271" spans="1:2" ht="20.100000000000001" customHeight="1">
      <c r="A271" s="252" t="s">
        <v>623</v>
      </c>
      <c r="B271" s="207" t="s">
        <v>624</v>
      </c>
    </row>
    <row r="272" spans="1:2" ht="20.100000000000001" customHeight="1">
      <c r="A272" s="252" t="s">
        <v>625</v>
      </c>
      <c r="B272" s="207" t="s">
        <v>626</v>
      </c>
    </row>
    <row r="273" spans="1:2" ht="20.100000000000001" customHeight="1">
      <c r="A273" s="250" t="s">
        <v>627</v>
      </c>
      <c r="B273" s="207" t="s">
        <v>628</v>
      </c>
    </row>
    <row r="274" spans="1:2" ht="20.100000000000001" customHeight="1">
      <c r="A274" s="252" t="s">
        <v>629</v>
      </c>
      <c r="B274" s="207" t="s">
        <v>630</v>
      </c>
    </row>
    <row r="275" spans="1:2" ht="20.100000000000001" customHeight="1">
      <c r="A275" s="250">
        <v>85</v>
      </c>
      <c r="B275" s="207" t="s">
        <v>631</v>
      </c>
    </row>
    <row r="276" spans="1:2" ht="20.100000000000001" customHeight="1">
      <c r="A276" s="250">
        <v>86</v>
      </c>
      <c r="B276" s="207" t="s">
        <v>632</v>
      </c>
    </row>
    <row r="277" spans="1:2" ht="20.100000000000001" customHeight="1">
      <c r="A277" s="252" t="s">
        <v>633</v>
      </c>
      <c r="B277" s="207" t="s">
        <v>634</v>
      </c>
    </row>
    <row r="278" spans="1:2" ht="20.100000000000001" customHeight="1">
      <c r="A278" s="252" t="s">
        <v>635</v>
      </c>
      <c r="B278" s="207" t="s">
        <v>636</v>
      </c>
    </row>
    <row r="279" spans="1:2" ht="20.100000000000001" customHeight="1">
      <c r="A279" s="252" t="s">
        <v>637</v>
      </c>
      <c r="B279" s="207" t="s">
        <v>638</v>
      </c>
    </row>
    <row r="280" spans="1:2" ht="20.100000000000001" customHeight="1">
      <c r="A280" s="252" t="s">
        <v>639</v>
      </c>
      <c r="B280" s="207" t="s">
        <v>640</v>
      </c>
    </row>
    <row r="281" spans="1:2" ht="20.100000000000001" customHeight="1">
      <c r="A281" s="252" t="s">
        <v>641</v>
      </c>
      <c r="B281" s="207" t="s">
        <v>642</v>
      </c>
    </row>
    <row r="282" spans="1:2" ht="20.100000000000001" customHeight="1">
      <c r="A282" s="252" t="s">
        <v>643</v>
      </c>
      <c r="B282" s="207" t="s">
        <v>644</v>
      </c>
    </row>
    <row r="283" spans="1:2" ht="20.100000000000001" customHeight="1">
      <c r="A283" s="252" t="s">
        <v>80</v>
      </c>
      <c r="B283" s="207" t="s">
        <v>645</v>
      </c>
    </row>
    <row r="284" spans="1:2" ht="20.100000000000001" customHeight="1">
      <c r="A284" s="250">
        <v>88</v>
      </c>
      <c r="B284" s="207" t="s">
        <v>646</v>
      </c>
    </row>
    <row r="285" spans="1:2" ht="20.100000000000001" customHeight="1">
      <c r="A285" s="251" t="s">
        <v>647</v>
      </c>
      <c r="B285" s="208" t="s">
        <v>648</v>
      </c>
    </row>
    <row r="286" spans="1:2" ht="20.100000000000001" customHeight="1">
      <c r="A286" s="250" t="s">
        <v>1</v>
      </c>
      <c r="B286" s="207" t="s">
        <v>649</v>
      </c>
    </row>
    <row r="287" spans="1:2" ht="20.100000000000001" customHeight="1">
      <c r="A287" s="250" t="s">
        <v>650</v>
      </c>
      <c r="B287" s="210" t="s">
        <v>651</v>
      </c>
    </row>
    <row r="288" spans="1:2" ht="20.100000000000001" customHeight="1">
      <c r="A288" s="250">
        <v>89</v>
      </c>
      <c r="B288" s="207" t="s">
        <v>652</v>
      </c>
    </row>
    <row r="289" spans="1:2" ht="20.100000000000001" customHeight="1">
      <c r="A289" s="250">
        <v>90</v>
      </c>
      <c r="B289" s="207" t="s">
        <v>653</v>
      </c>
    </row>
    <row r="290" spans="1:2" ht="20.100000000000001" customHeight="1">
      <c r="A290" s="252" t="s">
        <v>654</v>
      </c>
      <c r="B290" s="207" t="s">
        <v>655</v>
      </c>
    </row>
    <row r="291" spans="1:2" ht="20.100000000000001" customHeight="1">
      <c r="A291" s="252" t="s">
        <v>656</v>
      </c>
      <c r="B291" s="207" t="s">
        <v>657</v>
      </c>
    </row>
    <row r="292" spans="1:2" ht="20.100000000000001" customHeight="1">
      <c r="A292" s="250">
        <v>92</v>
      </c>
      <c r="B292" s="207" t="s">
        <v>134</v>
      </c>
    </row>
    <row r="293" spans="1:2" ht="20.100000000000001" customHeight="1">
      <c r="A293" s="250">
        <v>93</v>
      </c>
      <c r="B293" s="207" t="s">
        <v>658</v>
      </c>
    </row>
    <row r="294" spans="1:2" ht="20.100000000000001" customHeight="1">
      <c r="A294" s="250">
        <v>94</v>
      </c>
      <c r="B294" s="207" t="s">
        <v>659</v>
      </c>
    </row>
    <row r="295" spans="1:2" ht="20.100000000000001" customHeight="1">
      <c r="A295" s="252" t="s">
        <v>11</v>
      </c>
      <c r="B295" s="207" t="s">
        <v>660</v>
      </c>
    </row>
    <row r="296" spans="1:2" ht="20.100000000000001" customHeight="1">
      <c r="A296" s="252" t="s">
        <v>661</v>
      </c>
      <c r="B296" s="207" t="s">
        <v>662</v>
      </c>
    </row>
    <row r="297" spans="1:2" ht="20.100000000000001" customHeight="1">
      <c r="A297" s="252" t="s">
        <v>663</v>
      </c>
      <c r="B297" s="207" t="s">
        <v>664</v>
      </c>
    </row>
    <row r="298" spans="1:2" ht="20.100000000000001" customHeight="1">
      <c r="A298" s="252" t="s">
        <v>665</v>
      </c>
      <c r="B298" s="207" t="s">
        <v>666</v>
      </c>
    </row>
    <row r="299" spans="1:2" ht="20.100000000000001" customHeight="1">
      <c r="A299" s="250">
        <v>96</v>
      </c>
      <c r="B299" s="207" t="s">
        <v>667</v>
      </c>
    </row>
    <row r="300" spans="1:2" ht="20.100000000000001" customHeight="1">
      <c r="A300" s="250">
        <v>97</v>
      </c>
      <c r="B300" s="207" t="s">
        <v>668</v>
      </c>
    </row>
    <row r="301" spans="1:2" ht="20.100000000000001" customHeight="1">
      <c r="A301" s="250">
        <v>98</v>
      </c>
      <c r="B301" s="207" t="s">
        <v>669</v>
      </c>
    </row>
    <row r="302" spans="1:2" ht="20.100000000000001" customHeight="1">
      <c r="A302" s="250">
        <v>99</v>
      </c>
      <c r="B302" s="207" t="s">
        <v>670</v>
      </c>
    </row>
    <row r="303" spans="1:2" ht="20.100000000000001" customHeight="1">
      <c r="A303" s="252" t="s">
        <v>671</v>
      </c>
      <c r="B303" s="207" t="s">
        <v>672</v>
      </c>
    </row>
    <row r="304" spans="1:2" ht="20.100000000000001" customHeight="1">
      <c r="A304" s="252" t="s">
        <v>673</v>
      </c>
      <c r="B304" s="207" t="s">
        <v>674</v>
      </c>
    </row>
    <row r="305" spans="1:2" ht="20.100000000000001" customHeight="1">
      <c r="A305" s="252" t="s">
        <v>675</v>
      </c>
      <c r="B305" s="207" t="s">
        <v>676</v>
      </c>
    </row>
    <row r="306" spans="1:2" ht="20.100000000000001" customHeight="1">
      <c r="A306" s="252" t="s">
        <v>677</v>
      </c>
      <c r="B306" s="207" t="s">
        <v>678</v>
      </c>
    </row>
    <row r="307" spans="1:2" ht="20.100000000000001" customHeight="1">
      <c r="A307" s="252" t="s">
        <v>62</v>
      </c>
      <c r="B307" s="207" t="s">
        <v>679</v>
      </c>
    </row>
    <row r="308" spans="1:2" ht="20.100000000000001" customHeight="1">
      <c r="A308" s="252" t="s">
        <v>34</v>
      </c>
      <c r="B308" s="207" t="s">
        <v>680</v>
      </c>
    </row>
    <row r="309" spans="1:2" ht="20.100000000000001" customHeight="1">
      <c r="A309" s="250">
        <v>101</v>
      </c>
      <c r="B309" s="207" t="s">
        <v>681</v>
      </c>
    </row>
    <row r="310" spans="1:2" ht="20.100000000000001" customHeight="1">
      <c r="A310" s="250">
        <v>102</v>
      </c>
      <c r="B310" s="207" t="s">
        <v>682</v>
      </c>
    </row>
    <row r="311" spans="1:2" ht="20.100000000000001" customHeight="1">
      <c r="A311" s="252" t="s">
        <v>683</v>
      </c>
      <c r="B311" s="207" t="s">
        <v>684</v>
      </c>
    </row>
    <row r="312" spans="1:2" ht="20.100000000000001" customHeight="1">
      <c r="A312" s="252" t="s">
        <v>685</v>
      </c>
      <c r="B312" s="207" t="s">
        <v>686</v>
      </c>
    </row>
    <row r="313" spans="1:2" ht="20.100000000000001" customHeight="1">
      <c r="A313" s="252" t="s">
        <v>687</v>
      </c>
      <c r="B313" s="207" t="s">
        <v>688</v>
      </c>
    </row>
    <row r="314" spans="1:2" ht="20.100000000000001" customHeight="1">
      <c r="A314" s="252" t="s">
        <v>689</v>
      </c>
      <c r="B314" s="207" t="s">
        <v>690</v>
      </c>
    </row>
    <row r="315" spans="1:2" ht="20.100000000000001" customHeight="1">
      <c r="A315" s="250">
        <v>104</v>
      </c>
      <c r="B315" s="207" t="s">
        <v>691</v>
      </c>
    </row>
    <row r="316" spans="1:2" ht="20.100000000000001" customHeight="1">
      <c r="A316" s="250">
        <v>105</v>
      </c>
      <c r="B316" s="207" t="s">
        <v>692</v>
      </c>
    </row>
    <row r="317" spans="1:2" ht="20.100000000000001" customHeight="1">
      <c r="A317" s="250">
        <v>106</v>
      </c>
      <c r="B317" s="207" t="s">
        <v>693</v>
      </c>
    </row>
    <row r="318" spans="1:2" ht="20.100000000000001" customHeight="1">
      <c r="A318" s="254">
        <v>107</v>
      </c>
      <c r="B318" s="211" t="s">
        <v>694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929" t="s">
        <v>787</v>
      </c>
      <c r="B1" s="929"/>
      <c r="C1" s="929"/>
      <c r="D1" s="929"/>
    </row>
    <row r="2" spans="1:4" ht="24">
      <c r="A2" s="309"/>
      <c r="B2" s="310"/>
      <c r="C2" s="311"/>
      <c r="D2" s="312"/>
    </row>
    <row r="3" spans="1:4" ht="23.25">
      <c r="A3" s="313" t="s">
        <v>788</v>
      </c>
      <c r="B3" s="314" t="s">
        <v>789</v>
      </c>
      <c r="C3" s="315"/>
      <c r="D3" s="316"/>
    </row>
    <row r="4" spans="1:4" ht="24">
      <c r="A4" s="317"/>
      <c r="B4" s="318" t="s">
        <v>208</v>
      </c>
      <c r="C4" s="319"/>
      <c r="D4" s="320" t="s">
        <v>790</v>
      </c>
    </row>
    <row r="5" spans="1:4" ht="24">
      <c r="A5" s="321"/>
      <c r="B5" s="322">
        <v>1</v>
      </c>
      <c r="C5" s="323"/>
      <c r="D5" s="324" t="s">
        <v>791</v>
      </c>
    </row>
    <row r="6" spans="1:4" ht="24">
      <c r="A6" s="321"/>
      <c r="B6" s="322">
        <v>2</v>
      </c>
      <c r="C6" s="323"/>
      <c r="D6" s="324" t="s">
        <v>792</v>
      </c>
    </row>
    <row r="7" spans="1:4" ht="24">
      <c r="A7" s="321"/>
      <c r="B7" s="322">
        <v>9</v>
      </c>
      <c r="C7" s="323"/>
      <c r="D7" s="324" t="s">
        <v>793</v>
      </c>
    </row>
    <row r="8" spans="1:4" ht="22.5">
      <c r="A8" s="325" t="s">
        <v>794</v>
      </c>
      <c r="B8" s="314" t="s">
        <v>795</v>
      </c>
      <c r="C8" s="315"/>
      <c r="D8" s="316"/>
    </row>
    <row r="9" spans="1:4" ht="24">
      <c r="A9" s="326"/>
      <c r="B9" s="318" t="s">
        <v>208</v>
      </c>
      <c r="C9" s="319"/>
      <c r="D9" s="320" t="s">
        <v>790</v>
      </c>
    </row>
    <row r="10" spans="1:4" ht="24">
      <c r="A10" s="321"/>
      <c r="B10" s="322">
        <v>4</v>
      </c>
      <c r="C10" s="323"/>
      <c r="D10" s="324" t="s">
        <v>796</v>
      </c>
    </row>
    <row r="11" spans="1:4" ht="24">
      <c r="A11" s="321"/>
      <c r="B11" s="322">
        <v>5</v>
      </c>
      <c r="C11" s="323"/>
      <c r="D11" s="324" t="s">
        <v>797</v>
      </c>
    </row>
    <row r="12" spans="1:4" ht="24">
      <c r="A12" s="321"/>
      <c r="B12" s="322">
        <v>6</v>
      </c>
      <c r="C12" s="323"/>
      <c r="D12" s="324" t="s">
        <v>798</v>
      </c>
    </row>
    <row r="13" spans="1:4" ht="24">
      <c r="A13" s="321"/>
      <c r="B13" s="322">
        <v>7</v>
      </c>
      <c r="C13" s="323"/>
      <c r="D13" s="324" t="s">
        <v>799</v>
      </c>
    </row>
    <row r="14" spans="1:4" ht="24">
      <c r="A14" s="321"/>
      <c r="B14" s="322">
        <v>8</v>
      </c>
      <c r="C14" s="323"/>
      <c r="D14" s="324" t="s">
        <v>800</v>
      </c>
    </row>
    <row r="15" spans="1:4" ht="24">
      <c r="A15" s="321"/>
      <c r="B15" s="322">
        <v>10</v>
      </c>
      <c r="C15" s="323"/>
      <c r="D15" s="324" t="s">
        <v>801</v>
      </c>
    </row>
    <row r="16" spans="1:4" ht="24">
      <c r="A16" s="321"/>
      <c r="B16" s="322">
        <v>11</v>
      </c>
      <c r="C16" s="323"/>
      <c r="D16" s="324" t="s">
        <v>802</v>
      </c>
    </row>
    <row r="17" spans="1:4" ht="24">
      <c r="A17" s="321"/>
      <c r="B17" s="322">
        <v>12</v>
      </c>
      <c r="C17" s="323"/>
      <c r="D17" s="324" t="s">
        <v>803</v>
      </c>
    </row>
    <row r="18" spans="1:4" ht="24">
      <c r="A18" s="321"/>
      <c r="B18" s="322">
        <v>13</v>
      </c>
      <c r="C18" s="323"/>
      <c r="D18" s="324" t="s">
        <v>804</v>
      </c>
    </row>
    <row r="19" spans="1:4" ht="24">
      <c r="A19" s="321"/>
      <c r="B19" s="322">
        <v>14</v>
      </c>
      <c r="C19" s="323"/>
      <c r="D19" s="324" t="s">
        <v>805</v>
      </c>
    </row>
    <row r="20" spans="1:4" ht="24">
      <c r="A20" s="321"/>
      <c r="B20" s="322">
        <v>15</v>
      </c>
      <c r="C20" s="323"/>
      <c r="D20" s="324" t="s">
        <v>806</v>
      </c>
    </row>
    <row r="21" spans="1:4" ht="22.5">
      <c r="A21" s="325" t="s">
        <v>807</v>
      </c>
      <c r="B21" s="327" t="s">
        <v>808</v>
      </c>
      <c r="C21" s="315"/>
      <c r="D21" s="316"/>
    </row>
    <row r="22" spans="1:4" ht="24">
      <c r="A22" s="326"/>
      <c r="B22" s="318" t="s">
        <v>208</v>
      </c>
      <c r="C22" s="319"/>
      <c r="D22" s="320" t="s">
        <v>790</v>
      </c>
    </row>
    <row r="23" spans="1:4" ht="24">
      <c r="A23" s="321"/>
      <c r="B23" s="322">
        <v>16</v>
      </c>
      <c r="C23" s="323"/>
      <c r="D23" s="324" t="s">
        <v>809</v>
      </c>
    </row>
    <row r="24" spans="1:4" ht="24">
      <c r="A24" s="321"/>
      <c r="B24" s="322">
        <v>17</v>
      </c>
      <c r="C24" s="323"/>
      <c r="D24" s="324" t="s">
        <v>810</v>
      </c>
    </row>
    <row r="25" spans="1:4" ht="24">
      <c r="A25" s="321"/>
      <c r="B25" s="322">
        <v>18</v>
      </c>
      <c r="C25" s="323"/>
      <c r="D25" s="324" t="s">
        <v>811</v>
      </c>
    </row>
    <row r="26" spans="1:4" ht="24">
      <c r="A26" s="321"/>
      <c r="B26" s="322">
        <v>19</v>
      </c>
      <c r="C26" s="323"/>
      <c r="D26" s="324" t="s">
        <v>812</v>
      </c>
    </row>
    <row r="27" spans="1:4" ht="24">
      <c r="A27" s="321"/>
      <c r="B27" s="322">
        <v>20</v>
      </c>
      <c r="C27" s="323"/>
      <c r="D27" s="324" t="s">
        <v>813</v>
      </c>
    </row>
    <row r="28" spans="1:4" ht="22.5">
      <c r="A28" s="325" t="s">
        <v>814</v>
      </c>
      <c r="B28" s="315" t="s">
        <v>815</v>
      </c>
      <c r="C28" s="315"/>
      <c r="D28" s="316"/>
    </row>
    <row r="29" spans="1:4" ht="24">
      <c r="A29" s="328"/>
      <c r="B29" s="318" t="s">
        <v>208</v>
      </c>
      <c r="C29" s="319"/>
      <c r="D29" s="320" t="s">
        <v>790</v>
      </c>
    </row>
    <row r="30" spans="1:4" ht="24">
      <c r="A30" s="321"/>
      <c r="B30" s="322">
        <v>22</v>
      </c>
      <c r="C30" s="323"/>
      <c r="D30" s="324" t="s">
        <v>816</v>
      </c>
    </row>
    <row r="31" spans="1:4" ht="24">
      <c r="A31" s="321"/>
      <c r="B31" s="322">
        <v>23</v>
      </c>
      <c r="C31" s="323"/>
      <c r="D31" s="324" t="s">
        <v>817</v>
      </c>
    </row>
    <row r="32" spans="1:4" ht="24">
      <c r="A32" s="321"/>
      <c r="B32" s="322">
        <v>24</v>
      </c>
      <c r="C32" s="323"/>
      <c r="D32" s="324" t="s">
        <v>818</v>
      </c>
    </row>
    <row r="33" spans="1:4" ht="24">
      <c r="A33" s="321"/>
      <c r="B33" s="322">
        <v>25</v>
      </c>
      <c r="C33" s="323"/>
      <c r="D33" s="324" t="s">
        <v>819</v>
      </c>
    </row>
    <row r="34" spans="1:4" ht="24">
      <c r="A34" s="321"/>
      <c r="B34" s="322">
        <v>26</v>
      </c>
      <c r="C34" s="323"/>
      <c r="D34" s="324" t="s">
        <v>820</v>
      </c>
    </row>
    <row r="35" spans="1:4" ht="24">
      <c r="A35" s="321"/>
      <c r="B35" s="322">
        <v>27</v>
      </c>
      <c r="C35" s="323"/>
      <c r="D35" s="324" t="s">
        <v>821</v>
      </c>
    </row>
    <row r="36" spans="1:4" ht="22.5">
      <c r="A36" s="325" t="s">
        <v>822</v>
      </c>
      <c r="B36" s="315" t="s">
        <v>823</v>
      </c>
      <c r="C36" s="315"/>
      <c r="D36" s="316"/>
    </row>
    <row r="37" spans="1:4" ht="24">
      <c r="A37" s="328"/>
      <c r="B37" s="318" t="s">
        <v>208</v>
      </c>
      <c r="C37" s="319"/>
      <c r="D37" s="320" t="s">
        <v>790</v>
      </c>
    </row>
    <row r="38" spans="1:4" ht="24">
      <c r="A38" s="321"/>
      <c r="B38" s="322">
        <v>28</v>
      </c>
      <c r="C38" s="323"/>
      <c r="D38" s="324" t="s">
        <v>824</v>
      </c>
    </row>
    <row r="39" spans="1:4" ht="22.5">
      <c r="A39" s="327">
        <v>6</v>
      </c>
      <c r="B39" s="314" t="s">
        <v>825</v>
      </c>
      <c r="C39" s="315"/>
      <c r="D39" s="316"/>
    </row>
    <row r="40" spans="1:4" ht="24">
      <c r="A40" s="329"/>
      <c r="B40" s="318" t="s">
        <v>208</v>
      </c>
      <c r="C40" s="319"/>
      <c r="D40" s="320" t="s">
        <v>790</v>
      </c>
    </row>
    <row r="41" spans="1:4" ht="24">
      <c r="A41" s="321"/>
      <c r="B41" s="322">
        <v>29</v>
      </c>
      <c r="C41" s="323"/>
      <c r="D41" s="324" t="s">
        <v>826</v>
      </c>
    </row>
    <row r="42" spans="1:4" ht="24">
      <c r="A42" s="321"/>
      <c r="B42" s="322">
        <v>30</v>
      </c>
      <c r="C42" s="323"/>
      <c r="D42" s="324" t="s">
        <v>827</v>
      </c>
    </row>
    <row r="43" spans="1:4" ht="24">
      <c r="A43" s="321"/>
      <c r="B43" s="322">
        <v>31</v>
      </c>
      <c r="C43" s="323"/>
      <c r="D43" s="324" t="s">
        <v>828</v>
      </c>
    </row>
    <row r="44" spans="1:4" ht="24">
      <c r="A44" s="321"/>
      <c r="B44" s="322">
        <v>32</v>
      </c>
      <c r="C44" s="323"/>
      <c r="D44" s="324" t="s">
        <v>829</v>
      </c>
    </row>
    <row r="45" spans="1:4" ht="24">
      <c r="A45" s="321"/>
      <c r="B45" s="322">
        <v>33</v>
      </c>
      <c r="C45" s="323"/>
      <c r="D45" s="324" t="s">
        <v>830</v>
      </c>
    </row>
    <row r="46" spans="1:4" ht="22.5">
      <c r="A46" s="325" t="s">
        <v>831</v>
      </c>
      <c r="B46" s="315" t="s">
        <v>832</v>
      </c>
      <c r="C46" s="315"/>
      <c r="D46" s="316"/>
    </row>
    <row r="47" spans="1:4" ht="24">
      <c r="A47" s="321"/>
      <c r="B47" s="318" t="s">
        <v>208</v>
      </c>
      <c r="C47" s="319"/>
      <c r="D47" s="320" t="s">
        <v>790</v>
      </c>
    </row>
    <row r="48" spans="1:4" ht="24">
      <c r="A48" s="321"/>
      <c r="B48" s="322">
        <v>34</v>
      </c>
      <c r="C48" s="323"/>
      <c r="D48" s="324" t="s">
        <v>833</v>
      </c>
    </row>
    <row r="49" spans="1:4" ht="24">
      <c r="A49" s="321"/>
      <c r="B49" s="322">
        <v>35</v>
      </c>
      <c r="C49" s="323"/>
      <c r="D49" s="324" t="s">
        <v>834</v>
      </c>
    </row>
    <row r="50" spans="1:4" ht="24">
      <c r="A50" s="321"/>
      <c r="B50" s="322">
        <v>36</v>
      </c>
      <c r="C50" s="323"/>
      <c r="D50" s="324" t="s">
        <v>835</v>
      </c>
    </row>
    <row r="51" spans="1:4" ht="22.5">
      <c r="A51" s="325" t="s">
        <v>836</v>
      </c>
      <c r="B51" s="315" t="s">
        <v>837</v>
      </c>
      <c r="C51" s="315"/>
      <c r="D51" s="316"/>
    </row>
    <row r="52" spans="1:4" ht="24">
      <c r="A52" s="321"/>
      <c r="B52" s="318" t="s">
        <v>208</v>
      </c>
      <c r="C52" s="319"/>
      <c r="D52" s="320" t="s">
        <v>790</v>
      </c>
    </row>
    <row r="53" spans="1:4" ht="24">
      <c r="A53" s="321"/>
      <c r="B53" s="318">
        <v>37</v>
      </c>
      <c r="C53" s="319"/>
      <c r="D53" s="324" t="s">
        <v>838</v>
      </c>
    </row>
    <row r="54" spans="1:4" ht="22.5">
      <c r="A54" s="325" t="s">
        <v>839</v>
      </c>
      <c r="B54" s="315" t="s">
        <v>840</v>
      </c>
      <c r="C54" s="315"/>
      <c r="D54" s="316"/>
    </row>
    <row r="55" spans="1:4" ht="24">
      <c r="A55" s="321"/>
      <c r="B55" s="318" t="s">
        <v>208</v>
      </c>
      <c r="C55" s="319"/>
      <c r="D55" s="320" t="s">
        <v>790</v>
      </c>
    </row>
    <row r="56" spans="1:4" ht="24">
      <c r="A56" s="321"/>
      <c r="B56" s="322">
        <v>38</v>
      </c>
      <c r="C56" s="323"/>
      <c r="D56" s="324" t="s">
        <v>841</v>
      </c>
    </row>
    <row r="57" spans="1:4" ht="24">
      <c r="A57" s="321"/>
      <c r="B57" s="322">
        <v>39</v>
      </c>
      <c r="C57" s="323"/>
      <c r="D57" s="324" t="s">
        <v>842</v>
      </c>
    </row>
    <row r="58" spans="1:4" ht="24">
      <c r="A58" s="321"/>
      <c r="B58" s="322">
        <v>40</v>
      </c>
      <c r="C58" s="323"/>
      <c r="D58" s="324" t="s">
        <v>843</v>
      </c>
    </row>
    <row r="59" spans="1:4" ht="22.5">
      <c r="A59" s="325" t="s">
        <v>844</v>
      </c>
      <c r="B59" s="315" t="s">
        <v>845</v>
      </c>
      <c r="C59" s="315"/>
      <c r="D59" s="316"/>
    </row>
    <row r="60" spans="1:4" ht="24">
      <c r="A60" s="328"/>
      <c r="B60" s="318" t="s">
        <v>208</v>
      </c>
      <c r="C60" s="319"/>
      <c r="D60" s="320" t="s">
        <v>790</v>
      </c>
    </row>
    <row r="61" spans="1:4" ht="24">
      <c r="A61" s="321"/>
      <c r="B61" s="322">
        <v>41</v>
      </c>
      <c r="C61" s="323"/>
      <c r="D61" s="324" t="s">
        <v>846</v>
      </c>
    </row>
    <row r="62" spans="1:4" ht="22.5">
      <c r="A62" s="325" t="s">
        <v>847</v>
      </c>
      <c r="B62" s="315" t="s">
        <v>848</v>
      </c>
      <c r="C62" s="315"/>
      <c r="D62" s="316"/>
    </row>
    <row r="63" spans="1:4" ht="24">
      <c r="A63" s="328"/>
      <c r="B63" s="318" t="s">
        <v>208</v>
      </c>
      <c r="C63" s="319"/>
      <c r="D63" s="320" t="s">
        <v>790</v>
      </c>
    </row>
    <row r="64" spans="1:4" ht="24">
      <c r="A64" s="321"/>
      <c r="B64" s="322">
        <v>42</v>
      </c>
      <c r="C64" s="323"/>
      <c r="D64" s="324" t="s">
        <v>849</v>
      </c>
    </row>
    <row r="65" spans="1:4" ht="24">
      <c r="A65" s="321"/>
      <c r="B65" s="322">
        <v>43</v>
      </c>
      <c r="C65" s="323"/>
      <c r="D65" s="324" t="s">
        <v>850</v>
      </c>
    </row>
    <row r="66" spans="1:4" ht="24">
      <c r="A66" s="321"/>
      <c r="B66" s="322">
        <v>44</v>
      </c>
      <c r="C66" s="323"/>
      <c r="D66" s="324" t="s">
        <v>851</v>
      </c>
    </row>
    <row r="67" spans="1:4" ht="24">
      <c r="A67" s="321"/>
      <c r="B67" s="322">
        <v>45</v>
      </c>
      <c r="C67" s="323"/>
      <c r="D67" s="324" t="s">
        <v>852</v>
      </c>
    </row>
    <row r="68" spans="1:4" ht="24">
      <c r="A68" s="321"/>
      <c r="B68" s="322">
        <v>46</v>
      </c>
      <c r="C68" s="323"/>
      <c r="D68" s="324" t="s">
        <v>853</v>
      </c>
    </row>
    <row r="69" spans="1:4" ht="24">
      <c r="A69" s="321"/>
      <c r="B69" s="322">
        <v>47</v>
      </c>
      <c r="C69" s="323"/>
      <c r="D69" s="324" t="s">
        <v>854</v>
      </c>
    </row>
    <row r="70" spans="1:4" ht="24">
      <c r="A70" s="321"/>
      <c r="B70" s="322">
        <v>48</v>
      </c>
      <c r="C70" s="323"/>
      <c r="D70" s="324" t="s">
        <v>855</v>
      </c>
    </row>
    <row r="71" spans="1:4" ht="22.5">
      <c r="A71" s="325" t="s">
        <v>856</v>
      </c>
      <c r="B71" s="315" t="s">
        <v>857</v>
      </c>
      <c r="C71" s="315"/>
      <c r="D71" s="316"/>
    </row>
    <row r="72" spans="1:4" ht="24">
      <c r="A72" s="328"/>
      <c r="B72" s="318" t="s">
        <v>208</v>
      </c>
      <c r="C72" s="319"/>
      <c r="D72" s="320" t="s">
        <v>790</v>
      </c>
    </row>
    <row r="73" spans="1:4" ht="24">
      <c r="A73" s="321"/>
      <c r="B73" s="322">
        <v>49</v>
      </c>
      <c r="C73" s="323"/>
      <c r="D73" s="324" t="s">
        <v>858</v>
      </c>
    </row>
    <row r="74" spans="1:4" ht="24">
      <c r="A74" s="321"/>
      <c r="B74" s="322">
        <v>50</v>
      </c>
      <c r="C74" s="323"/>
      <c r="D74" s="324" t="s">
        <v>859</v>
      </c>
    </row>
    <row r="75" spans="1:4" ht="22.5">
      <c r="A75" s="325" t="s">
        <v>860</v>
      </c>
      <c r="B75" s="315" t="s">
        <v>861</v>
      </c>
      <c r="C75" s="315"/>
      <c r="D75" s="316"/>
    </row>
    <row r="76" spans="1:4" ht="24">
      <c r="A76" s="321"/>
      <c r="B76" s="318" t="s">
        <v>208</v>
      </c>
      <c r="C76" s="319"/>
      <c r="D76" s="320" t="s">
        <v>790</v>
      </c>
    </row>
    <row r="77" spans="1:4" ht="24">
      <c r="A77" s="321"/>
      <c r="B77" s="322">
        <v>51</v>
      </c>
      <c r="C77" s="323"/>
      <c r="D77" s="330" t="s">
        <v>862</v>
      </c>
    </row>
    <row r="78" spans="1:4" ht="24">
      <c r="A78" s="321"/>
      <c r="B78" s="322">
        <v>52</v>
      </c>
      <c r="C78" s="323"/>
      <c r="D78" s="324" t="s">
        <v>863</v>
      </c>
    </row>
    <row r="79" spans="1:4" ht="22.5">
      <c r="A79" s="325" t="s">
        <v>864</v>
      </c>
      <c r="B79" s="315" t="s">
        <v>865</v>
      </c>
      <c r="C79" s="315"/>
      <c r="D79" s="316"/>
    </row>
    <row r="80" spans="1:4" ht="24">
      <c r="A80" s="321"/>
      <c r="B80" s="318" t="s">
        <v>208</v>
      </c>
      <c r="C80" s="319"/>
      <c r="D80" s="320" t="s">
        <v>790</v>
      </c>
    </row>
    <row r="81" spans="1:4" ht="24">
      <c r="A81" s="321"/>
      <c r="B81" s="322">
        <v>53</v>
      </c>
      <c r="C81" s="323"/>
      <c r="D81" s="324" t="s">
        <v>784</v>
      </c>
    </row>
    <row r="82" spans="1:4" ht="22.5">
      <c r="A82" s="325" t="s">
        <v>866</v>
      </c>
      <c r="B82" s="315" t="s">
        <v>867</v>
      </c>
      <c r="C82" s="315"/>
      <c r="D82" s="316"/>
    </row>
    <row r="83" spans="1:4" ht="24">
      <c r="A83" s="321"/>
      <c r="B83" s="318" t="s">
        <v>208</v>
      </c>
      <c r="C83" s="319"/>
      <c r="D83" s="320" t="s">
        <v>790</v>
      </c>
    </row>
    <row r="84" spans="1:4" ht="24">
      <c r="A84" s="321"/>
      <c r="B84" s="322">
        <v>54</v>
      </c>
      <c r="C84" s="323"/>
      <c r="D84" s="324" t="s">
        <v>868</v>
      </c>
    </row>
    <row r="85" spans="1:4" ht="24">
      <c r="A85" s="321"/>
      <c r="B85" s="322">
        <v>55</v>
      </c>
      <c r="C85" s="323"/>
      <c r="D85" s="324" t="s">
        <v>869</v>
      </c>
    </row>
    <row r="86" spans="1:4" ht="24">
      <c r="A86" s="321"/>
      <c r="B86" s="322">
        <v>56</v>
      </c>
      <c r="C86" s="323"/>
      <c r="D86" s="324" t="s">
        <v>870</v>
      </c>
    </row>
    <row r="87" spans="1:4" ht="24">
      <c r="A87" s="321"/>
      <c r="B87" s="322">
        <v>57</v>
      </c>
      <c r="C87" s="323"/>
      <c r="D87" s="324" t="s">
        <v>871</v>
      </c>
    </row>
    <row r="88" spans="1:4" ht="24">
      <c r="A88" s="321"/>
      <c r="B88" s="322">
        <v>58</v>
      </c>
      <c r="C88" s="323"/>
      <c r="D88" s="324" t="s">
        <v>872</v>
      </c>
    </row>
    <row r="89" spans="1:4" ht="22.5">
      <c r="A89" s="325" t="s">
        <v>873</v>
      </c>
      <c r="B89" s="315" t="s">
        <v>874</v>
      </c>
      <c r="C89" s="315"/>
      <c r="D89" s="316"/>
    </row>
    <row r="90" spans="1:4" ht="24">
      <c r="A90" s="321"/>
      <c r="B90" s="318" t="s">
        <v>208</v>
      </c>
      <c r="C90" s="319"/>
      <c r="D90" s="320" t="s">
        <v>790</v>
      </c>
    </row>
    <row r="91" spans="1:4" ht="24">
      <c r="A91" s="321"/>
      <c r="B91" s="322">
        <v>59</v>
      </c>
      <c r="C91" s="323"/>
      <c r="D91" s="324" t="s">
        <v>875</v>
      </c>
    </row>
    <row r="92" spans="1:4" ht="24">
      <c r="A92" s="321"/>
      <c r="B92" s="322">
        <v>60</v>
      </c>
      <c r="C92" s="323"/>
      <c r="D92" s="330" t="s">
        <v>876</v>
      </c>
    </row>
    <row r="93" spans="1:4" ht="22.5">
      <c r="A93" s="325" t="s">
        <v>782</v>
      </c>
      <c r="B93" s="315" t="s">
        <v>877</v>
      </c>
      <c r="C93" s="315"/>
      <c r="D93" s="331"/>
    </row>
    <row r="94" spans="1:4" ht="24">
      <c r="A94" s="321"/>
      <c r="B94" s="318" t="s">
        <v>208</v>
      </c>
      <c r="C94" s="319"/>
      <c r="D94" s="320" t="s">
        <v>790</v>
      </c>
    </row>
    <row r="95" spans="1:4" ht="24">
      <c r="A95" s="321"/>
      <c r="B95" s="322">
        <v>61</v>
      </c>
      <c r="C95" s="323"/>
      <c r="D95" s="324" t="s">
        <v>878</v>
      </c>
    </row>
    <row r="96" spans="1:4" ht="24">
      <c r="A96" s="321"/>
      <c r="B96" s="322">
        <v>62</v>
      </c>
      <c r="C96" s="323"/>
      <c r="D96" s="330" t="s">
        <v>879</v>
      </c>
    </row>
    <row r="97" spans="1:4" ht="24">
      <c r="A97" s="321"/>
      <c r="B97" s="322">
        <v>63</v>
      </c>
      <c r="C97" s="323"/>
      <c r="D97" s="324" t="s">
        <v>880</v>
      </c>
    </row>
    <row r="98" spans="1:4" ht="24">
      <c r="A98" s="321"/>
      <c r="B98" s="322">
        <v>64</v>
      </c>
      <c r="C98" s="323"/>
      <c r="D98" s="330" t="s">
        <v>881</v>
      </c>
    </row>
    <row r="99" spans="1:4" ht="24">
      <c r="A99" s="321"/>
      <c r="B99" s="322">
        <v>104</v>
      </c>
      <c r="C99" s="323"/>
      <c r="D99" s="330" t="s">
        <v>882</v>
      </c>
    </row>
    <row r="100" spans="1:4" ht="22.5">
      <c r="A100" s="325" t="s">
        <v>883</v>
      </c>
      <c r="B100" s="315" t="s">
        <v>884</v>
      </c>
      <c r="C100" s="315"/>
      <c r="D100" s="316"/>
    </row>
    <row r="101" spans="1:4" ht="24">
      <c r="A101" s="321"/>
      <c r="B101" s="318" t="s">
        <v>208</v>
      </c>
      <c r="C101" s="319"/>
      <c r="D101" s="320" t="s">
        <v>790</v>
      </c>
    </row>
    <row r="102" spans="1:4" ht="24">
      <c r="A102" s="321"/>
      <c r="B102" s="322">
        <v>65</v>
      </c>
      <c r="C102" s="323"/>
      <c r="D102" s="330" t="s">
        <v>885</v>
      </c>
    </row>
    <row r="103" spans="1:4" ht="24">
      <c r="A103" s="321"/>
      <c r="B103" s="322">
        <v>66</v>
      </c>
      <c r="C103" s="323"/>
      <c r="D103" s="330" t="s">
        <v>886</v>
      </c>
    </row>
    <row r="104" spans="1:4" ht="24">
      <c r="A104" s="321"/>
      <c r="B104" s="322">
        <v>67</v>
      </c>
      <c r="C104" s="323"/>
      <c r="D104" s="330" t="s">
        <v>887</v>
      </c>
    </row>
    <row r="105" spans="1:4" ht="24">
      <c r="A105" s="321"/>
      <c r="B105" s="322">
        <v>68</v>
      </c>
      <c r="C105" s="323"/>
      <c r="D105" s="330" t="s">
        <v>888</v>
      </c>
    </row>
    <row r="106" spans="1:4" ht="24">
      <c r="A106" s="321"/>
      <c r="B106" s="322"/>
      <c r="C106" s="323"/>
      <c r="D106" s="330" t="s">
        <v>889</v>
      </c>
    </row>
    <row r="107" spans="1:4" ht="24">
      <c r="A107" s="321"/>
      <c r="B107" s="322">
        <v>69</v>
      </c>
      <c r="C107" s="323"/>
      <c r="D107" s="330" t="s">
        <v>890</v>
      </c>
    </row>
    <row r="108" spans="1:4" ht="24">
      <c r="A108" s="321"/>
      <c r="B108" s="322"/>
      <c r="C108" s="323"/>
      <c r="D108" s="330" t="s">
        <v>891</v>
      </c>
    </row>
    <row r="109" spans="1:4" ht="24">
      <c r="A109" s="321"/>
      <c r="B109" s="322">
        <v>70</v>
      </c>
      <c r="C109" s="323"/>
      <c r="D109" s="330" t="s">
        <v>892</v>
      </c>
    </row>
    <row r="110" spans="1:4" ht="24">
      <c r="A110" s="321"/>
      <c r="B110" s="322"/>
      <c r="C110" s="323"/>
      <c r="D110" s="330" t="s">
        <v>893</v>
      </c>
    </row>
    <row r="111" spans="1:4" ht="22.5">
      <c r="A111" s="325" t="s">
        <v>894</v>
      </c>
      <c r="B111" s="315" t="s">
        <v>895</v>
      </c>
      <c r="C111" s="315"/>
      <c r="D111" s="331"/>
    </row>
    <row r="112" spans="1:4" ht="24">
      <c r="A112" s="321"/>
      <c r="B112" s="318" t="s">
        <v>208</v>
      </c>
      <c r="C112" s="319"/>
      <c r="D112" s="320" t="s">
        <v>790</v>
      </c>
    </row>
    <row r="113" spans="1:4" ht="24">
      <c r="A113" s="321"/>
      <c r="B113" s="322">
        <v>71</v>
      </c>
      <c r="C113" s="323"/>
      <c r="D113" s="330" t="s">
        <v>896</v>
      </c>
    </row>
    <row r="114" spans="1:4" ht="24">
      <c r="A114" s="321"/>
      <c r="B114" s="322"/>
      <c r="C114" s="323"/>
      <c r="D114" s="330" t="s">
        <v>897</v>
      </c>
    </row>
    <row r="115" spans="1:4" ht="24">
      <c r="A115" s="321"/>
      <c r="B115" s="322">
        <v>72</v>
      </c>
      <c r="C115" s="323"/>
      <c r="D115" s="330" t="s">
        <v>898</v>
      </c>
    </row>
    <row r="116" spans="1:4" ht="24">
      <c r="A116" s="321"/>
      <c r="B116" s="322"/>
      <c r="C116" s="323"/>
      <c r="D116" s="330" t="s">
        <v>899</v>
      </c>
    </row>
    <row r="117" spans="1:4" ht="24">
      <c r="A117" s="321"/>
      <c r="B117" s="322">
        <v>73</v>
      </c>
      <c r="C117" s="323"/>
      <c r="D117" s="330" t="s">
        <v>900</v>
      </c>
    </row>
    <row r="118" spans="1:4" ht="24">
      <c r="A118" s="321"/>
      <c r="B118" s="322">
        <v>74</v>
      </c>
      <c r="C118" s="323"/>
      <c r="D118" s="330" t="s">
        <v>901</v>
      </c>
    </row>
    <row r="119" spans="1:4" ht="24">
      <c r="A119" s="321"/>
      <c r="B119" s="322">
        <v>107</v>
      </c>
      <c r="C119" s="323"/>
      <c r="D119" s="324" t="s">
        <v>902</v>
      </c>
    </row>
    <row r="120" spans="1:4" ht="24">
      <c r="A120" s="321"/>
      <c r="B120" s="322"/>
      <c r="C120" s="323"/>
      <c r="D120" s="324" t="s">
        <v>903</v>
      </c>
    </row>
    <row r="121" spans="1:4" ht="22.5">
      <c r="A121" s="325" t="s">
        <v>783</v>
      </c>
      <c r="B121" s="315" t="s">
        <v>904</v>
      </c>
      <c r="C121" s="315"/>
      <c r="D121" s="331"/>
    </row>
    <row r="122" spans="1:4" ht="24">
      <c r="A122" s="321"/>
      <c r="B122" s="318" t="s">
        <v>208</v>
      </c>
      <c r="C122" s="319"/>
      <c r="D122" s="320" t="s">
        <v>790</v>
      </c>
    </row>
    <row r="123" spans="1:4" ht="24">
      <c r="A123" s="321"/>
      <c r="B123" s="322">
        <v>75</v>
      </c>
      <c r="C123" s="323"/>
      <c r="D123" s="330" t="s">
        <v>905</v>
      </c>
    </row>
    <row r="124" spans="1:4" ht="24">
      <c r="A124" s="321"/>
      <c r="B124" s="322">
        <v>76</v>
      </c>
      <c r="C124" s="323"/>
      <c r="D124" s="330" t="s">
        <v>906</v>
      </c>
    </row>
    <row r="125" spans="1:4" ht="24">
      <c r="A125" s="321"/>
      <c r="B125" s="322">
        <v>77</v>
      </c>
      <c r="C125" s="323"/>
      <c r="D125" s="330" t="s">
        <v>907</v>
      </c>
    </row>
    <row r="126" spans="1:4" ht="24">
      <c r="A126" s="321"/>
      <c r="B126" s="322">
        <v>78</v>
      </c>
      <c r="C126" s="323"/>
      <c r="D126" s="330" t="s">
        <v>908</v>
      </c>
    </row>
    <row r="127" spans="1:4" ht="24">
      <c r="A127" s="321"/>
      <c r="B127" s="322">
        <v>79</v>
      </c>
      <c r="C127" s="323"/>
      <c r="D127" s="330" t="s">
        <v>909</v>
      </c>
    </row>
    <row r="128" spans="1:4" ht="24">
      <c r="A128" s="321"/>
      <c r="B128" s="322">
        <v>80</v>
      </c>
      <c r="C128" s="323"/>
      <c r="D128" s="330" t="s">
        <v>910</v>
      </c>
    </row>
    <row r="129" spans="1:4" ht="24">
      <c r="A129" s="321"/>
      <c r="B129" s="322"/>
      <c r="C129" s="323"/>
      <c r="D129" s="330" t="s">
        <v>911</v>
      </c>
    </row>
    <row r="130" spans="1:4" ht="24">
      <c r="A130" s="321"/>
      <c r="B130" s="322">
        <v>95</v>
      </c>
      <c r="C130" s="323"/>
      <c r="D130" s="330" t="s">
        <v>912</v>
      </c>
    </row>
    <row r="131" spans="1:4" ht="24">
      <c r="A131" s="321"/>
      <c r="B131" s="322"/>
      <c r="C131" s="323"/>
      <c r="D131" s="330" t="s">
        <v>913</v>
      </c>
    </row>
    <row r="132" spans="1:4" ht="22.5">
      <c r="A132" s="325" t="s">
        <v>914</v>
      </c>
      <c r="B132" s="314" t="s">
        <v>915</v>
      </c>
      <c r="C132" s="314"/>
      <c r="D132" s="332"/>
    </row>
    <row r="133" spans="1:4" ht="24">
      <c r="A133" s="321"/>
      <c r="B133" s="318" t="s">
        <v>208</v>
      </c>
      <c r="C133" s="319"/>
      <c r="D133" s="320" t="s">
        <v>790</v>
      </c>
    </row>
    <row r="134" spans="1:4" ht="24">
      <c r="A134" s="321"/>
      <c r="B134" s="322">
        <v>3</v>
      </c>
      <c r="C134" s="319"/>
      <c r="D134" s="330" t="s">
        <v>916</v>
      </c>
    </row>
    <row r="135" spans="1:4" ht="24">
      <c r="A135" s="321"/>
      <c r="B135" s="322">
        <v>21</v>
      </c>
      <c r="C135" s="319"/>
      <c r="D135" s="330" t="s">
        <v>917</v>
      </c>
    </row>
    <row r="136" spans="1:4" ht="24">
      <c r="A136" s="321"/>
      <c r="B136" s="322">
        <v>81</v>
      </c>
      <c r="C136" s="323"/>
      <c r="D136" s="330" t="s">
        <v>918</v>
      </c>
    </row>
    <row r="137" spans="1:4" ht="24">
      <c r="A137" s="321"/>
      <c r="B137" s="322">
        <v>82</v>
      </c>
      <c r="C137" s="323"/>
      <c r="D137" s="330" t="s">
        <v>919</v>
      </c>
    </row>
    <row r="138" spans="1:4" ht="24">
      <c r="A138" s="321"/>
      <c r="B138" s="322"/>
      <c r="C138" s="323"/>
      <c r="D138" s="330" t="s">
        <v>920</v>
      </c>
    </row>
    <row r="139" spans="1:4" ht="24">
      <c r="A139" s="321"/>
      <c r="B139" s="322">
        <v>83</v>
      </c>
      <c r="C139" s="323"/>
      <c r="D139" s="330" t="s">
        <v>621</v>
      </c>
    </row>
    <row r="140" spans="1:4" ht="24">
      <c r="A140" s="321"/>
      <c r="B140" s="322">
        <v>84</v>
      </c>
      <c r="C140" s="323"/>
      <c r="D140" s="324" t="s">
        <v>921</v>
      </c>
    </row>
    <row r="141" spans="1:4" ht="24">
      <c r="A141" s="321"/>
      <c r="B141" s="322">
        <v>85</v>
      </c>
      <c r="C141" s="323"/>
      <c r="D141" s="330" t="s">
        <v>922</v>
      </c>
    </row>
    <row r="142" spans="1:4" ht="24">
      <c r="A142" s="321"/>
      <c r="B142" s="322">
        <v>86</v>
      </c>
      <c r="C142" s="323"/>
      <c r="D142" s="330" t="s">
        <v>923</v>
      </c>
    </row>
    <row r="143" spans="1:4" ht="24">
      <c r="A143" s="321"/>
      <c r="B143" s="322"/>
      <c r="C143" s="323"/>
      <c r="D143" s="330" t="s">
        <v>924</v>
      </c>
    </row>
    <row r="144" spans="1:4" ht="24">
      <c r="A144" s="321"/>
      <c r="B144" s="322">
        <v>87</v>
      </c>
      <c r="C144" s="323"/>
      <c r="D144" s="330" t="s">
        <v>925</v>
      </c>
    </row>
    <row r="145" spans="1:4" ht="24">
      <c r="A145" s="321"/>
      <c r="B145" s="322">
        <v>88</v>
      </c>
      <c r="C145" s="323"/>
      <c r="D145" s="330" t="s">
        <v>926</v>
      </c>
    </row>
    <row r="146" spans="1:4" ht="24">
      <c r="A146" s="321"/>
      <c r="B146" s="322">
        <v>89</v>
      </c>
      <c r="C146" s="323"/>
      <c r="D146" s="330" t="s">
        <v>927</v>
      </c>
    </row>
    <row r="147" spans="1:4" ht="24">
      <c r="A147" s="321"/>
      <c r="B147" s="322">
        <v>90</v>
      </c>
      <c r="C147" s="323"/>
      <c r="D147" s="330" t="s">
        <v>928</v>
      </c>
    </row>
    <row r="148" spans="1:4" ht="24">
      <c r="A148" s="321"/>
      <c r="B148" s="322">
        <v>91</v>
      </c>
      <c r="C148" s="323"/>
      <c r="D148" s="330" t="s">
        <v>929</v>
      </c>
    </row>
    <row r="149" spans="1:4" ht="24">
      <c r="A149" s="321"/>
      <c r="B149" s="322">
        <v>92</v>
      </c>
      <c r="C149" s="323"/>
      <c r="D149" s="330" t="s">
        <v>786</v>
      </c>
    </row>
    <row r="150" spans="1:4" ht="24">
      <c r="A150" s="321"/>
      <c r="B150" s="322">
        <v>93</v>
      </c>
      <c r="C150" s="323"/>
      <c r="D150" s="330" t="s">
        <v>930</v>
      </c>
    </row>
    <row r="151" spans="1:4" ht="24">
      <c r="A151" s="321"/>
      <c r="B151" s="322">
        <v>94</v>
      </c>
      <c r="C151" s="323"/>
      <c r="D151" s="330" t="s">
        <v>931</v>
      </c>
    </row>
    <row r="152" spans="1:4" ht="24">
      <c r="A152" s="321"/>
      <c r="B152" s="318" t="s">
        <v>208</v>
      </c>
      <c r="C152" s="319"/>
      <c r="D152" s="320" t="s">
        <v>790</v>
      </c>
    </row>
    <row r="153" spans="1:4" ht="24">
      <c r="A153" s="321"/>
      <c r="B153" s="322">
        <v>96</v>
      </c>
      <c r="C153" s="323"/>
      <c r="D153" s="330" t="s">
        <v>932</v>
      </c>
    </row>
    <row r="154" spans="1:4" ht="24">
      <c r="A154" s="321"/>
      <c r="B154" s="322">
        <v>97</v>
      </c>
      <c r="C154" s="323"/>
      <c r="D154" s="330" t="s">
        <v>933</v>
      </c>
    </row>
    <row r="155" spans="1:4" ht="24">
      <c r="A155" s="321"/>
      <c r="B155" s="322">
        <v>98</v>
      </c>
      <c r="C155" s="323"/>
      <c r="D155" s="330" t="s">
        <v>934</v>
      </c>
    </row>
    <row r="156" spans="1:4" ht="24">
      <c r="A156" s="321"/>
      <c r="B156" s="322">
        <v>99</v>
      </c>
      <c r="C156" s="323"/>
      <c r="D156" s="333" t="s">
        <v>935</v>
      </c>
    </row>
    <row r="157" spans="1:4" ht="24">
      <c r="A157" s="321"/>
      <c r="B157" s="322"/>
      <c r="C157" s="323"/>
      <c r="D157" s="330" t="s">
        <v>936</v>
      </c>
    </row>
    <row r="158" spans="1:4" ht="24">
      <c r="A158" s="321"/>
      <c r="B158" s="322">
        <v>100</v>
      </c>
      <c r="C158" s="323"/>
      <c r="D158" s="330" t="s">
        <v>937</v>
      </c>
    </row>
    <row r="159" spans="1:4" ht="24">
      <c r="A159" s="321"/>
      <c r="B159" s="322">
        <v>101</v>
      </c>
      <c r="C159" s="323"/>
      <c r="D159" s="330" t="s">
        <v>938</v>
      </c>
    </row>
    <row r="160" spans="1:4" ht="24">
      <c r="A160" s="321"/>
      <c r="B160" s="322">
        <v>102</v>
      </c>
      <c r="C160" s="323"/>
      <c r="D160" s="330" t="s">
        <v>939</v>
      </c>
    </row>
    <row r="161" spans="1:4" ht="24">
      <c r="A161" s="321"/>
      <c r="B161" s="322">
        <v>103</v>
      </c>
      <c r="C161" s="323"/>
      <c r="D161" s="330" t="s">
        <v>940</v>
      </c>
    </row>
    <row r="162" spans="1:4" ht="24">
      <c r="A162" s="321"/>
      <c r="B162" s="322">
        <v>105</v>
      </c>
      <c r="C162" s="323"/>
      <c r="D162" s="324" t="s">
        <v>941</v>
      </c>
    </row>
    <row r="163" spans="1:4" ht="24">
      <c r="A163" s="321"/>
      <c r="B163" s="322">
        <v>106</v>
      </c>
      <c r="C163" s="323"/>
      <c r="D163" s="324" t="s">
        <v>942</v>
      </c>
    </row>
    <row r="164" spans="1:4" ht="24">
      <c r="A164" s="321"/>
      <c r="B164" s="322"/>
      <c r="C164" s="323"/>
      <c r="D164" s="324" t="s">
        <v>943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0"/>
  <sheetViews>
    <sheetView zoomScale="70" zoomScaleNormal="70" workbookViewId="0">
      <selection activeCell="A2" sqref="A2:P2"/>
    </sheetView>
  </sheetViews>
  <sheetFormatPr defaultColWidth="7" defaultRowHeight="21.95" customHeight="1"/>
  <cols>
    <col min="1" max="1" width="23.125" style="2" customWidth="1"/>
    <col min="2" max="2" width="5.75" style="1" customWidth="1"/>
    <col min="3" max="3" width="8.625" style="1" customWidth="1"/>
    <col min="4" max="6" width="6.625" style="1" bestFit="1" customWidth="1"/>
    <col min="7" max="7" width="6.375" style="1" bestFit="1" customWidth="1"/>
    <col min="8" max="8" width="10.375" style="1" customWidth="1"/>
    <col min="9" max="10" width="7.875" style="1" bestFit="1" customWidth="1"/>
    <col min="11" max="11" width="7.875" style="1" customWidth="1"/>
    <col min="12" max="12" width="6.375" style="1" bestFit="1" customWidth="1"/>
    <col min="13" max="13" width="12.75" style="1" customWidth="1"/>
    <col min="14" max="14" width="8.375" style="1" customWidth="1"/>
    <col min="15" max="15" width="8.125" style="1" customWidth="1"/>
    <col min="16" max="16" width="9.625" style="1" customWidth="1"/>
    <col min="17" max="17" width="10" style="1" bestFit="1" customWidth="1"/>
    <col min="18" max="18" width="9" style="1" bestFit="1" customWidth="1"/>
    <col min="19" max="19" width="11.75" style="1" customWidth="1"/>
    <col min="20" max="20" width="9" style="1" bestFit="1" customWidth="1"/>
    <col min="21" max="102" width="7.625" style="1" customWidth="1"/>
    <col min="103" max="256" width="7" style="1"/>
    <col min="257" max="257" width="22.75" style="1" customWidth="1"/>
    <col min="258" max="258" width="5.875" style="1" customWidth="1"/>
    <col min="259" max="259" width="9.25" style="1" customWidth="1"/>
    <col min="260" max="260" width="5.625" style="1" customWidth="1"/>
    <col min="261" max="262" width="6.25" style="1" customWidth="1"/>
    <col min="263" max="263" width="6.875" style="1" customWidth="1"/>
    <col min="264" max="264" width="10.25" style="1" customWidth="1"/>
    <col min="265" max="265" width="7.125" style="1" customWidth="1"/>
    <col min="266" max="266" width="7.75" style="1" customWidth="1"/>
    <col min="267" max="267" width="8.625" style="1" customWidth="1"/>
    <col min="268" max="268" width="7.375" style="1" customWidth="1"/>
    <col min="269" max="269" width="13.375" style="1" customWidth="1"/>
    <col min="270" max="270" width="8.75" style="1" customWidth="1"/>
    <col min="271" max="271" width="8.125" style="1" customWidth="1"/>
    <col min="272" max="272" width="9.75" style="1" customWidth="1"/>
    <col min="273" max="358" width="7.625" style="1" customWidth="1"/>
    <col min="359" max="512" width="7" style="1"/>
    <col min="513" max="513" width="22.75" style="1" customWidth="1"/>
    <col min="514" max="514" width="5.875" style="1" customWidth="1"/>
    <col min="515" max="515" width="9.25" style="1" customWidth="1"/>
    <col min="516" max="516" width="5.625" style="1" customWidth="1"/>
    <col min="517" max="518" width="6.25" style="1" customWidth="1"/>
    <col min="519" max="519" width="6.875" style="1" customWidth="1"/>
    <col min="520" max="520" width="10.25" style="1" customWidth="1"/>
    <col min="521" max="521" width="7.125" style="1" customWidth="1"/>
    <col min="522" max="522" width="7.75" style="1" customWidth="1"/>
    <col min="523" max="523" width="8.625" style="1" customWidth="1"/>
    <col min="524" max="524" width="7.375" style="1" customWidth="1"/>
    <col min="525" max="525" width="13.375" style="1" customWidth="1"/>
    <col min="526" max="526" width="8.75" style="1" customWidth="1"/>
    <col min="527" max="527" width="8.125" style="1" customWidth="1"/>
    <col min="528" max="528" width="9.75" style="1" customWidth="1"/>
    <col min="529" max="614" width="7.625" style="1" customWidth="1"/>
    <col min="615" max="768" width="7" style="1"/>
    <col min="769" max="769" width="22.75" style="1" customWidth="1"/>
    <col min="770" max="770" width="5.875" style="1" customWidth="1"/>
    <col min="771" max="771" width="9.25" style="1" customWidth="1"/>
    <col min="772" max="772" width="5.625" style="1" customWidth="1"/>
    <col min="773" max="774" width="6.25" style="1" customWidth="1"/>
    <col min="775" max="775" width="6.875" style="1" customWidth="1"/>
    <col min="776" max="776" width="10.25" style="1" customWidth="1"/>
    <col min="777" max="777" width="7.125" style="1" customWidth="1"/>
    <col min="778" max="778" width="7.75" style="1" customWidth="1"/>
    <col min="779" max="779" width="8.625" style="1" customWidth="1"/>
    <col min="780" max="780" width="7.375" style="1" customWidth="1"/>
    <col min="781" max="781" width="13.375" style="1" customWidth="1"/>
    <col min="782" max="782" width="8.75" style="1" customWidth="1"/>
    <col min="783" max="783" width="8.125" style="1" customWidth="1"/>
    <col min="784" max="784" width="9.75" style="1" customWidth="1"/>
    <col min="785" max="870" width="7.625" style="1" customWidth="1"/>
    <col min="871" max="1024" width="7" style="1"/>
    <col min="1025" max="1025" width="22.75" style="1" customWidth="1"/>
    <col min="1026" max="1026" width="5.875" style="1" customWidth="1"/>
    <col min="1027" max="1027" width="9.25" style="1" customWidth="1"/>
    <col min="1028" max="1028" width="5.625" style="1" customWidth="1"/>
    <col min="1029" max="1030" width="6.25" style="1" customWidth="1"/>
    <col min="1031" max="1031" width="6.875" style="1" customWidth="1"/>
    <col min="1032" max="1032" width="10.25" style="1" customWidth="1"/>
    <col min="1033" max="1033" width="7.125" style="1" customWidth="1"/>
    <col min="1034" max="1034" width="7.75" style="1" customWidth="1"/>
    <col min="1035" max="1035" width="8.625" style="1" customWidth="1"/>
    <col min="1036" max="1036" width="7.375" style="1" customWidth="1"/>
    <col min="1037" max="1037" width="13.375" style="1" customWidth="1"/>
    <col min="1038" max="1038" width="8.75" style="1" customWidth="1"/>
    <col min="1039" max="1039" width="8.125" style="1" customWidth="1"/>
    <col min="1040" max="1040" width="9.75" style="1" customWidth="1"/>
    <col min="1041" max="1126" width="7.625" style="1" customWidth="1"/>
    <col min="1127" max="1280" width="7" style="1"/>
    <col min="1281" max="1281" width="22.75" style="1" customWidth="1"/>
    <col min="1282" max="1282" width="5.875" style="1" customWidth="1"/>
    <col min="1283" max="1283" width="9.25" style="1" customWidth="1"/>
    <col min="1284" max="1284" width="5.625" style="1" customWidth="1"/>
    <col min="1285" max="1286" width="6.25" style="1" customWidth="1"/>
    <col min="1287" max="1287" width="6.875" style="1" customWidth="1"/>
    <col min="1288" max="1288" width="10.25" style="1" customWidth="1"/>
    <col min="1289" max="1289" width="7.125" style="1" customWidth="1"/>
    <col min="1290" max="1290" width="7.75" style="1" customWidth="1"/>
    <col min="1291" max="1291" width="8.625" style="1" customWidth="1"/>
    <col min="1292" max="1292" width="7.375" style="1" customWidth="1"/>
    <col min="1293" max="1293" width="13.375" style="1" customWidth="1"/>
    <col min="1294" max="1294" width="8.75" style="1" customWidth="1"/>
    <col min="1295" max="1295" width="8.125" style="1" customWidth="1"/>
    <col min="1296" max="1296" width="9.75" style="1" customWidth="1"/>
    <col min="1297" max="1382" width="7.625" style="1" customWidth="1"/>
    <col min="1383" max="1536" width="7" style="1"/>
    <col min="1537" max="1537" width="22.75" style="1" customWidth="1"/>
    <col min="1538" max="1538" width="5.875" style="1" customWidth="1"/>
    <col min="1539" max="1539" width="9.25" style="1" customWidth="1"/>
    <col min="1540" max="1540" width="5.625" style="1" customWidth="1"/>
    <col min="1541" max="1542" width="6.25" style="1" customWidth="1"/>
    <col min="1543" max="1543" width="6.875" style="1" customWidth="1"/>
    <col min="1544" max="1544" width="10.25" style="1" customWidth="1"/>
    <col min="1545" max="1545" width="7.125" style="1" customWidth="1"/>
    <col min="1546" max="1546" width="7.75" style="1" customWidth="1"/>
    <col min="1547" max="1547" width="8.625" style="1" customWidth="1"/>
    <col min="1548" max="1548" width="7.375" style="1" customWidth="1"/>
    <col min="1549" max="1549" width="13.375" style="1" customWidth="1"/>
    <col min="1550" max="1550" width="8.75" style="1" customWidth="1"/>
    <col min="1551" max="1551" width="8.125" style="1" customWidth="1"/>
    <col min="1552" max="1552" width="9.75" style="1" customWidth="1"/>
    <col min="1553" max="1638" width="7.625" style="1" customWidth="1"/>
    <col min="1639" max="1792" width="7" style="1"/>
    <col min="1793" max="1793" width="22.75" style="1" customWidth="1"/>
    <col min="1794" max="1794" width="5.875" style="1" customWidth="1"/>
    <col min="1795" max="1795" width="9.25" style="1" customWidth="1"/>
    <col min="1796" max="1796" width="5.625" style="1" customWidth="1"/>
    <col min="1797" max="1798" width="6.25" style="1" customWidth="1"/>
    <col min="1799" max="1799" width="6.875" style="1" customWidth="1"/>
    <col min="1800" max="1800" width="10.25" style="1" customWidth="1"/>
    <col min="1801" max="1801" width="7.125" style="1" customWidth="1"/>
    <col min="1802" max="1802" width="7.75" style="1" customWidth="1"/>
    <col min="1803" max="1803" width="8.625" style="1" customWidth="1"/>
    <col min="1804" max="1804" width="7.375" style="1" customWidth="1"/>
    <col min="1805" max="1805" width="13.375" style="1" customWidth="1"/>
    <col min="1806" max="1806" width="8.75" style="1" customWidth="1"/>
    <col min="1807" max="1807" width="8.125" style="1" customWidth="1"/>
    <col min="1808" max="1808" width="9.75" style="1" customWidth="1"/>
    <col min="1809" max="1894" width="7.625" style="1" customWidth="1"/>
    <col min="1895" max="2048" width="7" style="1"/>
    <col min="2049" max="2049" width="22.75" style="1" customWidth="1"/>
    <col min="2050" max="2050" width="5.875" style="1" customWidth="1"/>
    <col min="2051" max="2051" width="9.25" style="1" customWidth="1"/>
    <col min="2052" max="2052" width="5.625" style="1" customWidth="1"/>
    <col min="2053" max="2054" width="6.25" style="1" customWidth="1"/>
    <col min="2055" max="2055" width="6.875" style="1" customWidth="1"/>
    <col min="2056" max="2056" width="10.25" style="1" customWidth="1"/>
    <col min="2057" max="2057" width="7.125" style="1" customWidth="1"/>
    <col min="2058" max="2058" width="7.75" style="1" customWidth="1"/>
    <col min="2059" max="2059" width="8.625" style="1" customWidth="1"/>
    <col min="2060" max="2060" width="7.375" style="1" customWidth="1"/>
    <col min="2061" max="2061" width="13.375" style="1" customWidth="1"/>
    <col min="2062" max="2062" width="8.75" style="1" customWidth="1"/>
    <col min="2063" max="2063" width="8.125" style="1" customWidth="1"/>
    <col min="2064" max="2064" width="9.75" style="1" customWidth="1"/>
    <col min="2065" max="2150" width="7.625" style="1" customWidth="1"/>
    <col min="2151" max="2304" width="7" style="1"/>
    <col min="2305" max="2305" width="22.75" style="1" customWidth="1"/>
    <col min="2306" max="2306" width="5.875" style="1" customWidth="1"/>
    <col min="2307" max="2307" width="9.25" style="1" customWidth="1"/>
    <col min="2308" max="2308" width="5.625" style="1" customWidth="1"/>
    <col min="2309" max="2310" width="6.25" style="1" customWidth="1"/>
    <col min="2311" max="2311" width="6.875" style="1" customWidth="1"/>
    <col min="2312" max="2312" width="10.25" style="1" customWidth="1"/>
    <col min="2313" max="2313" width="7.125" style="1" customWidth="1"/>
    <col min="2314" max="2314" width="7.75" style="1" customWidth="1"/>
    <col min="2315" max="2315" width="8.625" style="1" customWidth="1"/>
    <col min="2316" max="2316" width="7.375" style="1" customWidth="1"/>
    <col min="2317" max="2317" width="13.375" style="1" customWidth="1"/>
    <col min="2318" max="2318" width="8.75" style="1" customWidth="1"/>
    <col min="2319" max="2319" width="8.125" style="1" customWidth="1"/>
    <col min="2320" max="2320" width="9.75" style="1" customWidth="1"/>
    <col min="2321" max="2406" width="7.625" style="1" customWidth="1"/>
    <col min="2407" max="2560" width="7" style="1"/>
    <col min="2561" max="2561" width="22.75" style="1" customWidth="1"/>
    <col min="2562" max="2562" width="5.875" style="1" customWidth="1"/>
    <col min="2563" max="2563" width="9.25" style="1" customWidth="1"/>
    <col min="2564" max="2564" width="5.625" style="1" customWidth="1"/>
    <col min="2565" max="2566" width="6.25" style="1" customWidth="1"/>
    <col min="2567" max="2567" width="6.875" style="1" customWidth="1"/>
    <col min="2568" max="2568" width="10.25" style="1" customWidth="1"/>
    <col min="2569" max="2569" width="7.125" style="1" customWidth="1"/>
    <col min="2570" max="2570" width="7.75" style="1" customWidth="1"/>
    <col min="2571" max="2571" width="8.625" style="1" customWidth="1"/>
    <col min="2572" max="2572" width="7.375" style="1" customWidth="1"/>
    <col min="2573" max="2573" width="13.375" style="1" customWidth="1"/>
    <col min="2574" max="2574" width="8.75" style="1" customWidth="1"/>
    <col min="2575" max="2575" width="8.125" style="1" customWidth="1"/>
    <col min="2576" max="2576" width="9.75" style="1" customWidth="1"/>
    <col min="2577" max="2662" width="7.625" style="1" customWidth="1"/>
    <col min="2663" max="2816" width="7" style="1"/>
    <col min="2817" max="2817" width="22.75" style="1" customWidth="1"/>
    <col min="2818" max="2818" width="5.875" style="1" customWidth="1"/>
    <col min="2819" max="2819" width="9.25" style="1" customWidth="1"/>
    <col min="2820" max="2820" width="5.625" style="1" customWidth="1"/>
    <col min="2821" max="2822" width="6.25" style="1" customWidth="1"/>
    <col min="2823" max="2823" width="6.875" style="1" customWidth="1"/>
    <col min="2824" max="2824" width="10.25" style="1" customWidth="1"/>
    <col min="2825" max="2825" width="7.125" style="1" customWidth="1"/>
    <col min="2826" max="2826" width="7.75" style="1" customWidth="1"/>
    <col min="2827" max="2827" width="8.625" style="1" customWidth="1"/>
    <col min="2828" max="2828" width="7.375" style="1" customWidth="1"/>
    <col min="2829" max="2829" width="13.375" style="1" customWidth="1"/>
    <col min="2830" max="2830" width="8.75" style="1" customWidth="1"/>
    <col min="2831" max="2831" width="8.125" style="1" customWidth="1"/>
    <col min="2832" max="2832" width="9.75" style="1" customWidth="1"/>
    <col min="2833" max="2918" width="7.625" style="1" customWidth="1"/>
    <col min="2919" max="3072" width="7" style="1"/>
    <col min="3073" max="3073" width="22.75" style="1" customWidth="1"/>
    <col min="3074" max="3074" width="5.875" style="1" customWidth="1"/>
    <col min="3075" max="3075" width="9.25" style="1" customWidth="1"/>
    <col min="3076" max="3076" width="5.625" style="1" customWidth="1"/>
    <col min="3077" max="3078" width="6.25" style="1" customWidth="1"/>
    <col min="3079" max="3079" width="6.875" style="1" customWidth="1"/>
    <col min="3080" max="3080" width="10.25" style="1" customWidth="1"/>
    <col min="3081" max="3081" width="7.125" style="1" customWidth="1"/>
    <col min="3082" max="3082" width="7.75" style="1" customWidth="1"/>
    <col min="3083" max="3083" width="8.625" style="1" customWidth="1"/>
    <col min="3084" max="3084" width="7.375" style="1" customWidth="1"/>
    <col min="3085" max="3085" width="13.375" style="1" customWidth="1"/>
    <col min="3086" max="3086" width="8.75" style="1" customWidth="1"/>
    <col min="3087" max="3087" width="8.125" style="1" customWidth="1"/>
    <col min="3088" max="3088" width="9.75" style="1" customWidth="1"/>
    <col min="3089" max="3174" width="7.625" style="1" customWidth="1"/>
    <col min="3175" max="3328" width="7" style="1"/>
    <col min="3329" max="3329" width="22.75" style="1" customWidth="1"/>
    <col min="3330" max="3330" width="5.875" style="1" customWidth="1"/>
    <col min="3331" max="3331" width="9.25" style="1" customWidth="1"/>
    <col min="3332" max="3332" width="5.625" style="1" customWidth="1"/>
    <col min="3333" max="3334" width="6.25" style="1" customWidth="1"/>
    <col min="3335" max="3335" width="6.875" style="1" customWidth="1"/>
    <col min="3336" max="3336" width="10.25" style="1" customWidth="1"/>
    <col min="3337" max="3337" width="7.125" style="1" customWidth="1"/>
    <col min="3338" max="3338" width="7.75" style="1" customWidth="1"/>
    <col min="3339" max="3339" width="8.625" style="1" customWidth="1"/>
    <col min="3340" max="3340" width="7.375" style="1" customWidth="1"/>
    <col min="3341" max="3341" width="13.375" style="1" customWidth="1"/>
    <col min="3342" max="3342" width="8.75" style="1" customWidth="1"/>
    <col min="3343" max="3343" width="8.125" style="1" customWidth="1"/>
    <col min="3344" max="3344" width="9.75" style="1" customWidth="1"/>
    <col min="3345" max="3430" width="7.625" style="1" customWidth="1"/>
    <col min="3431" max="3584" width="7" style="1"/>
    <col min="3585" max="3585" width="22.75" style="1" customWidth="1"/>
    <col min="3586" max="3586" width="5.875" style="1" customWidth="1"/>
    <col min="3587" max="3587" width="9.25" style="1" customWidth="1"/>
    <col min="3588" max="3588" width="5.625" style="1" customWidth="1"/>
    <col min="3589" max="3590" width="6.25" style="1" customWidth="1"/>
    <col min="3591" max="3591" width="6.875" style="1" customWidth="1"/>
    <col min="3592" max="3592" width="10.25" style="1" customWidth="1"/>
    <col min="3593" max="3593" width="7.125" style="1" customWidth="1"/>
    <col min="3594" max="3594" width="7.75" style="1" customWidth="1"/>
    <col min="3595" max="3595" width="8.625" style="1" customWidth="1"/>
    <col min="3596" max="3596" width="7.375" style="1" customWidth="1"/>
    <col min="3597" max="3597" width="13.375" style="1" customWidth="1"/>
    <col min="3598" max="3598" width="8.75" style="1" customWidth="1"/>
    <col min="3599" max="3599" width="8.125" style="1" customWidth="1"/>
    <col min="3600" max="3600" width="9.75" style="1" customWidth="1"/>
    <col min="3601" max="3686" width="7.625" style="1" customWidth="1"/>
    <col min="3687" max="3840" width="7" style="1"/>
    <col min="3841" max="3841" width="22.75" style="1" customWidth="1"/>
    <col min="3842" max="3842" width="5.875" style="1" customWidth="1"/>
    <col min="3843" max="3843" width="9.25" style="1" customWidth="1"/>
    <col min="3844" max="3844" width="5.625" style="1" customWidth="1"/>
    <col min="3845" max="3846" width="6.25" style="1" customWidth="1"/>
    <col min="3847" max="3847" width="6.875" style="1" customWidth="1"/>
    <col min="3848" max="3848" width="10.25" style="1" customWidth="1"/>
    <col min="3849" max="3849" width="7.125" style="1" customWidth="1"/>
    <col min="3850" max="3850" width="7.75" style="1" customWidth="1"/>
    <col min="3851" max="3851" width="8.625" style="1" customWidth="1"/>
    <col min="3852" max="3852" width="7.375" style="1" customWidth="1"/>
    <col min="3853" max="3853" width="13.375" style="1" customWidth="1"/>
    <col min="3854" max="3854" width="8.75" style="1" customWidth="1"/>
    <col min="3855" max="3855" width="8.125" style="1" customWidth="1"/>
    <col min="3856" max="3856" width="9.75" style="1" customWidth="1"/>
    <col min="3857" max="3942" width="7.625" style="1" customWidth="1"/>
    <col min="3943" max="4096" width="7" style="1"/>
    <col min="4097" max="4097" width="22.75" style="1" customWidth="1"/>
    <col min="4098" max="4098" width="5.875" style="1" customWidth="1"/>
    <col min="4099" max="4099" width="9.25" style="1" customWidth="1"/>
    <col min="4100" max="4100" width="5.625" style="1" customWidth="1"/>
    <col min="4101" max="4102" width="6.25" style="1" customWidth="1"/>
    <col min="4103" max="4103" width="6.875" style="1" customWidth="1"/>
    <col min="4104" max="4104" width="10.25" style="1" customWidth="1"/>
    <col min="4105" max="4105" width="7.125" style="1" customWidth="1"/>
    <col min="4106" max="4106" width="7.75" style="1" customWidth="1"/>
    <col min="4107" max="4107" width="8.625" style="1" customWidth="1"/>
    <col min="4108" max="4108" width="7.375" style="1" customWidth="1"/>
    <col min="4109" max="4109" width="13.375" style="1" customWidth="1"/>
    <col min="4110" max="4110" width="8.75" style="1" customWidth="1"/>
    <col min="4111" max="4111" width="8.125" style="1" customWidth="1"/>
    <col min="4112" max="4112" width="9.75" style="1" customWidth="1"/>
    <col min="4113" max="4198" width="7.625" style="1" customWidth="1"/>
    <col min="4199" max="4352" width="7" style="1"/>
    <col min="4353" max="4353" width="22.75" style="1" customWidth="1"/>
    <col min="4354" max="4354" width="5.875" style="1" customWidth="1"/>
    <col min="4355" max="4355" width="9.25" style="1" customWidth="1"/>
    <col min="4356" max="4356" width="5.625" style="1" customWidth="1"/>
    <col min="4357" max="4358" width="6.25" style="1" customWidth="1"/>
    <col min="4359" max="4359" width="6.875" style="1" customWidth="1"/>
    <col min="4360" max="4360" width="10.25" style="1" customWidth="1"/>
    <col min="4361" max="4361" width="7.125" style="1" customWidth="1"/>
    <col min="4362" max="4362" width="7.75" style="1" customWidth="1"/>
    <col min="4363" max="4363" width="8.625" style="1" customWidth="1"/>
    <col min="4364" max="4364" width="7.375" style="1" customWidth="1"/>
    <col min="4365" max="4365" width="13.375" style="1" customWidth="1"/>
    <col min="4366" max="4366" width="8.75" style="1" customWidth="1"/>
    <col min="4367" max="4367" width="8.125" style="1" customWidth="1"/>
    <col min="4368" max="4368" width="9.75" style="1" customWidth="1"/>
    <col min="4369" max="4454" width="7.625" style="1" customWidth="1"/>
    <col min="4455" max="4608" width="7" style="1"/>
    <col min="4609" max="4609" width="22.75" style="1" customWidth="1"/>
    <col min="4610" max="4610" width="5.875" style="1" customWidth="1"/>
    <col min="4611" max="4611" width="9.25" style="1" customWidth="1"/>
    <col min="4612" max="4612" width="5.625" style="1" customWidth="1"/>
    <col min="4613" max="4614" width="6.25" style="1" customWidth="1"/>
    <col min="4615" max="4615" width="6.875" style="1" customWidth="1"/>
    <col min="4616" max="4616" width="10.25" style="1" customWidth="1"/>
    <col min="4617" max="4617" width="7.125" style="1" customWidth="1"/>
    <col min="4618" max="4618" width="7.75" style="1" customWidth="1"/>
    <col min="4619" max="4619" width="8.625" style="1" customWidth="1"/>
    <col min="4620" max="4620" width="7.375" style="1" customWidth="1"/>
    <col min="4621" max="4621" width="13.375" style="1" customWidth="1"/>
    <col min="4622" max="4622" width="8.75" style="1" customWidth="1"/>
    <col min="4623" max="4623" width="8.125" style="1" customWidth="1"/>
    <col min="4624" max="4624" width="9.75" style="1" customWidth="1"/>
    <col min="4625" max="4710" width="7.625" style="1" customWidth="1"/>
    <col min="4711" max="4864" width="7" style="1"/>
    <col min="4865" max="4865" width="22.75" style="1" customWidth="1"/>
    <col min="4866" max="4866" width="5.875" style="1" customWidth="1"/>
    <col min="4867" max="4867" width="9.25" style="1" customWidth="1"/>
    <col min="4868" max="4868" width="5.625" style="1" customWidth="1"/>
    <col min="4869" max="4870" width="6.25" style="1" customWidth="1"/>
    <col min="4871" max="4871" width="6.875" style="1" customWidth="1"/>
    <col min="4872" max="4872" width="10.25" style="1" customWidth="1"/>
    <col min="4873" max="4873" width="7.125" style="1" customWidth="1"/>
    <col min="4874" max="4874" width="7.75" style="1" customWidth="1"/>
    <col min="4875" max="4875" width="8.625" style="1" customWidth="1"/>
    <col min="4876" max="4876" width="7.375" style="1" customWidth="1"/>
    <col min="4877" max="4877" width="13.375" style="1" customWidth="1"/>
    <col min="4878" max="4878" width="8.75" style="1" customWidth="1"/>
    <col min="4879" max="4879" width="8.125" style="1" customWidth="1"/>
    <col min="4880" max="4880" width="9.75" style="1" customWidth="1"/>
    <col min="4881" max="4966" width="7.625" style="1" customWidth="1"/>
    <col min="4967" max="5120" width="7" style="1"/>
    <col min="5121" max="5121" width="22.75" style="1" customWidth="1"/>
    <col min="5122" max="5122" width="5.875" style="1" customWidth="1"/>
    <col min="5123" max="5123" width="9.25" style="1" customWidth="1"/>
    <col min="5124" max="5124" width="5.625" style="1" customWidth="1"/>
    <col min="5125" max="5126" width="6.25" style="1" customWidth="1"/>
    <col min="5127" max="5127" width="6.875" style="1" customWidth="1"/>
    <col min="5128" max="5128" width="10.25" style="1" customWidth="1"/>
    <col min="5129" max="5129" width="7.125" style="1" customWidth="1"/>
    <col min="5130" max="5130" width="7.75" style="1" customWidth="1"/>
    <col min="5131" max="5131" width="8.625" style="1" customWidth="1"/>
    <col min="5132" max="5132" width="7.375" style="1" customWidth="1"/>
    <col min="5133" max="5133" width="13.375" style="1" customWidth="1"/>
    <col min="5134" max="5134" width="8.75" style="1" customWidth="1"/>
    <col min="5135" max="5135" width="8.125" style="1" customWidth="1"/>
    <col min="5136" max="5136" width="9.75" style="1" customWidth="1"/>
    <col min="5137" max="5222" width="7.625" style="1" customWidth="1"/>
    <col min="5223" max="5376" width="7" style="1"/>
    <col min="5377" max="5377" width="22.75" style="1" customWidth="1"/>
    <col min="5378" max="5378" width="5.875" style="1" customWidth="1"/>
    <col min="5379" max="5379" width="9.25" style="1" customWidth="1"/>
    <col min="5380" max="5380" width="5.625" style="1" customWidth="1"/>
    <col min="5381" max="5382" width="6.25" style="1" customWidth="1"/>
    <col min="5383" max="5383" width="6.875" style="1" customWidth="1"/>
    <col min="5384" max="5384" width="10.25" style="1" customWidth="1"/>
    <col min="5385" max="5385" width="7.125" style="1" customWidth="1"/>
    <col min="5386" max="5386" width="7.75" style="1" customWidth="1"/>
    <col min="5387" max="5387" width="8.625" style="1" customWidth="1"/>
    <col min="5388" max="5388" width="7.375" style="1" customWidth="1"/>
    <col min="5389" max="5389" width="13.375" style="1" customWidth="1"/>
    <col min="5390" max="5390" width="8.75" style="1" customWidth="1"/>
    <col min="5391" max="5391" width="8.125" style="1" customWidth="1"/>
    <col min="5392" max="5392" width="9.75" style="1" customWidth="1"/>
    <col min="5393" max="5478" width="7.625" style="1" customWidth="1"/>
    <col min="5479" max="5632" width="7" style="1"/>
    <col min="5633" max="5633" width="22.75" style="1" customWidth="1"/>
    <col min="5634" max="5634" width="5.875" style="1" customWidth="1"/>
    <col min="5635" max="5635" width="9.25" style="1" customWidth="1"/>
    <col min="5636" max="5636" width="5.625" style="1" customWidth="1"/>
    <col min="5637" max="5638" width="6.25" style="1" customWidth="1"/>
    <col min="5639" max="5639" width="6.875" style="1" customWidth="1"/>
    <col min="5640" max="5640" width="10.25" style="1" customWidth="1"/>
    <col min="5641" max="5641" width="7.125" style="1" customWidth="1"/>
    <col min="5642" max="5642" width="7.75" style="1" customWidth="1"/>
    <col min="5643" max="5643" width="8.625" style="1" customWidth="1"/>
    <col min="5644" max="5644" width="7.375" style="1" customWidth="1"/>
    <col min="5645" max="5645" width="13.375" style="1" customWidth="1"/>
    <col min="5646" max="5646" width="8.75" style="1" customWidth="1"/>
    <col min="5647" max="5647" width="8.125" style="1" customWidth="1"/>
    <col min="5648" max="5648" width="9.75" style="1" customWidth="1"/>
    <col min="5649" max="5734" width="7.625" style="1" customWidth="1"/>
    <col min="5735" max="5888" width="7" style="1"/>
    <col min="5889" max="5889" width="22.75" style="1" customWidth="1"/>
    <col min="5890" max="5890" width="5.875" style="1" customWidth="1"/>
    <col min="5891" max="5891" width="9.25" style="1" customWidth="1"/>
    <col min="5892" max="5892" width="5.625" style="1" customWidth="1"/>
    <col min="5893" max="5894" width="6.25" style="1" customWidth="1"/>
    <col min="5895" max="5895" width="6.875" style="1" customWidth="1"/>
    <col min="5896" max="5896" width="10.25" style="1" customWidth="1"/>
    <col min="5897" max="5897" width="7.125" style="1" customWidth="1"/>
    <col min="5898" max="5898" width="7.75" style="1" customWidth="1"/>
    <col min="5899" max="5899" width="8.625" style="1" customWidth="1"/>
    <col min="5900" max="5900" width="7.375" style="1" customWidth="1"/>
    <col min="5901" max="5901" width="13.375" style="1" customWidth="1"/>
    <col min="5902" max="5902" width="8.75" style="1" customWidth="1"/>
    <col min="5903" max="5903" width="8.125" style="1" customWidth="1"/>
    <col min="5904" max="5904" width="9.75" style="1" customWidth="1"/>
    <col min="5905" max="5990" width="7.625" style="1" customWidth="1"/>
    <col min="5991" max="6144" width="7" style="1"/>
    <col min="6145" max="6145" width="22.75" style="1" customWidth="1"/>
    <col min="6146" max="6146" width="5.875" style="1" customWidth="1"/>
    <col min="6147" max="6147" width="9.25" style="1" customWidth="1"/>
    <col min="6148" max="6148" width="5.625" style="1" customWidth="1"/>
    <col min="6149" max="6150" width="6.25" style="1" customWidth="1"/>
    <col min="6151" max="6151" width="6.875" style="1" customWidth="1"/>
    <col min="6152" max="6152" width="10.25" style="1" customWidth="1"/>
    <col min="6153" max="6153" width="7.125" style="1" customWidth="1"/>
    <col min="6154" max="6154" width="7.75" style="1" customWidth="1"/>
    <col min="6155" max="6155" width="8.625" style="1" customWidth="1"/>
    <col min="6156" max="6156" width="7.375" style="1" customWidth="1"/>
    <col min="6157" max="6157" width="13.375" style="1" customWidth="1"/>
    <col min="6158" max="6158" width="8.75" style="1" customWidth="1"/>
    <col min="6159" max="6159" width="8.125" style="1" customWidth="1"/>
    <col min="6160" max="6160" width="9.75" style="1" customWidth="1"/>
    <col min="6161" max="6246" width="7.625" style="1" customWidth="1"/>
    <col min="6247" max="6400" width="7" style="1"/>
    <col min="6401" max="6401" width="22.75" style="1" customWidth="1"/>
    <col min="6402" max="6402" width="5.875" style="1" customWidth="1"/>
    <col min="6403" max="6403" width="9.25" style="1" customWidth="1"/>
    <col min="6404" max="6404" width="5.625" style="1" customWidth="1"/>
    <col min="6405" max="6406" width="6.25" style="1" customWidth="1"/>
    <col min="6407" max="6407" width="6.875" style="1" customWidth="1"/>
    <col min="6408" max="6408" width="10.25" style="1" customWidth="1"/>
    <col min="6409" max="6409" width="7.125" style="1" customWidth="1"/>
    <col min="6410" max="6410" width="7.75" style="1" customWidth="1"/>
    <col min="6411" max="6411" width="8.625" style="1" customWidth="1"/>
    <col min="6412" max="6412" width="7.375" style="1" customWidth="1"/>
    <col min="6413" max="6413" width="13.375" style="1" customWidth="1"/>
    <col min="6414" max="6414" width="8.75" style="1" customWidth="1"/>
    <col min="6415" max="6415" width="8.125" style="1" customWidth="1"/>
    <col min="6416" max="6416" width="9.75" style="1" customWidth="1"/>
    <col min="6417" max="6502" width="7.625" style="1" customWidth="1"/>
    <col min="6503" max="6656" width="7" style="1"/>
    <col min="6657" max="6657" width="22.75" style="1" customWidth="1"/>
    <col min="6658" max="6658" width="5.875" style="1" customWidth="1"/>
    <col min="6659" max="6659" width="9.25" style="1" customWidth="1"/>
    <col min="6660" max="6660" width="5.625" style="1" customWidth="1"/>
    <col min="6661" max="6662" width="6.25" style="1" customWidth="1"/>
    <col min="6663" max="6663" width="6.875" style="1" customWidth="1"/>
    <col min="6664" max="6664" width="10.25" style="1" customWidth="1"/>
    <col min="6665" max="6665" width="7.125" style="1" customWidth="1"/>
    <col min="6666" max="6666" width="7.75" style="1" customWidth="1"/>
    <col min="6667" max="6667" width="8.625" style="1" customWidth="1"/>
    <col min="6668" max="6668" width="7.375" style="1" customWidth="1"/>
    <col min="6669" max="6669" width="13.375" style="1" customWidth="1"/>
    <col min="6670" max="6670" width="8.75" style="1" customWidth="1"/>
    <col min="6671" max="6671" width="8.125" style="1" customWidth="1"/>
    <col min="6672" max="6672" width="9.75" style="1" customWidth="1"/>
    <col min="6673" max="6758" width="7.625" style="1" customWidth="1"/>
    <col min="6759" max="6912" width="7" style="1"/>
    <col min="6913" max="6913" width="22.75" style="1" customWidth="1"/>
    <col min="6914" max="6914" width="5.875" style="1" customWidth="1"/>
    <col min="6915" max="6915" width="9.25" style="1" customWidth="1"/>
    <col min="6916" max="6916" width="5.625" style="1" customWidth="1"/>
    <col min="6917" max="6918" width="6.25" style="1" customWidth="1"/>
    <col min="6919" max="6919" width="6.875" style="1" customWidth="1"/>
    <col min="6920" max="6920" width="10.25" style="1" customWidth="1"/>
    <col min="6921" max="6921" width="7.125" style="1" customWidth="1"/>
    <col min="6922" max="6922" width="7.75" style="1" customWidth="1"/>
    <col min="6923" max="6923" width="8.625" style="1" customWidth="1"/>
    <col min="6924" max="6924" width="7.375" style="1" customWidth="1"/>
    <col min="6925" max="6925" width="13.375" style="1" customWidth="1"/>
    <col min="6926" max="6926" width="8.75" style="1" customWidth="1"/>
    <col min="6927" max="6927" width="8.125" style="1" customWidth="1"/>
    <col min="6928" max="6928" width="9.75" style="1" customWidth="1"/>
    <col min="6929" max="7014" width="7.625" style="1" customWidth="1"/>
    <col min="7015" max="7168" width="7" style="1"/>
    <col min="7169" max="7169" width="22.75" style="1" customWidth="1"/>
    <col min="7170" max="7170" width="5.875" style="1" customWidth="1"/>
    <col min="7171" max="7171" width="9.25" style="1" customWidth="1"/>
    <col min="7172" max="7172" width="5.625" style="1" customWidth="1"/>
    <col min="7173" max="7174" width="6.25" style="1" customWidth="1"/>
    <col min="7175" max="7175" width="6.875" style="1" customWidth="1"/>
    <col min="7176" max="7176" width="10.25" style="1" customWidth="1"/>
    <col min="7177" max="7177" width="7.125" style="1" customWidth="1"/>
    <col min="7178" max="7178" width="7.75" style="1" customWidth="1"/>
    <col min="7179" max="7179" width="8.625" style="1" customWidth="1"/>
    <col min="7180" max="7180" width="7.375" style="1" customWidth="1"/>
    <col min="7181" max="7181" width="13.375" style="1" customWidth="1"/>
    <col min="7182" max="7182" width="8.75" style="1" customWidth="1"/>
    <col min="7183" max="7183" width="8.125" style="1" customWidth="1"/>
    <col min="7184" max="7184" width="9.75" style="1" customWidth="1"/>
    <col min="7185" max="7270" width="7.625" style="1" customWidth="1"/>
    <col min="7271" max="7424" width="7" style="1"/>
    <col min="7425" max="7425" width="22.75" style="1" customWidth="1"/>
    <col min="7426" max="7426" width="5.875" style="1" customWidth="1"/>
    <col min="7427" max="7427" width="9.25" style="1" customWidth="1"/>
    <col min="7428" max="7428" width="5.625" style="1" customWidth="1"/>
    <col min="7429" max="7430" width="6.25" style="1" customWidth="1"/>
    <col min="7431" max="7431" width="6.875" style="1" customWidth="1"/>
    <col min="7432" max="7432" width="10.25" style="1" customWidth="1"/>
    <col min="7433" max="7433" width="7.125" style="1" customWidth="1"/>
    <col min="7434" max="7434" width="7.75" style="1" customWidth="1"/>
    <col min="7435" max="7435" width="8.625" style="1" customWidth="1"/>
    <col min="7436" max="7436" width="7.375" style="1" customWidth="1"/>
    <col min="7437" max="7437" width="13.375" style="1" customWidth="1"/>
    <col min="7438" max="7438" width="8.75" style="1" customWidth="1"/>
    <col min="7439" max="7439" width="8.125" style="1" customWidth="1"/>
    <col min="7440" max="7440" width="9.75" style="1" customWidth="1"/>
    <col min="7441" max="7526" width="7.625" style="1" customWidth="1"/>
    <col min="7527" max="7680" width="7" style="1"/>
    <col min="7681" max="7681" width="22.75" style="1" customWidth="1"/>
    <col min="7682" max="7682" width="5.875" style="1" customWidth="1"/>
    <col min="7683" max="7683" width="9.25" style="1" customWidth="1"/>
    <col min="7684" max="7684" width="5.625" style="1" customWidth="1"/>
    <col min="7685" max="7686" width="6.25" style="1" customWidth="1"/>
    <col min="7687" max="7687" width="6.875" style="1" customWidth="1"/>
    <col min="7688" max="7688" width="10.25" style="1" customWidth="1"/>
    <col min="7689" max="7689" width="7.125" style="1" customWidth="1"/>
    <col min="7690" max="7690" width="7.75" style="1" customWidth="1"/>
    <col min="7691" max="7691" width="8.625" style="1" customWidth="1"/>
    <col min="7692" max="7692" width="7.375" style="1" customWidth="1"/>
    <col min="7693" max="7693" width="13.375" style="1" customWidth="1"/>
    <col min="7694" max="7694" width="8.75" style="1" customWidth="1"/>
    <col min="7695" max="7695" width="8.125" style="1" customWidth="1"/>
    <col min="7696" max="7696" width="9.75" style="1" customWidth="1"/>
    <col min="7697" max="7782" width="7.625" style="1" customWidth="1"/>
    <col min="7783" max="7936" width="7" style="1"/>
    <col min="7937" max="7937" width="22.75" style="1" customWidth="1"/>
    <col min="7938" max="7938" width="5.875" style="1" customWidth="1"/>
    <col min="7939" max="7939" width="9.25" style="1" customWidth="1"/>
    <col min="7940" max="7940" width="5.625" style="1" customWidth="1"/>
    <col min="7941" max="7942" width="6.25" style="1" customWidth="1"/>
    <col min="7943" max="7943" width="6.875" style="1" customWidth="1"/>
    <col min="7944" max="7944" width="10.25" style="1" customWidth="1"/>
    <col min="7945" max="7945" width="7.125" style="1" customWidth="1"/>
    <col min="7946" max="7946" width="7.75" style="1" customWidth="1"/>
    <col min="7947" max="7947" width="8.625" style="1" customWidth="1"/>
    <col min="7948" max="7948" width="7.375" style="1" customWidth="1"/>
    <col min="7949" max="7949" width="13.375" style="1" customWidth="1"/>
    <col min="7950" max="7950" width="8.75" style="1" customWidth="1"/>
    <col min="7951" max="7951" width="8.125" style="1" customWidth="1"/>
    <col min="7952" max="7952" width="9.75" style="1" customWidth="1"/>
    <col min="7953" max="8038" width="7.625" style="1" customWidth="1"/>
    <col min="8039" max="8192" width="7" style="1"/>
    <col min="8193" max="8193" width="22.75" style="1" customWidth="1"/>
    <col min="8194" max="8194" width="5.875" style="1" customWidth="1"/>
    <col min="8195" max="8195" width="9.25" style="1" customWidth="1"/>
    <col min="8196" max="8196" width="5.625" style="1" customWidth="1"/>
    <col min="8197" max="8198" width="6.25" style="1" customWidth="1"/>
    <col min="8199" max="8199" width="6.875" style="1" customWidth="1"/>
    <col min="8200" max="8200" width="10.25" style="1" customWidth="1"/>
    <col min="8201" max="8201" width="7.125" style="1" customWidth="1"/>
    <col min="8202" max="8202" width="7.75" style="1" customWidth="1"/>
    <col min="8203" max="8203" width="8.625" style="1" customWidth="1"/>
    <col min="8204" max="8204" width="7.375" style="1" customWidth="1"/>
    <col min="8205" max="8205" width="13.375" style="1" customWidth="1"/>
    <col min="8206" max="8206" width="8.75" style="1" customWidth="1"/>
    <col min="8207" max="8207" width="8.125" style="1" customWidth="1"/>
    <col min="8208" max="8208" width="9.75" style="1" customWidth="1"/>
    <col min="8209" max="8294" width="7.625" style="1" customWidth="1"/>
    <col min="8295" max="8448" width="7" style="1"/>
    <col min="8449" max="8449" width="22.75" style="1" customWidth="1"/>
    <col min="8450" max="8450" width="5.875" style="1" customWidth="1"/>
    <col min="8451" max="8451" width="9.25" style="1" customWidth="1"/>
    <col min="8452" max="8452" width="5.625" style="1" customWidth="1"/>
    <col min="8453" max="8454" width="6.25" style="1" customWidth="1"/>
    <col min="8455" max="8455" width="6.875" style="1" customWidth="1"/>
    <col min="8456" max="8456" width="10.25" style="1" customWidth="1"/>
    <col min="8457" max="8457" width="7.125" style="1" customWidth="1"/>
    <col min="8458" max="8458" width="7.75" style="1" customWidth="1"/>
    <col min="8459" max="8459" width="8.625" style="1" customWidth="1"/>
    <col min="8460" max="8460" width="7.375" style="1" customWidth="1"/>
    <col min="8461" max="8461" width="13.375" style="1" customWidth="1"/>
    <col min="8462" max="8462" width="8.75" style="1" customWidth="1"/>
    <col min="8463" max="8463" width="8.125" style="1" customWidth="1"/>
    <col min="8464" max="8464" width="9.75" style="1" customWidth="1"/>
    <col min="8465" max="8550" width="7.625" style="1" customWidth="1"/>
    <col min="8551" max="8704" width="7" style="1"/>
    <col min="8705" max="8705" width="22.75" style="1" customWidth="1"/>
    <col min="8706" max="8706" width="5.875" style="1" customWidth="1"/>
    <col min="8707" max="8707" width="9.25" style="1" customWidth="1"/>
    <col min="8708" max="8708" width="5.625" style="1" customWidth="1"/>
    <col min="8709" max="8710" width="6.25" style="1" customWidth="1"/>
    <col min="8711" max="8711" width="6.875" style="1" customWidth="1"/>
    <col min="8712" max="8712" width="10.25" style="1" customWidth="1"/>
    <col min="8713" max="8713" width="7.125" style="1" customWidth="1"/>
    <col min="8714" max="8714" width="7.75" style="1" customWidth="1"/>
    <col min="8715" max="8715" width="8.625" style="1" customWidth="1"/>
    <col min="8716" max="8716" width="7.375" style="1" customWidth="1"/>
    <col min="8717" max="8717" width="13.375" style="1" customWidth="1"/>
    <col min="8718" max="8718" width="8.75" style="1" customWidth="1"/>
    <col min="8719" max="8719" width="8.125" style="1" customWidth="1"/>
    <col min="8720" max="8720" width="9.75" style="1" customWidth="1"/>
    <col min="8721" max="8806" width="7.625" style="1" customWidth="1"/>
    <col min="8807" max="8960" width="7" style="1"/>
    <col min="8961" max="8961" width="22.75" style="1" customWidth="1"/>
    <col min="8962" max="8962" width="5.875" style="1" customWidth="1"/>
    <col min="8963" max="8963" width="9.25" style="1" customWidth="1"/>
    <col min="8964" max="8964" width="5.625" style="1" customWidth="1"/>
    <col min="8965" max="8966" width="6.25" style="1" customWidth="1"/>
    <col min="8967" max="8967" width="6.875" style="1" customWidth="1"/>
    <col min="8968" max="8968" width="10.25" style="1" customWidth="1"/>
    <col min="8969" max="8969" width="7.125" style="1" customWidth="1"/>
    <col min="8970" max="8970" width="7.75" style="1" customWidth="1"/>
    <col min="8971" max="8971" width="8.625" style="1" customWidth="1"/>
    <col min="8972" max="8972" width="7.375" style="1" customWidth="1"/>
    <col min="8973" max="8973" width="13.375" style="1" customWidth="1"/>
    <col min="8974" max="8974" width="8.75" style="1" customWidth="1"/>
    <col min="8975" max="8975" width="8.125" style="1" customWidth="1"/>
    <col min="8976" max="8976" width="9.75" style="1" customWidth="1"/>
    <col min="8977" max="9062" width="7.625" style="1" customWidth="1"/>
    <col min="9063" max="9216" width="7" style="1"/>
    <col min="9217" max="9217" width="22.75" style="1" customWidth="1"/>
    <col min="9218" max="9218" width="5.875" style="1" customWidth="1"/>
    <col min="9219" max="9219" width="9.25" style="1" customWidth="1"/>
    <col min="9220" max="9220" width="5.625" style="1" customWidth="1"/>
    <col min="9221" max="9222" width="6.25" style="1" customWidth="1"/>
    <col min="9223" max="9223" width="6.875" style="1" customWidth="1"/>
    <col min="9224" max="9224" width="10.25" style="1" customWidth="1"/>
    <col min="9225" max="9225" width="7.125" style="1" customWidth="1"/>
    <col min="9226" max="9226" width="7.75" style="1" customWidth="1"/>
    <col min="9227" max="9227" width="8.625" style="1" customWidth="1"/>
    <col min="9228" max="9228" width="7.375" style="1" customWidth="1"/>
    <col min="9229" max="9229" width="13.375" style="1" customWidth="1"/>
    <col min="9230" max="9230" width="8.75" style="1" customWidth="1"/>
    <col min="9231" max="9231" width="8.125" style="1" customWidth="1"/>
    <col min="9232" max="9232" width="9.75" style="1" customWidth="1"/>
    <col min="9233" max="9318" width="7.625" style="1" customWidth="1"/>
    <col min="9319" max="9472" width="7" style="1"/>
    <col min="9473" max="9473" width="22.75" style="1" customWidth="1"/>
    <col min="9474" max="9474" width="5.875" style="1" customWidth="1"/>
    <col min="9475" max="9475" width="9.25" style="1" customWidth="1"/>
    <col min="9476" max="9476" width="5.625" style="1" customWidth="1"/>
    <col min="9477" max="9478" width="6.25" style="1" customWidth="1"/>
    <col min="9479" max="9479" width="6.875" style="1" customWidth="1"/>
    <col min="9480" max="9480" width="10.25" style="1" customWidth="1"/>
    <col min="9481" max="9481" width="7.125" style="1" customWidth="1"/>
    <col min="9482" max="9482" width="7.75" style="1" customWidth="1"/>
    <col min="9483" max="9483" width="8.625" style="1" customWidth="1"/>
    <col min="9484" max="9484" width="7.375" style="1" customWidth="1"/>
    <col min="9485" max="9485" width="13.375" style="1" customWidth="1"/>
    <col min="9486" max="9486" width="8.75" style="1" customWidth="1"/>
    <col min="9487" max="9487" width="8.125" style="1" customWidth="1"/>
    <col min="9488" max="9488" width="9.75" style="1" customWidth="1"/>
    <col min="9489" max="9574" width="7.625" style="1" customWidth="1"/>
    <col min="9575" max="9728" width="7" style="1"/>
    <col min="9729" max="9729" width="22.75" style="1" customWidth="1"/>
    <col min="9730" max="9730" width="5.875" style="1" customWidth="1"/>
    <col min="9731" max="9731" width="9.25" style="1" customWidth="1"/>
    <col min="9732" max="9732" width="5.625" style="1" customWidth="1"/>
    <col min="9733" max="9734" width="6.25" style="1" customWidth="1"/>
    <col min="9735" max="9735" width="6.875" style="1" customWidth="1"/>
    <col min="9736" max="9736" width="10.25" style="1" customWidth="1"/>
    <col min="9737" max="9737" width="7.125" style="1" customWidth="1"/>
    <col min="9738" max="9738" width="7.75" style="1" customWidth="1"/>
    <col min="9739" max="9739" width="8.625" style="1" customWidth="1"/>
    <col min="9740" max="9740" width="7.375" style="1" customWidth="1"/>
    <col min="9741" max="9741" width="13.375" style="1" customWidth="1"/>
    <col min="9742" max="9742" width="8.75" style="1" customWidth="1"/>
    <col min="9743" max="9743" width="8.125" style="1" customWidth="1"/>
    <col min="9744" max="9744" width="9.75" style="1" customWidth="1"/>
    <col min="9745" max="9830" width="7.625" style="1" customWidth="1"/>
    <col min="9831" max="9984" width="7" style="1"/>
    <col min="9985" max="9985" width="22.75" style="1" customWidth="1"/>
    <col min="9986" max="9986" width="5.875" style="1" customWidth="1"/>
    <col min="9987" max="9987" width="9.25" style="1" customWidth="1"/>
    <col min="9988" max="9988" width="5.625" style="1" customWidth="1"/>
    <col min="9989" max="9990" width="6.25" style="1" customWidth="1"/>
    <col min="9991" max="9991" width="6.875" style="1" customWidth="1"/>
    <col min="9992" max="9992" width="10.25" style="1" customWidth="1"/>
    <col min="9993" max="9993" width="7.125" style="1" customWidth="1"/>
    <col min="9994" max="9994" width="7.75" style="1" customWidth="1"/>
    <col min="9995" max="9995" width="8.625" style="1" customWidth="1"/>
    <col min="9996" max="9996" width="7.375" style="1" customWidth="1"/>
    <col min="9997" max="9997" width="13.375" style="1" customWidth="1"/>
    <col min="9998" max="9998" width="8.75" style="1" customWidth="1"/>
    <col min="9999" max="9999" width="8.125" style="1" customWidth="1"/>
    <col min="10000" max="10000" width="9.75" style="1" customWidth="1"/>
    <col min="10001" max="10086" width="7.625" style="1" customWidth="1"/>
    <col min="10087" max="10240" width="7" style="1"/>
    <col min="10241" max="10241" width="22.75" style="1" customWidth="1"/>
    <col min="10242" max="10242" width="5.875" style="1" customWidth="1"/>
    <col min="10243" max="10243" width="9.25" style="1" customWidth="1"/>
    <col min="10244" max="10244" width="5.625" style="1" customWidth="1"/>
    <col min="10245" max="10246" width="6.25" style="1" customWidth="1"/>
    <col min="10247" max="10247" width="6.875" style="1" customWidth="1"/>
    <col min="10248" max="10248" width="10.25" style="1" customWidth="1"/>
    <col min="10249" max="10249" width="7.125" style="1" customWidth="1"/>
    <col min="10250" max="10250" width="7.75" style="1" customWidth="1"/>
    <col min="10251" max="10251" width="8.625" style="1" customWidth="1"/>
    <col min="10252" max="10252" width="7.375" style="1" customWidth="1"/>
    <col min="10253" max="10253" width="13.375" style="1" customWidth="1"/>
    <col min="10254" max="10254" width="8.75" style="1" customWidth="1"/>
    <col min="10255" max="10255" width="8.125" style="1" customWidth="1"/>
    <col min="10256" max="10256" width="9.75" style="1" customWidth="1"/>
    <col min="10257" max="10342" width="7.625" style="1" customWidth="1"/>
    <col min="10343" max="10496" width="7" style="1"/>
    <col min="10497" max="10497" width="22.75" style="1" customWidth="1"/>
    <col min="10498" max="10498" width="5.875" style="1" customWidth="1"/>
    <col min="10499" max="10499" width="9.25" style="1" customWidth="1"/>
    <col min="10500" max="10500" width="5.625" style="1" customWidth="1"/>
    <col min="10501" max="10502" width="6.25" style="1" customWidth="1"/>
    <col min="10503" max="10503" width="6.875" style="1" customWidth="1"/>
    <col min="10504" max="10504" width="10.25" style="1" customWidth="1"/>
    <col min="10505" max="10505" width="7.125" style="1" customWidth="1"/>
    <col min="10506" max="10506" width="7.75" style="1" customWidth="1"/>
    <col min="10507" max="10507" width="8.625" style="1" customWidth="1"/>
    <col min="10508" max="10508" width="7.375" style="1" customWidth="1"/>
    <col min="10509" max="10509" width="13.375" style="1" customWidth="1"/>
    <col min="10510" max="10510" width="8.75" style="1" customWidth="1"/>
    <col min="10511" max="10511" width="8.125" style="1" customWidth="1"/>
    <col min="10512" max="10512" width="9.75" style="1" customWidth="1"/>
    <col min="10513" max="10598" width="7.625" style="1" customWidth="1"/>
    <col min="10599" max="10752" width="7" style="1"/>
    <col min="10753" max="10753" width="22.75" style="1" customWidth="1"/>
    <col min="10754" max="10754" width="5.875" style="1" customWidth="1"/>
    <col min="10755" max="10755" width="9.25" style="1" customWidth="1"/>
    <col min="10756" max="10756" width="5.625" style="1" customWidth="1"/>
    <col min="10757" max="10758" width="6.25" style="1" customWidth="1"/>
    <col min="10759" max="10759" width="6.875" style="1" customWidth="1"/>
    <col min="10760" max="10760" width="10.25" style="1" customWidth="1"/>
    <col min="10761" max="10761" width="7.125" style="1" customWidth="1"/>
    <col min="10762" max="10762" width="7.75" style="1" customWidth="1"/>
    <col min="10763" max="10763" width="8.625" style="1" customWidth="1"/>
    <col min="10764" max="10764" width="7.375" style="1" customWidth="1"/>
    <col min="10765" max="10765" width="13.375" style="1" customWidth="1"/>
    <col min="10766" max="10766" width="8.75" style="1" customWidth="1"/>
    <col min="10767" max="10767" width="8.125" style="1" customWidth="1"/>
    <col min="10768" max="10768" width="9.75" style="1" customWidth="1"/>
    <col min="10769" max="10854" width="7.625" style="1" customWidth="1"/>
    <col min="10855" max="11008" width="7" style="1"/>
    <col min="11009" max="11009" width="22.75" style="1" customWidth="1"/>
    <col min="11010" max="11010" width="5.875" style="1" customWidth="1"/>
    <col min="11011" max="11011" width="9.25" style="1" customWidth="1"/>
    <col min="11012" max="11012" width="5.625" style="1" customWidth="1"/>
    <col min="11013" max="11014" width="6.25" style="1" customWidth="1"/>
    <col min="11015" max="11015" width="6.875" style="1" customWidth="1"/>
    <col min="11016" max="11016" width="10.25" style="1" customWidth="1"/>
    <col min="11017" max="11017" width="7.125" style="1" customWidth="1"/>
    <col min="11018" max="11018" width="7.75" style="1" customWidth="1"/>
    <col min="11019" max="11019" width="8.625" style="1" customWidth="1"/>
    <col min="11020" max="11020" width="7.375" style="1" customWidth="1"/>
    <col min="11021" max="11021" width="13.375" style="1" customWidth="1"/>
    <col min="11022" max="11022" width="8.75" style="1" customWidth="1"/>
    <col min="11023" max="11023" width="8.125" style="1" customWidth="1"/>
    <col min="11024" max="11024" width="9.75" style="1" customWidth="1"/>
    <col min="11025" max="11110" width="7.625" style="1" customWidth="1"/>
    <col min="11111" max="11264" width="7" style="1"/>
    <col min="11265" max="11265" width="22.75" style="1" customWidth="1"/>
    <col min="11266" max="11266" width="5.875" style="1" customWidth="1"/>
    <col min="11267" max="11267" width="9.25" style="1" customWidth="1"/>
    <col min="11268" max="11268" width="5.625" style="1" customWidth="1"/>
    <col min="11269" max="11270" width="6.25" style="1" customWidth="1"/>
    <col min="11271" max="11271" width="6.875" style="1" customWidth="1"/>
    <col min="11272" max="11272" width="10.25" style="1" customWidth="1"/>
    <col min="11273" max="11273" width="7.125" style="1" customWidth="1"/>
    <col min="11274" max="11274" width="7.75" style="1" customWidth="1"/>
    <col min="11275" max="11275" width="8.625" style="1" customWidth="1"/>
    <col min="11276" max="11276" width="7.375" style="1" customWidth="1"/>
    <col min="11277" max="11277" width="13.375" style="1" customWidth="1"/>
    <col min="11278" max="11278" width="8.75" style="1" customWidth="1"/>
    <col min="11279" max="11279" width="8.125" style="1" customWidth="1"/>
    <col min="11280" max="11280" width="9.75" style="1" customWidth="1"/>
    <col min="11281" max="11366" width="7.625" style="1" customWidth="1"/>
    <col min="11367" max="11520" width="7" style="1"/>
    <col min="11521" max="11521" width="22.75" style="1" customWidth="1"/>
    <col min="11522" max="11522" width="5.875" style="1" customWidth="1"/>
    <col min="11523" max="11523" width="9.25" style="1" customWidth="1"/>
    <col min="11524" max="11524" width="5.625" style="1" customWidth="1"/>
    <col min="11525" max="11526" width="6.25" style="1" customWidth="1"/>
    <col min="11527" max="11527" width="6.875" style="1" customWidth="1"/>
    <col min="11528" max="11528" width="10.25" style="1" customWidth="1"/>
    <col min="11529" max="11529" width="7.125" style="1" customWidth="1"/>
    <col min="11530" max="11530" width="7.75" style="1" customWidth="1"/>
    <col min="11531" max="11531" width="8.625" style="1" customWidth="1"/>
    <col min="11532" max="11532" width="7.375" style="1" customWidth="1"/>
    <col min="11533" max="11533" width="13.375" style="1" customWidth="1"/>
    <col min="11534" max="11534" width="8.75" style="1" customWidth="1"/>
    <col min="11535" max="11535" width="8.125" style="1" customWidth="1"/>
    <col min="11536" max="11536" width="9.75" style="1" customWidth="1"/>
    <col min="11537" max="11622" width="7.625" style="1" customWidth="1"/>
    <col min="11623" max="11776" width="7" style="1"/>
    <col min="11777" max="11777" width="22.75" style="1" customWidth="1"/>
    <col min="11778" max="11778" width="5.875" style="1" customWidth="1"/>
    <col min="11779" max="11779" width="9.25" style="1" customWidth="1"/>
    <col min="11780" max="11780" width="5.625" style="1" customWidth="1"/>
    <col min="11781" max="11782" width="6.25" style="1" customWidth="1"/>
    <col min="11783" max="11783" width="6.875" style="1" customWidth="1"/>
    <col min="11784" max="11784" width="10.25" style="1" customWidth="1"/>
    <col min="11785" max="11785" width="7.125" style="1" customWidth="1"/>
    <col min="11786" max="11786" width="7.75" style="1" customWidth="1"/>
    <col min="11787" max="11787" width="8.625" style="1" customWidth="1"/>
    <col min="11788" max="11788" width="7.375" style="1" customWidth="1"/>
    <col min="11789" max="11789" width="13.375" style="1" customWidth="1"/>
    <col min="11790" max="11790" width="8.75" style="1" customWidth="1"/>
    <col min="11791" max="11791" width="8.125" style="1" customWidth="1"/>
    <col min="11792" max="11792" width="9.75" style="1" customWidth="1"/>
    <col min="11793" max="11878" width="7.625" style="1" customWidth="1"/>
    <col min="11879" max="12032" width="7" style="1"/>
    <col min="12033" max="12033" width="22.75" style="1" customWidth="1"/>
    <col min="12034" max="12034" width="5.875" style="1" customWidth="1"/>
    <col min="12035" max="12035" width="9.25" style="1" customWidth="1"/>
    <col min="12036" max="12036" width="5.625" style="1" customWidth="1"/>
    <col min="12037" max="12038" width="6.25" style="1" customWidth="1"/>
    <col min="12039" max="12039" width="6.875" style="1" customWidth="1"/>
    <col min="12040" max="12040" width="10.25" style="1" customWidth="1"/>
    <col min="12041" max="12041" width="7.125" style="1" customWidth="1"/>
    <col min="12042" max="12042" width="7.75" style="1" customWidth="1"/>
    <col min="12043" max="12043" width="8.625" style="1" customWidth="1"/>
    <col min="12044" max="12044" width="7.375" style="1" customWidth="1"/>
    <col min="12045" max="12045" width="13.375" style="1" customWidth="1"/>
    <col min="12046" max="12046" width="8.75" style="1" customWidth="1"/>
    <col min="12047" max="12047" width="8.125" style="1" customWidth="1"/>
    <col min="12048" max="12048" width="9.75" style="1" customWidth="1"/>
    <col min="12049" max="12134" width="7.625" style="1" customWidth="1"/>
    <col min="12135" max="12288" width="7" style="1"/>
    <col min="12289" max="12289" width="22.75" style="1" customWidth="1"/>
    <col min="12290" max="12290" width="5.875" style="1" customWidth="1"/>
    <col min="12291" max="12291" width="9.25" style="1" customWidth="1"/>
    <col min="12292" max="12292" width="5.625" style="1" customWidth="1"/>
    <col min="12293" max="12294" width="6.25" style="1" customWidth="1"/>
    <col min="12295" max="12295" width="6.875" style="1" customWidth="1"/>
    <col min="12296" max="12296" width="10.25" style="1" customWidth="1"/>
    <col min="12297" max="12297" width="7.125" style="1" customWidth="1"/>
    <col min="12298" max="12298" width="7.75" style="1" customWidth="1"/>
    <col min="12299" max="12299" width="8.625" style="1" customWidth="1"/>
    <col min="12300" max="12300" width="7.375" style="1" customWidth="1"/>
    <col min="12301" max="12301" width="13.375" style="1" customWidth="1"/>
    <col min="12302" max="12302" width="8.75" style="1" customWidth="1"/>
    <col min="12303" max="12303" width="8.125" style="1" customWidth="1"/>
    <col min="12304" max="12304" width="9.75" style="1" customWidth="1"/>
    <col min="12305" max="12390" width="7.625" style="1" customWidth="1"/>
    <col min="12391" max="12544" width="7" style="1"/>
    <col min="12545" max="12545" width="22.75" style="1" customWidth="1"/>
    <col min="12546" max="12546" width="5.875" style="1" customWidth="1"/>
    <col min="12547" max="12547" width="9.25" style="1" customWidth="1"/>
    <col min="12548" max="12548" width="5.625" style="1" customWidth="1"/>
    <col min="12549" max="12550" width="6.25" style="1" customWidth="1"/>
    <col min="12551" max="12551" width="6.875" style="1" customWidth="1"/>
    <col min="12552" max="12552" width="10.25" style="1" customWidth="1"/>
    <col min="12553" max="12553" width="7.125" style="1" customWidth="1"/>
    <col min="12554" max="12554" width="7.75" style="1" customWidth="1"/>
    <col min="12555" max="12555" width="8.625" style="1" customWidth="1"/>
    <col min="12556" max="12556" width="7.375" style="1" customWidth="1"/>
    <col min="12557" max="12557" width="13.375" style="1" customWidth="1"/>
    <col min="12558" max="12558" width="8.75" style="1" customWidth="1"/>
    <col min="12559" max="12559" width="8.125" style="1" customWidth="1"/>
    <col min="12560" max="12560" width="9.75" style="1" customWidth="1"/>
    <col min="12561" max="12646" width="7.625" style="1" customWidth="1"/>
    <col min="12647" max="12800" width="7" style="1"/>
    <col min="12801" max="12801" width="22.75" style="1" customWidth="1"/>
    <col min="12802" max="12802" width="5.875" style="1" customWidth="1"/>
    <col min="12803" max="12803" width="9.25" style="1" customWidth="1"/>
    <col min="12804" max="12804" width="5.625" style="1" customWidth="1"/>
    <col min="12805" max="12806" width="6.25" style="1" customWidth="1"/>
    <col min="12807" max="12807" width="6.875" style="1" customWidth="1"/>
    <col min="12808" max="12808" width="10.25" style="1" customWidth="1"/>
    <col min="12809" max="12809" width="7.125" style="1" customWidth="1"/>
    <col min="12810" max="12810" width="7.75" style="1" customWidth="1"/>
    <col min="12811" max="12811" width="8.625" style="1" customWidth="1"/>
    <col min="12812" max="12812" width="7.375" style="1" customWidth="1"/>
    <col min="12813" max="12813" width="13.375" style="1" customWidth="1"/>
    <col min="12814" max="12814" width="8.75" style="1" customWidth="1"/>
    <col min="12815" max="12815" width="8.125" style="1" customWidth="1"/>
    <col min="12816" max="12816" width="9.75" style="1" customWidth="1"/>
    <col min="12817" max="12902" width="7.625" style="1" customWidth="1"/>
    <col min="12903" max="13056" width="7" style="1"/>
    <col min="13057" max="13057" width="22.75" style="1" customWidth="1"/>
    <col min="13058" max="13058" width="5.875" style="1" customWidth="1"/>
    <col min="13059" max="13059" width="9.25" style="1" customWidth="1"/>
    <col min="13060" max="13060" width="5.625" style="1" customWidth="1"/>
    <col min="13061" max="13062" width="6.25" style="1" customWidth="1"/>
    <col min="13063" max="13063" width="6.875" style="1" customWidth="1"/>
    <col min="13064" max="13064" width="10.25" style="1" customWidth="1"/>
    <col min="13065" max="13065" width="7.125" style="1" customWidth="1"/>
    <col min="13066" max="13066" width="7.75" style="1" customWidth="1"/>
    <col min="13067" max="13067" width="8.625" style="1" customWidth="1"/>
    <col min="13068" max="13068" width="7.375" style="1" customWidth="1"/>
    <col min="13069" max="13069" width="13.375" style="1" customWidth="1"/>
    <col min="13070" max="13070" width="8.75" style="1" customWidth="1"/>
    <col min="13071" max="13071" width="8.125" style="1" customWidth="1"/>
    <col min="13072" max="13072" width="9.75" style="1" customWidth="1"/>
    <col min="13073" max="13158" width="7.625" style="1" customWidth="1"/>
    <col min="13159" max="13312" width="7" style="1"/>
    <col min="13313" max="13313" width="22.75" style="1" customWidth="1"/>
    <col min="13314" max="13314" width="5.875" style="1" customWidth="1"/>
    <col min="13315" max="13315" width="9.25" style="1" customWidth="1"/>
    <col min="13316" max="13316" width="5.625" style="1" customWidth="1"/>
    <col min="13317" max="13318" width="6.25" style="1" customWidth="1"/>
    <col min="13319" max="13319" width="6.875" style="1" customWidth="1"/>
    <col min="13320" max="13320" width="10.25" style="1" customWidth="1"/>
    <col min="13321" max="13321" width="7.125" style="1" customWidth="1"/>
    <col min="13322" max="13322" width="7.75" style="1" customWidth="1"/>
    <col min="13323" max="13323" width="8.625" style="1" customWidth="1"/>
    <col min="13324" max="13324" width="7.375" style="1" customWidth="1"/>
    <col min="13325" max="13325" width="13.375" style="1" customWidth="1"/>
    <col min="13326" max="13326" width="8.75" style="1" customWidth="1"/>
    <col min="13327" max="13327" width="8.125" style="1" customWidth="1"/>
    <col min="13328" max="13328" width="9.75" style="1" customWidth="1"/>
    <col min="13329" max="13414" width="7.625" style="1" customWidth="1"/>
    <col min="13415" max="13568" width="7" style="1"/>
    <col min="13569" max="13569" width="22.75" style="1" customWidth="1"/>
    <col min="13570" max="13570" width="5.875" style="1" customWidth="1"/>
    <col min="13571" max="13571" width="9.25" style="1" customWidth="1"/>
    <col min="13572" max="13572" width="5.625" style="1" customWidth="1"/>
    <col min="13573" max="13574" width="6.25" style="1" customWidth="1"/>
    <col min="13575" max="13575" width="6.875" style="1" customWidth="1"/>
    <col min="13576" max="13576" width="10.25" style="1" customWidth="1"/>
    <col min="13577" max="13577" width="7.125" style="1" customWidth="1"/>
    <col min="13578" max="13578" width="7.75" style="1" customWidth="1"/>
    <col min="13579" max="13579" width="8.625" style="1" customWidth="1"/>
    <col min="13580" max="13580" width="7.375" style="1" customWidth="1"/>
    <col min="13581" max="13581" width="13.375" style="1" customWidth="1"/>
    <col min="13582" max="13582" width="8.75" style="1" customWidth="1"/>
    <col min="13583" max="13583" width="8.125" style="1" customWidth="1"/>
    <col min="13584" max="13584" width="9.75" style="1" customWidth="1"/>
    <col min="13585" max="13670" width="7.625" style="1" customWidth="1"/>
    <col min="13671" max="13824" width="7" style="1"/>
    <col min="13825" max="13825" width="22.75" style="1" customWidth="1"/>
    <col min="13826" max="13826" width="5.875" style="1" customWidth="1"/>
    <col min="13827" max="13827" width="9.25" style="1" customWidth="1"/>
    <col min="13828" max="13828" width="5.625" style="1" customWidth="1"/>
    <col min="13829" max="13830" width="6.25" style="1" customWidth="1"/>
    <col min="13831" max="13831" width="6.875" style="1" customWidth="1"/>
    <col min="13832" max="13832" width="10.25" style="1" customWidth="1"/>
    <col min="13833" max="13833" width="7.125" style="1" customWidth="1"/>
    <col min="13834" max="13834" width="7.75" style="1" customWidth="1"/>
    <col min="13835" max="13835" width="8.625" style="1" customWidth="1"/>
    <col min="13836" max="13836" width="7.375" style="1" customWidth="1"/>
    <col min="13837" max="13837" width="13.375" style="1" customWidth="1"/>
    <col min="13838" max="13838" width="8.75" style="1" customWidth="1"/>
    <col min="13839" max="13839" width="8.125" style="1" customWidth="1"/>
    <col min="13840" max="13840" width="9.75" style="1" customWidth="1"/>
    <col min="13841" max="13926" width="7.625" style="1" customWidth="1"/>
    <col min="13927" max="14080" width="7" style="1"/>
    <col min="14081" max="14081" width="22.75" style="1" customWidth="1"/>
    <col min="14082" max="14082" width="5.875" style="1" customWidth="1"/>
    <col min="14083" max="14083" width="9.25" style="1" customWidth="1"/>
    <col min="14084" max="14084" width="5.625" style="1" customWidth="1"/>
    <col min="14085" max="14086" width="6.25" style="1" customWidth="1"/>
    <col min="14087" max="14087" width="6.875" style="1" customWidth="1"/>
    <col min="14088" max="14088" width="10.25" style="1" customWidth="1"/>
    <col min="14089" max="14089" width="7.125" style="1" customWidth="1"/>
    <col min="14090" max="14090" width="7.75" style="1" customWidth="1"/>
    <col min="14091" max="14091" width="8.625" style="1" customWidth="1"/>
    <col min="14092" max="14092" width="7.375" style="1" customWidth="1"/>
    <col min="14093" max="14093" width="13.375" style="1" customWidth="1"/>
    <col min="14094" max="14094" width="8.75" style="1" customWidth="1"/>
    <col min="14095" max="14095" width="8.125" style="1" customWidth="1"/>
    <col min="14096" max="14096" width="9.75" style="1" customWidth="1"/>
    <col min="14097" max="14182" width="7.625" style="1" customWidth="1"/>
    <col min="14183" max="14336" width="7" style="1"/>
    <col min="14337" max="14337" width="22.75" style="1" customWidth="1"/>
    <col min="14338" max="14338" width="5.875" style="1" customWidth="1"/>
    <col min="14339" max="14339" width="9.25" style="1" customWidth="1"/>
    <col min="14340" max="14340" width="5.625" style="1" customWidth="1"/>
    <col min="14341" max="14342" width="6.25" style="1" customWidth="1"/>
    <col min="14343" max="14343" width="6.875" style="1" customWidth="1"/>
    <col min="14344" max="14344" width="10.25" style="1" customWidth="1"/>
    <col min="14345" max="14345" width="7.125" style="1" customWidth="1"/>
    <col min="14346" max="14346" width="7.75" style="1" customWidth="1"/>
    <col min="14347" max="14347" width="8.625" style="1" customWidth="1"/>
    <col min="14348" max="14348" width="7.375" style="1" customWidth="1"/>
    <col min="14349" max="14349" width="13.375" style="1" customWidth="1"/>
    <col min="14350" max="14350" width="8.75" style="1" customWidth="1"/>
    <col min="14351" max="14351" width="8.125" style="1" customWidth="1"/>
    <col min="14352" max="14352" width="9.75" style="1" customWidth="1"/>
    <col min="14353" max="14438" width="7.625" style="1" customWidth="1"/>
    <col min="14439" max="14592" width="7" style="1"/>
    <col min="14593" max="14593" width="22.75" style="1" customWidth="1"/>
    <col min="14594" max="14594" width="5.875" style="1" customWidth="1"/>
    <col min="14595" max="14595" width="9.25" style="1" customWidth="1"/>
    <col min="14596" max="14596" width="5.625" style="1" customWidth="1"/>
    <col min="14597" max="14598" width="6.25" style="1" customWidth="1"/>
    <col min="14599" max="14599" width="6.875" style="1" customWidth="1"/>
    <col min="14600" max="14600" width="10.25" style="1" customWidth="1"/>
    <col min="14601" max="14601" width="7.125" style="1" customWidth="1"/>
    <col min="14602" max="14602" width="7.75" style="1" customWidth="1"/>
    <col min="14603" max="14603" width="8.625" style="1" customWidth="1"/>
    <col min="14604" max="14604" width="7.375" style="1" customWidth="1"/>
    <col min="14605" max="14605" width="13.375" style="1" customWidth="1"/>
    <col min="14606" max="14606" width="8.75" style="1" customWidth="1"/>
    <col min="14607" max="14607" width="8.125" style="1" customWidth="1"/>
    <col min="14608" max="14608" width="9.75" style="1" customWidth="1"/>
    <col min="14609" max="14694" width="7.625" style="1" customWidth="1"/>
    <col min="14695" max="14848" width="7" style="1"/>
    <col min="14849" max="14849" width="22.75" style="1" customWidth="1"/>
    <col min="14850" max="14850" width="5.875" style="1" customWidth="1"/>
    <col min="14851" max="14851" width="9.25" style="1" customWidth="1"/>
    <col min="14852" max="14852" width="5.625" style="1" customWidth="1"/>
    <col min="14853" max="14854" width="6.25" style="1" customWidth="1"/>
    <col min="14855" max="14855" width="6.875" style="1" customWidth="1"/>
    <col min="14856" max="14856" width="10.25" style="1" customWidth="1"/>
    <col min="14857" max="14857" width="7.125" style="1" customWidth="1"/>
    <col min="14858" max="14858" width="7.75" style="1" customWidth="1"/>
    <col min="14859" max="14859" width="8.625" style="1" customWidth="1"/>
    <col min="14860" max="14860" width="7.375" style="1" customWidth="1"/>
    <col min="14861" max="14861" width="13.375" style="1" customWidth="1"/>
    <col min="14862" max="14862" width="8.75" style="1" customWidth="1"/>
    <col min="14863" max="14863" width="8.125" style="1" customWidth="1"/>
    <col min="14864" max="14864" width="9.75" style="1" customWidth="1"/>
    <col min="14865" max="14950" width="7.625" style="1" customWidth="1"/>
    <col min="14951" max="15104" width="7" style="1"/>
    <col min="15105" max="15105" width="22.75" style="1" customWidth="1"/>
    <col min="15106" max="15106" width="5.875" style="1" customWidth="1"/>
    <col min="15107" max="15107" width="9.25" style="1" customWidth="1"/>
    <col min="15108" max="15108" width="5.625" style="1" customWidth="1"/>
    <col min="15109" max="15110" width="6.25" style="1" customWidth="1"/>
    <col min="15111" max="15111" width="6.875" style="1" customWidth="1"/>
    <col min="15112" max="15112" width="10.25" style="1" customWidth="1"/>
    <col min="15113" max="15113" width="7.125" style="1" customWidth="1"/>
    <col min="15114" max="15114" width="7.75" style="1" customWidth="1"/>
    <col min="15115" max="15115" width="8.625" style="1" customWidth="1"/>
    <col min="15116" max="15116" width="7.375" style="1" customWidth="1"/>
    <col min="15117" max="15117" width="13.375" style="1" customWidth="1"/>
    <col min="15118" max="15118" width="8.75" style="1" customWidth="1"/>
    <col min="15119" max="15119" width="8.125" style="1" customWidth="1"/>
    <col min="15120" max="15120" width="9.75" style="1" customWidth="1"/>
    <col min="15121" max="15206" width="7.625" style="1" customWidth="1"/>
    <col min="15207" max="15360" width="7" style="1"/>
    <col min="15361" max="15361" width="22.75" style="1" customWidth="1"/>
    <col min="15362" max="15362" width="5.875" style="1" customWidth="1"/>
    <col min="15363" max="15363" width="9.25" style="1" customWidth="1"/>
    <col min="15364" max="15364" width="5.625" style="1" customWidth="1"/>
    <col min="15365" max="15366" width="6.25" style="1" customWidth="1"/>
    <col min="15367" max="15367" width="6.875" style="1" customWidth="1"/>
    <col min="15368" max="15368" width="10.25" style="1" customWidth="1"/>
    <col min="15369" max="15369" width="7.125" style="1" customWidth="1"/>
    <col min="15370" max="15370" width="7.75" style="1" customWidth="1"/>
    <col min="15371" max="15371" width="8.625" style="1" customWidth="1"/>
    <col min="15372" max="15372" width="7.375" style="1" customWidth="1"/>
    <col min="15373" max="15373" width="13.375" style="1" customWidth="1"/>
    <col min="15374" max="15374" width="8.75" style="1" customWidth="1"/>
    <col min="15375" max="15375" width="8.125" style="1" customWidth="1"/>
    <col min="15376" max="15376" width="9.75" style="1" customWidth="1"/>
    <col min="15377" max="15462" width="7.625" style="1" customWidth="1"/>
    <col min="15463" max="15616" width="7" style="1"/>
    <col min="15617" max="15617" width="22.75" style="1" customWidth="1"/>
    <col min="15618" max="15618" width="5.875" style="1" customWidth="1"/>
    <col min="15619" max="15619" width="9.25" style="1" customWidth="1"/>
    <col min="15620" max="15620" width="5.625" style="1" customWidth="1"/>
    <col min="15621" max="15622" width="6.25" style="1" customWidth="1"/>
    <col min="15623" max="15623" width="6.875" style="1" customWidth="1"/>
    <col min="15624" max="15624" width="10.25" style="1" customWidth="1"/>
    <col min="15625" max="15625" width="7.125" style="1" customWidth="1"/>
    <col min="15626" max="15626" width="7.75" style="1" customWidth="1"/>
    <col min="15627" max="15627" width="8.625" style="1" customWidth="1"/>
    <col min="15628" max="15628" width="7.375" style="1" customWidth="1"/>
    <col min="15629" max="15629" width="13.375" style="1" customWidth="1"/>
    <col min="15630" max="15630" width="8.75" style="1" customWidth="1"/>
    <col min="15631" max="15631" width="8.125" style="1" customWidth="1"/>
    <col min="15632" max="15632" width="9.75" style="1" customWidth="1"/>
    <col min="15633" max="15718" width="7.625" style="1" customWidth="1"/>
    <col min="15719" max="15872" width="7" style="1"/>
    <col min="15873" max="15873" width="22.75" style="1" customWidth="1"/>
    <col min="15874" max="15874" width="5.875" style="1" customWidth="1"/>
    <col min="15875" max="15875" width="9.25" style="1" customWidth="1"/>
    <col min="15876" max="15876" width="5.625" style="1" customWidth="1"/>
    <col min="15877" max="15878" width="6.25" style="1" customWidth="1"/>
    <col min="15879" max="15879" width="6.875" style="1" customWidth="1"/>
    <col min="15880" max="15880" width="10.25" style="1" customWidth="1"/>
    <col min="15881" max="15881" width="7.125" style="1" customWidth="1"/>
    <col min="15882" max="15882" width="7.75" style="1" customWidth="1"/>
    <col min="15883" max="15883" width="8.625" style="1" customWidth="1"/>
    <col min="15884" max="15884" width="7.375" style="1" customWidth="1"/>
    <col min="15885" max="15885" width="13.375" style="1" customWidth="1"/>
    <col min="15886" max="15886" width="8.75" style="1" customWidth="1"/>
    <col min="15887" max="15887" width="8.125" style="1" customWidth="1"/>
    <col min="15888" max="15888" width="9.75" style="1" customWidth="1"/>
    <col min="15889" max="15974" width="7.625" style="1" customWidth="1"/>
    <col min="15975" max="16128" width="7" style="1"/>
    <col min="16129" max="16129" width="22.75" style="1" customWidth="1"/>
    <col min="16130" max="16130" width="5.875" style="1" customWidth="1"/>
    <col min="16131" max="16131" width="9.25" style="1" customWidth="1"/>
    <col min="16132" max="16132" width="5.625" style="1" customWidth="1"/>
    <col min="16133" max="16134" width="6.25" style="1" customWidth="1"/>
    <col min="16135" max="16135" width="6.875" style="1" customWidth="1"/>
    <col min="16136" max="16136" width="10.25" style="1" customWidth="1"/>
    <col min="16137" max="16137" width="7.125" style="1" customWidth="1"/>
    <col min="16138" max="16138" width="7.75" style="1" customWidth="1"/>
    <col min="16139" max="16139" width="8.625" style="1" customWidth="1"/>
    <col min="16140" max="16140" width="7.375" style="1" customWidth="1"/>
    <col min="16141" max="16141" width="13.375" style="1" customWidth="1"/>
    <col min="16142" max="16142" width="8.75" style="1" customWidth="1"/>
    <col min="16143" max="16143" width="8.125" style="1" customWidth="1"/>
    <col min="16144" max="16144" width="9.75" style="1" customWidth="1"/>
    <col min="16145" max="16230" width="7.625" style="1" customWidth="1"/>
    <col min="16231" max="16384" width="7" style="1"/>
  </cols>
  <sheetData>
    <row r="1" spans="1:20" ht="6" customHeight="1" thickBot="1"/>
    <row r="2" spans="1:20" ht="19.5" customHeight="1" thickTop="1">
      <c r="A2" s="790" t="s">
        <v>1923</v>
      </c>
      <c r="B2" s="790"/>
      <c r="C2" s="790"/>
      <c r="D2" s="790"/>
      <c r="E2" s="790"/>
      <c r="F2" s="790"/>
      <c r="G2" s="790"/>
      <c r="H2" s="790"/>
      <c r="I2" s="790"/>
      <c r="J2" s="790"/>
      <c r="K2" s="790"/>
      <c r="L2" s="790"/>
      <c r="M2" s="790"/>
      <c r="N2" s="790"/>
      <c r="O2" s="790"/>
      <c r="P2" s="790"/>
      <c r="Q2" s="467"/>
    </row>
    <row r="3" spans="1:20" ht="18" customHeight="1">
      <c r="A3" s="791" t="s">
        <v>1933</v>
      </c>
      <c r="B3" s="791"/>
      <c r="C3" s="791"/>
      <c r="D3" s="791"/>
      <c r="E3" s="791"/>
      <c r="F3" s="791"/>
      <c r="G3" s="791"/>
      <c r="H3" s="791"/>
      <c r="I3" s="791"/>
      <c r="J3" s="791"/>
      <c r="K3" s="791"/>
      <c r="L3" s="791"/>
      <c r="M3" s="791"/>
      <c r="N3" s="791"/>
      <c r="O3" s="791"/>
      <c r="P3" s="791"/>
      <c r="Q3" s="2"/>
    </row>
    <row r="4" spans="1:20" ht="18" customHeight="1">
      <c r="A4" s="2" t="s">
        <v>1000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ht="18" customHeight="1">
      <c r="A5" s="791" t="s">
        <v>1934</v>
      </c>
      <c r="B5" s="791"/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  <c r="N5" s="791"/>
      <c r="O5" s="791"/>
      <c r="P5" s="791"/>
      <c r="Q5" s="2"/>
    </row>
    <row r="6" spans="1:20" ht="18" customHeight="1">
      <c r="A6" s="791" t="s">
        <v>1935</v>
      </c>
      <c r="B6" s="791"/>
      <c r="C6" s="791"/>
      <c r="D6" s="791"/>
      <c r="E6" s="791"/>
      <c r="F6" s="791"/>
      <c r="G6" s="791"/>
      <c r="H6" s="791"/>
      <c r="I6" s="791"/>
      <c r="J6" s="791"/>
      <c r="K6" s="791"/>
      <c r="L6" s="791"/>
      <c r="M6" s="791"/>
      <c r="N6" s="791"/>
      <c r="O6" s="791"/>
      <c r="P6" s="791"/>
      <c r="Q6" s="2"/>
    </row>
    <row r="7" spans="1:20" ht="18" customHeight="1">
      <c r="A7" s="791" t="s">
        <v>1936</v>
      </c>
      <c r="B7" s="791"/>
      <c r="C7" s="791"/>
      <c r="D7" s="791"/>
      <c r="E7" s="791"/>
      <c r="F7" s="791"/>
      <c r="G7" s="791"/>
      <c r="H7" s="791"/>
      <c r="I7" s="791"/>
      <c r="J7" s="791"/>
      <c r="K7" s="791"/>
      <c r="L7" s="791"/>
      <c r="M7" s="791"/>
      <c r="N7" s="791"/>
      <c r="O7" s="791"/>
      <c r="P7" s="791"/>
      <c r="Q7" s="2"/>
    </row>
    <row r="8" spans="1:20" ht="18" customHeight="1">
      <c r="A8" s="789" t="s">
        <v>731</v>
      </c>
      <c r="B8" s="789"/>
      <c r="C8" s="789"/>
      <c r="D8" s="789"/>
      <c r="E8" s="789"/>
      <c r="F8" s="789"/>
      <c r="G8" s="789"/>
      <c r="H8" s="789"/>
      <c r="I8" s="789"/>
      <c r="J8" s="789"/>
      <c r="K8" s="789"/>
      <c r="L8" s="789"/>
      <c r="M8" s="789"/>
      <c r="N8" s="789"/>
      <c r="O8" s="789"/>
      <c r="P8" s="789"/>
      <c r="Q8" s="2"/>
    </row>
    <row r="9" spans="1:20" ht="18.95" customHeight="1">
      <c r="A9" s="2" t="s">
        <v>1937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98" customFormat="1" ht="18.95" customHeight="1">
      <c r="A10" s="791" t="s">
        <v>1938</v>
      </c>
      <c r="B10" s="791"/>
      <c r="C10" s="791"/>
      <c r="D10" s="791"/>
      <c r="E10" s="791"/>
      <c r="F10" s="791"/>
      <c r="G10" s="791"/>
      <c r="H10" s="791"/>
      <c r="I10" s="791"/>
      <c r="J10" s="791"/>
      <c r="K10" s="791"/>
      <c r="L10" s="791"/>
      <c r="M10" s="791"/>
      <c r="N10" s="791"/>
      <c r="O10" s="791"/>
      <c r="P10" s="791"/>
      <c r="Q10" s="97"/>
    </row>
    <row r="11" spans="1:20" ht="18.95" customHeight="1">
      <c r="A11" s="791" t="s">
        <v>1939</v>
      </c>
      <c r="B11" s="791"/>
      <c r="C11" s="791"/>
      <c r="D11" s="791"/>
      <c r="E11" s="791"/>
      <c r="F11" s="791"/>
      <c r="G11" s="791"/>
      <c r="H11" s="791"/>
      <c r="I11" s="791"/>
      <c r="J11" s="791"/>
      <c r="K11" s="791"/>
      <c r="L11" s="791"/>
      <c r="M11" s="791"/>
      <c r="N11" s="791"/>
      <c r="O11" s="791"/>
      <c r="P11" s="791"/>
      <c r="Q11" s="3"/>
    </row>
    <row r="12" spans="1:20" ht="18.95" customHeight="1">
      <c r="A12" s="791" t="s">
        <v>1940</v>
      </c>
      <c r="B12" s="791"/>
      <c r="C12" s="791"/>
      <c r="D12" s="791"/>
      <c r="E12" s="791"/>
      <c r="F12" s="791"/>
      <c r="G12" s="791"/>
      <c r="H12" s="791"/>
      <c r="I12" s="791"/>
      <c r="J12" s="791"/>
      <c r="K12" s="791"/>
      <c r="L12" s="791"/>
      <c r="M12" s="791"/>
      <c r="N12" s="791"/>
      <c r="O12" s="791"/>
      <c r="P12" s="791"/>
    </row>
    <row r="13" spans="1:20" ht="18.95" customHeight="1">
      <c r="A13" s="796" t="s">
        <v>945</v>
      </c>
      <c r="B13" s="796"/>
      <c r="C13" s="796"/>
      <c r="D13" s="796"/>
      <c r="E13" s="796"/>
      <c r="F13" s="796"/>
      <c r="G13" s="796"/>
      <c r="H13" s="796"/>
      <c r="I13" s="796"/>
      <c r="J13" s="796"/>
      <c r="K13" s="796"/>
      <c r="L13" s="796"/>
      <c r="M13" s="796"/>
      <c r="N13" s="796"/>
      <c r="O13" s="796"/>
      <c r="P13" s="796"/>
    </row>
    <row r="14" spans="1:20" ht="18.95" customHeight="1">
      <c r="A14" s="277" t="s">
        <v>1924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</row>
    <row r="15" spans="1:20" ht="18.95" customHeight="1">
      <c r="A15" s="379"/>
      <c r="B15" s="797" t="s">
        <v>736</v>
      </c>
      <c r="C15" s="797"/>
      <c r="D15" s="797"/>
      <c r="E15" s="797"/>
      <c r="F15" s="797"/>
      <c r="G15" s="798" t="s">
        <v>737</v>
      </c>
      <c r="H15" s="798"/>
      <c r="I15" s="798"/>
      <c r="J15" s="798"/>
      <c r="K15" s="798"/>
      <c r="L15" s="799" t="s">
        <v>153</v>
      </c>
      <c r="M15" s="799"/>
      <c r="N15" s="799"/>
      <c r="O15" s="799"/>
      <c r="P15" s="800"/>
    </row>
    <row r="16" spans="1:20" ht="18.95" customHeight="1">
      <c r="A16" s="380" t="s">
        <v>154</v>
      </c>
      <c r="B16" s="162" t="s">
        <v>136</v>
      </c>
      <c r="C16" s="163" t="s">
        <v>139</v>
      </c>
      <c r="D16" s="792" t="s">
        <v>140</v>
      </c>
      <c r="E16" s="792"/>
      <c r="F16" s="792"/>
      <c r="G16" s="162" t="s">
        <v>136</v>
      </c>
      <c r="H16" s="163" t="s">
        <v>139</v>
      </c>
      <c r="I16" s="793" t="s">
        <v>140</v>
      </c>
      <c r="J16" s="793"/>
      <c r="K16" s="793"/>
      <c r="L16" s="213" t="s">
        <v>136</v>
      </c>
      <c r="M16" s="214" t="s">
        <v>139</v>
      </c>
      <c r="N16" s="794" t="s">
        <v>140</v>
      </c>
      <c r="O16" s="794"/>
      <c r="P16" s="795"/>
      <c r="T16" s="5"/>
    </row>
    <row r="17" spans="1:22" ht="18.95" customHeight="1">
      <c r="A17" s="381"/>
      <c r="B17" s="164" t="s">
        <v>141</v>
      </c>
      <c r="C17" s="165" t="s">
        <v>142</v>
      </c>
      <c r="D17" s="166" t="s">
        <v>143</v>
      </c>
      <c r="E17" s="167" t="s">
        <v>144</v>
      </c>
      <c r="F17" s="168" t="s">
        <v>135</v>
      </c>
      <c r="G17" s="164" t="s">
        <v>141</v>
      </c>
      <c r="H17" s="165" t="s">
        <v>142</v>
      </c>
      <c r="I17" s="166" t="s">
        <v>143</v>
      </c>
      <c r="J17" s="167" t="s">
        <v>144</v>
      </c>
      <c r="K17" s="169" t="s">
        <v>135</v>
      </c>
      <c r="L17" s="164" t="s">
        <v>141</v>
      </c>
      <c r="M17" s="170" t="s">
        <v>142</v>
      </c>
      <c r="N17" s="171" t="s">
        <v>143</v>
      </c>
      <c r="O17" s="215" t="s">
        <v>144</v>
      </c>
      <c r="P17" s="216" t="s">
        <v>135</v>
      </c>
      <c r="Q17" s="155"/>
      <c r="R17" s="155"/>
      <c r="S17" s="155"/>
      <c r="T17" s="155"/>
      <c r="U17" s="155"/>
    </row>
    <row r="18" spans="1:22" ht="20.100000000000001" customHeight="1">
      <c r="A18" s="424" t="s">
        <v>145</v>
      </c>
      <c r="B18" s="425"/>
      <c r="C18" s="172"/>
      <c r="D18" s="173"/>
      <c r="E18" s="173"/>
      <c r="F18" s="173"/>
      <c r="G18" s="173"/>
      <c r="H18" s="172"/>
      <c r="I18" s="173"/>
      <c r="J18" s="173"/>
      <c r="K18" s="173"/>
      <c r="L18" s="173"/>
      <c r="M18" s="172"/>
      <c r="N18" s="173"/>
      <c r="O18" s="173"/>
      <c r="P18" s="217"/>
      <c r="Q18" s="155"/>
      <c r="R18" s="155"/>
      <c r="S18" s="155"/>
      <c r="T18" s="155"/>
      <c r="U18" s="155"/>
    </row>
    <row r="19" spans="1:22" ht="20.100000000000001" customHeight="1">
      <c r="A19" s="426" t="s">
        <v>759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73">
        <v>57</v>
      </c>
      <c r="H19" s="174">
        <v>14240.64</v>
      </c>
      <c r="I19" s="173">
        <v>1427</v>
      </c>
      <c r="J19" s="173">
        <v>936</v>
      </c>
      <c r="K19" s="173">
        <v>2363</v>
      </c>
      <c r="L19" s="175">
        <f>B19+G19</f>
        <v>57</v>
      </c>
      <c r="M19" s="187">
        <f t="shared" ref="M19:P21" si="0">C19+H19</f>
        <v>14240.64</v>
      </c>
      <c r="N19" s="175">
        <f t="shared" si="0"/>
        <v>1427</v>
      </c>
      <c r="O19" s="175">
        <f t="shared" si="0"/>
        <v>936</v>
      </c>
      <c r="P19" s="175">
        <f t="shared" si="0"/>
        <v>2363</v>
      </c>
      <c r="R19" s="6"/>
      <c r="S19" s="7"/>
      <c r="T19" s="6"/>
      <c r="U19" s="6"/>
      <c r="V19" s="6"/>
    </row>
    <row r="20" spans="1:22" ht="25.5">
      <c r="A20" s="423" t="s">
        <v>760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153">
        <v>0</v>
      </c>
      <c r="I20" s="4">
        <v>0</v>
      </c>
      <c r="J20" s="4">
        <v>0</v>
      </c>
      <c r="K20" s="4">
        <v>0</v>
      </c>
      <c r="L20" s="175">
        <f t="shared" ref="L20:L21" si="1">B20+G20</f>
        <v>0</v>
      </c>
      <c r="M20" s="187">
        <f t="shared" si="0"/>
        <v>0</v>
      </c>
      <c r="N20" s="175">
        <f t="shared" si="0"/>
        <v>0</v>
      </c>
      <c r="O20" s="175">
        <f t="shared" si="0"/>
        <v>0</v>
      </c>
      <c r="P20" s="175">
        <f t="shared" si="0"/>
        <v>0</v>
      </c>
    </row>
    <row r="21" spans="1:22" ht="25.5">
      <c r="A21" s="423" t="s">
        <v>947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385">
        <v>7</v>
      </c>
      <c r="H21" s="386">
        <v>2016.94</v>
      </c>
      <c r="I21" s="385">
        <v>67</v>
      </c>
      <c r="J21" s="385">
        <v>0</v>
      </c>
      <c r="K21" s="385">
        <v>67</v>
      </c>
      <c r="L21" s="175">
        <f t="shared" si="1"/>
        <v>7</v>
      </c>
      <c r="M21" s="187">
        <f t="shared" si="0"/>
        <v>2016.94</v>
      </c>
      <c r="N21" s="175">
        <f t="shared" si="0"/>
        <v>67</v>
      </c>
      <c r="O21" s="175">
        <f t="shared" si="0"/>
        <v>0</v>
      </c>
      <c r="P21" s="175">
        <f t="shared" si="0"/>
        <v>67</v>
      </c>
    </row>
    <row r="22" spans="1:22" s="9" customFormat="1" ht="20.100000000000001" customHeight="1">
      <c r="A22" s="426" t="s">
        <v>761</v>
      </c>
      <c r="B22" s="173">
        <v>8</v>
      </c>
      <c r="C22" s="174">
        <v>162.38999999999999</v>
      </c>
      <c r="D22" s="173">
        <v>113</v>
      </c>
      <c r="E22" s="173">
        <v>154</v>
      </c>
      <c r="F22" s="173">
        <v>267</v>
      </c>
      <c r="G22" s="4">
        <v>110</v>
      </c>
      <c r="H22" s="51">
        <v>4447.5</v>
      </c>
      <c r="I22" s="4">
        <v>2013</v>
      </c>
      <c r="J22" s="4">
        <v>883</v>
      </c>
      <c r="K22" s="173">
        <v>2896</v>
      </c>
      <c r="L22" s="175">
        <f>B22+G22</f>
        <v>118</v>
      </c>
      <c r="M22" s="187">
        <f t="shared" ref="M22:P22" si="2">C22+H22</f>
        <v>4609.8900000000003</v>
      </c>
      <c r="N22" s="175">
        <f t="shared" si="2"/>
        <v>2126</v>
      </c>
      <c r="O22" s="175">
        <f t="shared" si="2"/>
        <v>1037</v>
      </c>
      <c r="P22" s="175">
        <f t="shared" si="2"/>
        <v>3163</v>
      </c>
      <c r="S22" s="188"/>
    </row>
    <row r="23" spans="1:22" s="9" customFormat="1" ht="20.100000000000001" customHeight="1">
      <c r="A23" s="426" t="s">
        <v>729</v>
      </c>
      <c r="B23" s="4">
        <v>1</v>
      </c>
      <c r="C23" s="51">
        <v>3</v>
      </c>
      <c r="D23" s="4">
        <v>6</v>
      </c>
      <c r="E23" s="4">
        <v>10</v>
      </c>
      <c r="F23" s="4">
        <v>16</v>
      </c>
      <c r="G23" s="4">
        <v>0</v>
      </c>
      <c r="H23" s="51">
        <v>0</v>
      </c>
      <c r="I23" s="4">
        <v>0</v>
      </c>
      <c r="J23" s="4">
        <v>0</v>
      </c>
      <c r="K23" s="4">
        <v>0</v>
      </c>
      <c r="L23" s="175">
        <f>B23+G23</f>
        <v>1</v>
      </c>
      <c r="M23" s="187">
        <f t="shared" ref="M23:P23" si="3">C23+H23</f>
        <v>3</v>
      </c>
      <c r="N23" s="175">
        <f t="shared" si="3"/>
        <v>6</v>
      </c>
      <c r="O23" s="175">
        <f t="shared" si="3"/>
        <v>10</v>
      </c>
      <c r="P23" s="175">
        <f t="shared" si="3"/>
        <v>16</v>
      </c>
    </row>
    <row r="24" spans="1:22" ht="20.100000000000001" customHeight="1">
      <c r="A24" s="427" t="s">
        <v>155</v>
      </c>
      <c r="B24" s="228">
        <f>SUM(B19:B23)</f>
        <v>9</v>
      </c>
      <c r="C24" s="239">
        <f t="shared" ref="C24:F24" si="4">SUM(C19:C23)</f>
        <v>165.39</v>
      </c>
      <c r="D24" s="228">
        <f t="shared" si="4"/>
        <v>119</v>
      </c>
      <c r="E24" s="228">
        <f t="shared" si="4"/>
        <v>164</v>
      </c>
      <c r="F24" s="228">
        <f t="shared" si="4"/>
        <v>283</v>
      </c>
      <c r="G24" s="228">
        <f>SUM(G19:G23)</f>
        <v>174</v>
      </c>
      <c r="H24" s="239">
        <f>SUM(H19:H23)</f>
        <v>20705.080000000002</v>
      </c>
      <c r="I24" s="228">
        <f>SUM(I19:I23)</f>
        <v>3507</v>
      </c>
      <c r="J24" s="228">
        <f>SUM(J19:J23)</f>
        <v>1819</v>
      </c>
      <c r="K24" s="228">
        <f>SUM(K19:K23)</f>
        <v>5326</v>
      </c>
      <c r="L24" s="218">
        <f>B24+G24</f>
        <v>183</v>
      </c>
      <c r="M24" s="219">
        <f t="shared" ref="M24:P24" si="5">C24+H24</f>
        <v>20870.47</v>
      </c>
      <c r="N24" s="218">
        <f t="shared" si="5"/>
        <v>3626</v>
      </c>
      <c r="O24" s="218">
        <f t="shared" si="5"/>
        <v>1983</v>
      </c>
      <c r="P24" s="218">
        <f t="shared" si="5"/>
        <v>5609</v>
      </c>
    </row>
    <row r="25" spans="1:22" s="160" customFormat="1" ht="20.100000000000001" customHeight="1">
      <c r="A25" s="719" t="s">
        <v>156</v>
      </c>
      <c r="B25" s="720">
        <v>0</v>
      </c>
      <c r="C25" s="720">
        <v>0</v>
      </c>
      <c r="D25" s="720">
        <v>0</v>
      </c>
      <c r="E25" s="720">
        <v>0</v>
      </c>
      <c r="F25" s="720">
        <v>0</v>
      </c>
      <c r="G25" s="720">
        <v>46</v>
      </c>
      <c r="H25" s="721">
        <v>5161.8</v>
      </c>
      <c r="I25" s="720">
        <v>1738</v>
      </c>
      <c r="J25" s="720">
        <v>3098</v>
      </c>
      <c r="K25" s="720">
        <v>4836</v>
      </c>
      <c r="L25" s="722">
        <f>G25</f>
        <v>46</v>
      </c>
      <c r="M25" s="723">
        <f t="shared" ref="M25:P25" si="6">H25</f>
        <v>5161.8</v>
      </c>
      <c r="N25" s="722">
        <f t="shared" si="6"/>
        <v>1738</v>
      </c>
      <c r="O25" s="722">
        <f t="shared" si="6"/>
        <v>3098</v>
      </c>
      <c r="P25" s="722">
        <f t="shared" si="6"/>
        <v>4836</v>
      </c>
    </row>
    <row r="26" spans="1:22" s="160" customFormat="1" ht="20.100000000000001" customHeight="1">
      <c r="A26" s="724" t="s">
        <v>781</v>
      </c>
      <c r="B26" s="725">
        <v>6</v>
      </c>
      <c r="C26" s="726">
        <v>234.97</v>
      </c>
      <c r="D26" s="725">
        <v>83</v>
      </c>
      <c r="E26" s="725">
        <v>81</v>
      </c>
      <c r="F26" s="725">
        <v>164</v>
      </c>
      <c r="G26" s="727">
        <v>94</v>
      </c>
      <c r="H26" s="728">
        <v>2286.36</v>
      </c>
      <c r="I26" s="727">
        <v>1303</v>
      </c>
      <c r="J26" s="727">
        <v>865</v>
      </c>
      <c r="K26" s="727">
        <v>2168</v>
      </c>
      <c r="L26" s="729">
        <f>B26+G26</f>
        <v>100</v>
      </c>
      <c r="M26" s="730">
        <f t="shared" ref="M26:P26" si="7">C26+H26</f>
        <v>2521.33</v>
      </c>
      <c r="N26" s="729">
        <f t="shared" si="7"/>
        <v>1386</v>
      </c>
      <c r="O26" s="729">
        <f t="shared" si="7"/>
        <v>946</v>
      </c>
      <c r="P26" s="729">
        <f t="shared" si="7"/>
        <v>2332</v>
      </c>
    </row>
    <row r="27" spans="1:22" s="9" customFormat="1" ht="15" customHeight="1">
      <c r="A27" s="10" t="s">
        <v>778</v>
      </c>
    </row>
    <row r="28" spans="1:22" s="9" customFormat="1" ht="15" customHeight="1">
      <c r="A28" s="10" t="s">
        <v>157</v>
      </c>
      <c r="G28" s="6"/>
      <c r="H28" s="7"/>
      <c r="I28" s="6"/>
      <c r="J28" s="6"/>
      <c r="K28" s="6"/>
      <c r="N28" s="244"/>
      <c r="O28" s="244"/>
    </row>
    <row r="29" spans="1:22" s="9" customFormat="1" ht="15" customHeight="1">
      <c r="A29" s="10" t="s">
        <v>967</v>
      </c>
      <c r="G29" s="6"/>
      <c r="H29" s="7"/>
      <c r="I29" s="6"/>
      <c r="J29" s="6"/>
      <c r="K29" s="6"/>
      <c r="N29" s="244"/>
      <c r="O29" s="244"/>
    </row>
    <row r="30" spans="1:22" s="9" customFormat="1" ht="15" customHeight="1">
      <c r="A30" s="10" t="s">
        <v>158</v>
      </c>
      <c r="H30" s="181"/>
    </row>
    <row r="31" spans="1:22" s="9" customFormat="1" ht="15" customHeight="1">
      <c r="A31" s="10" t="s">
        <v>966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3" spans="2:13" ht="21.95" customHeight="1">
      <c r="H33" s="307"/>
      <c r="M33" s="307"/>
    </row>
    <row r="34" spans="2:13" ht="21.95" customHeight="1">
      <c r="C34" s="307"/>
      <c r="H34" s="307"/>
      <c r="M34" s="307"/>
    </row>
    <row r="35" spans="2:13" ht="21.95" customHeight="1">
      <c r="C35" s="307"/>
      <c r="H35" s="307"/>
      <c r="M35" s="307"/>
    </row>
    <row r="36" spans="2:13" ht="21.95" customHeight="1">
      <c r="B36" s="264"/>
      <c r="C36" s="307"/>
      <c r="D36" s="264"/>
      <c r="H36" s="307"/>
      <c r="M36" s="307"/>
    </row>
    <row r="37" spans="2:13" ht="21.95" customHeight="1">
      <c r="C37" s="307"/>
      <c r="H37" s="307"/>
      <c r="M37" s="307"/>
    </row>
    <row r="38" spans="2:13" ht="21.95" customHeight="1">
      <c r="C38" s="307"/>
      <c r="H38" s="307"/>
      <c r="M38" s="307"/>
    </row>
    <row r="39" spans="2:13" ht="21.95" customHeight="1">
      <c r="C39" s="307"/>
      <c r="H39" s="307"/>
      <c r="M39" s="307"/>
    </row>
    <row r="40" spans="2:13" ht="21.95" customHeight="1">
      <c r="C40" s="307"/>
      <c r="H40" s="307"/>
      <c r="M40" s="307"/>
    </row>
  </sheetData>
  <mergeCells count="16">
    <mergeCell ref="A8:P8"/>
    <mergeCell ref="A2:P2"/>
    <mergeCell ref="A3:P3"/>
    <mergeCell ref="A6:P6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7:P7"/>
    <mergeCell ref="A5:P5"/>
  </mergeCells>
  <pageMargins left="0.51181102362204722" right="0.11811023622047245" top="7.874015748031496E-2" bottom="7.874015748031496E-2" header="0.19685039370078741" footer="0.27559055118110237"/>
  <pageSetup paperSize="9" scale="80" firstPageNumber="2" fitToWidth="0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32" sqref="A32"/>
    </sheetView>
  </sheetViews>
  <sheetFormatPr defaultRowHeight="21.95" customHeight="1"/>
  <cols>
    <col min="1" max="1" width="93.375" style="143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131"/>
    </row>
    <row r="26" spans="1:5" ht="21.95" customHeight="1" thickBot="1">
      <c r="A26" s="132"/>
    </row>
    <row r="27" spans="1:5" s="134" customFormat="1" ht="21.95" customHeight="1" thickTop="1">
      <c r="A27" s="133"/>
    </row>
    <row r="28" spans="1:5" s="136" customFormat="1" ht="21.95" customHeight="1">
      <c r="A28" s="135" t="s">
        <v>695</v>
      </c>
    </row>
    <row r="29" spans="1:5" s="136" customFormat="1" ht="21.95" customHeight="1">
      <c r="A29" s="135" t="s">
        <v>696</v>
      </c>
      <c r="E29" s="137"/>
    </row>
    <row r="30" spans="1:5" s="136" customFormat="1" ht="21.95" customHeight="1">
      <c r="A30" s="138" t="s">
        <v>697</v>
      </c>
      <c r="E30" s="137"/>
    </row>
    <row r="31" spans="1:5" s="136" customFormat="1" ht="21.95" customHeight="1">
      <c r="A31" s="139" t="s">
        <v>698</v>
      </c>
    </row>
    <row r="32" spans="1:5" s="136" customFormat="1" ht="21.95" customHeight="1">
      <c r="A32" s="140" t="s">
        <v>944</v>
      </c>
    </row>
    <row r="33" spans="1:1" ht="21.95" customHeight="1">
      <c r="A33" s="141"/>
    </row>
    <row r="34" spans="1:1" ht="21.95" customHeight="1">
      <c r="A34" s="142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2"/>
  <sheetViews>
    <sheetView zoomScale="80" zoomScaleNormal="80" workbookViewId="0"/>
  </sheetViews>
  <sheetFormatPr defaultColWidth="6.125" defaultRowHeight="21.95" customHeight="1"/>
  <cols>
    <col min="1" max="1" width="81.75" style="32" customWidth="1"/>
    <col min="2" max="2" width="7.25" style="56" customWidth="1"/>
    <col min="3" max="3" width="14.75" style="57" bestFit="1" customWidth="1"/>
    <col min="4" max="4" width="7.75" style="56" customWidth="1"/>
    <col min="5" max="5" width="9.125" style="32" customWidth="1"/>
    <col min="6" max="6" width="9.875" style="32" customWidth="1"/>
    <col min="7" max="10" width="6.625" style="32" customWidth="1"/>
    <col min="11" max="11" width="10.75" style="32" customWidth="1"/>
    <col min="12" max="222" width="6.625" style="32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2.5" customHeight="1">
      <c r="A1" s="55" t="s">
        <v>946</v>
      </c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ht="22.5" customHeight="1" thickBot="1">
      <c r="A2" s="530" t="s">
        <v>1941</v>
      </c>
      <c r="B2" s="52"/>
      <c r="C2" s="53"/>
      <c r="D2" s="52"/>
      <c r="E2" s="54"/>
      <c r="F2" s="54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pans="1:256" ht="6" customHeight="1">
      <c r="A3" s="55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ht="20.100000000000001" customHeight="1">
      <c r="A4" s="58" t="s">
        <v>953</v>
      </c>
      <c r="B4" s="59"/>
      <c r="C4" s="60"/>
      <c r="D4" s="59"/>
      <c r="E4" s="61"/>
      <c r="F4" s="61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ht="20.100000000000001" customHeight="1">
      <c r="A5" s="801" t="s">
        <v>159</v>
      </c>
      <c r="B5" s="62" t="s">
        <v>136</v>
      </c>
      <c r="C5" s="63" t="s">
        <v>160</v>
      </c>
      <c r="D5" s="803" t="s">
        <v>161</v>
      </c>
      <c r="E5" s="803"/>
      <c r="F5" s="804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ht="20.100000000000001" customHeight="1">
      <c r="A6" s="802"/>
      <c r="B6" s="64" t="s">
        <v>141</v>
      </c>
      <c r="C6" s="65" t="s">
        <v>142</v>
      </c>
      <c r="D6" s="71" t="s">
        <v>143</v>
      </c>
      <c r="E6" s="226" t="s">
        <v>144</v>
      </c>
      <c r="F6" s="227" t="s">
        <v>135</v>
      </c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ht="20.100000000000001" customHeight="1">
      <c r="A7" s="255" t="s">
        <v>954</v>
      </c>
      <c r="B7" s="66">
        <v>159</v>
      </c>
      <c r="C7" s="67">
        <v>16945.800051999999</v>
      </c>
      <c r="D7" s="220">
        <v>1707</v>
      </c>
      <c r="E7" s="221">
        <v>604</v>
      </c>
      <c r="F7" s="222">
        <v>2311</v>
      </c>
      <c r="K7" s="68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</row>
    <row r="8" spans="1:256" ht="20.100000000000001" customHeight="1">
      <c r="A8" s="255" t="s">
        <v>955</v>
      </c>
      <c r="B8" s="69">
        <v>21</v>
      </c>
      <c r="C8" s="70">
        <v>2332.3651999999997</v>
      </c>
      <c r="D8" s="223">
        <v>1180</v>
      </c>
      <c r="E8" s="224">
        <v>888</v>
      </c>
      <c r="F8" s="222">
        <v>2068</v>
      </c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</row>
    <row r="9" spans="1:256" ht="20.100000000000001" customHeight="1">
      <c r="A9" s="255" t="s">
        <v>956</v>
      </c>
      <c r="B9" s="69">
        <v>3</v>
      </c>
      <c r="C9" s="153">
        <v>1592.3</v>
      </c>
      <c r="D9" s="223">
        <v>739</v>
      </c>
      <c r="E9" s="223">
        <v>491</v>
      </c>
      <c r="F9" s="225">
        <v>1230</v>
      </c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</row>
    <row r="10" spans="1:256" ht="20.100000000000001" customHeight="1">
      <c r="A10" s="432" t="s">
        <v>135</v>
      </c>
      <c r="B10" s="433">
        <v>183</v>
      </c>
      <c r="C10" s="434">
        <v>20870.465251999998</v>
      </c>
      <c r="D10" s="433">
        <v>3626</v>
      </c>
      <c r="E10" s="433">
        <v>1983</v>
      </c>
      <c r="F10" s="433">
        <v>5609</v>
      </c>
      <c r="G10" s="68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ht="20.100000000000001" customHeight="1">
      <c r="A11" s="34"/>
      <c r="B11" s="72"/>
      <c r="C11" s="73"/>
      <c r="D11" s="7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</row>
    <row r="12" spans="1:256" ht="20.100000000000001" customHeight="1">
      <c r="A12" s="74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</sheetData>
  <mergeCells count="2">
    <mergeCell ref="A5:A6"/>
    <mergeCell ref="D5:F5"/>
  </mergeCells>
  <pageMargins left="0.31496062992125984" right="0.11811023622047245" top="0.74803149606299213" bottom="0.74803149606299213" header="0.31496062992125984" footer="0.31496062992125984"/>
  <pageSetup paperSize="9" firstPageNumber="3" orientation="landscape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J1" sqref="J1"/>
    </sheetView>
  </sheetViews>
  <sheetFormatPr defaultRowHeight="14.25"/>
  <cols>
    <col min="9" max="9" width="14" customWidth="1"/>
  </cols>
  <sheetData/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workbookViewId="0"/>
  </sheetViews>
  <sheetFormatPr defaultColWidth="10.75" defaultRowHeight="20.100000000000001" customHeight="1"/>
  <cols>
    <col min="1" max="1" width="11.75" style="40" customWidth="1"/>
    <col min="2" max="4" width="8" style="41" customWidth="1"/>
    <col min="5" max="7" width="12.375" style="41" customWidth="1"/>
    <col min="8" max="8" width="9.125" style="39" customWidth="1"/>
    <col min="9" max="9" width="9.25" style="39" customWidth="1"/>
    <col min="10" max="249" width="10.75" style="39"/>
    <col min="250" max="250" width="11" style="39" customWidth="1"/>
    <col min="251" max="251" width="8.25" style="39" customWidth="1"/>
    <col min="252" max="252" width="8.125" style="39" customWidth="1"/>
    <col min="253" max="253" width="8.25" style="39" customWidth="1"/>
    <col min="254" max="254" width="8.375" style="39" customWidth="1"/>
    <col min="255" max="255" width="14" style="39" customWidth="1"/>
    <col min="256" max="256" width="14.25" style="39" customWidth="1"/>
    <col min="257" max="257" width="14" style="39" customWidth="1"/>
    <col min="258" max="258" width="12.875" style="39" customWidth="1"/>
    <col min="259" max="259" width="11" style="39" customWidth="1"/>
    <col min="260" max="261" width="11.125" style="39" customWidth="1"/>
    <col min="262" max="505" width="10.75" style="39"/>
    <col min="506" max="506" width="11" style="39" customWidth="1"/>
    <col min="507" max="507" width="8.25" style="39" customWidth="1"/>
    <col min="508" max="508" width="8.125" style="39" customWidth="1"/>
    <col min="509" max="509" width="8.25" style="39" customWidth="1"/>
    <col min="510" max="510" width="8.375" style="39" customWidth="1"/>
    <col min="511" max="511" width="14" style="39" customWidth="1"/>
    <col min="512" max="512" width="14.25" style="39" customWidth="1"/>
    <col min="513" max="513" width="14" style="39" customWidth="1"/>
    <col min="514" max="514" width="12.875" style="39" customWidth="1"/>
    <col min="515" max="515" width="11" style="39" customWidth="1"/>
    <col min="516" max="517" width="11.125" style="39" customWidth="1"/>
    <col min="518" max="761" width="10.75" style="39"/>
    <col min="762" max="762" width="11" style="39" customWidth="1"/>
    <col min="763" max="763" width="8.25" style="39" customWidth="1"/>
    <col min="764" max="764" width="8.125" style="39" customWidth="1"/>
    <col min="765" max="765" width="8.25" style="39" customWidth="1"/>
    <col min="766" max="766" width="8.375" style="39" customWidth="1"/>
    <col min="767" max="767" width="14" style="39" customWidth="1"/>
    <col min="768" max="768" width="14.25" style="39" customWidth="1"/>
    <col min="769" max="769" width="14" style="39" customWidth="1"/>
    <col min="770" max="770" width="12.875" style="39" customWidth="1"/>
    <col min="771" max="771" width="11" style="39" customWidth="1"/>
    <col min="772" max="773" width="11.125" style="39" customWidth="1"/>
    <col min="774" max="1017" width="10.75" style="39"/>
    <col min="1018" max="1018" width="11" style="39" customWidth="1"/>
    <col min="1019" max="1019" width="8.25" style="39" customWidth="1"/>
    <col min="1020" max="1020" width="8.125" style="39" customWidth="1"/>
    <col min="1021" max="1021" width="8.25" style="39" customWidth="1"/>
    <col min="1022" max="1022" width="8.375" style="39" customWidth="1"/>
    <col min="1023" max="1023" width="14" style="39" customWidth="1"/>
    <col min="1024" max="1024" width="14.25" style="39" customWidth="1"/>
    <col min="1025" max="1025" width="14" style="39" customWidth="1"/>
    <col min="1026" max="1026" width="12.875" style="39" customWidth="1"/>
    <col min="1027" max="1027" width="11" style="39" customWidth="1"/>
    <col min="1028" max="1029" width="11.125" style="39" customWidth="1"/>
    <col min="1030" max="1273" width="10.75" style="39"/>
    <col min="1274" max="1274" width="11" style="39" customWidth="1"/>
    <col min="1275" max="1275" width="8.25" style="39" customWidth="1"/>
    <col min="1276" max="1276" width="8.125" style="39" customWidth="1"/>
    <col min="1277" max="1277" width="8.25" style="39" customWidth="1"/>
    <col min="1278" max="1278" width="8.375" style="39" customWidth="1"/>
    <col min="1279" max="1279" width="14" style="39" customWidth="1"/>
    <col min="1280" max="1280" width="14.25" style="39" customWidth="1"/>
    <col min="1281" max="1281" width="14" style="39" customWidth="1"/>
    <col min="1282" max="1282" width="12.875" style="39" customWidth="1"/>
    <col min="1283" max="1283" width="11" style="39" customWidth="1"/>
    <col min="1284" max="1285" width="11.125" style="39" customWidth="1"/>
    <col min="1286" max="1529" width="10.75" style="39"/>
    <col min="1530" max="1530" width="11" style="39" customWidth="1"/>
    <col min="1531" max="1531" width="8.25" style="39" customWidth="1"/>
    <col min="1532" max="1532" width="8.125" style="39" customWidth="1"/>
    <col min="1533" max="1533" width="8.25" style="39" customWidth="1"/>
    <col min="1534" max="1534" width="8.375" style="39" customWidth="1"/>
    <col min="1535" max="1535" width="14" style="39" customWidth="1"/>
    <col min="1536" max="1536" width="14.25" style="39" customWidth="1"/>
    <col min="1537" max="1537" width="14" style="39" customWidth="1"/>
    <col min="1538" max="1538" width="12.875" style="39" customWidth="1"/>
    <col min="1539" max="1539" width="11" style="39" customWidth="1"/>
    <col min="1540" max="1541" width="11.125" style="39" customWidth="1"/>
    <col min="1542" max="1785" width="10.75" style="39"/>
    <col min="1786" max="1786" width="11" style="39" customWidth="1"/>
    <col min="1787" max="1787" width="8.25" style="39" customWidth="1"/>
    <col min="1788" max="1788" width="8.125" style="39" customWidth="1"/>
    <col min="1789" max="1789" width="8.25" style="39" customWidth="1"/>
    <col min="1790" max="1790" width="8.375" style="39" customWidth="1"/>
    <col min="1791" max="1791" width="14" style="39" customWidth="1"/>
    <col min="1792" max="1792" width="14.25" style="39" customWidth="1"/>
    <col min="1793" max="1793" width="14" style="39" customWidth="1"/>
    <col min="1794" max="1794" width="12.875" style="39" customWidth="1"/>
    <col min="1795" max="1795" width="11" style="39" customWidth="1"/>
    <col min="1796" max="1797" width="11.125" style="39" customWidth="1"/>
    <col min="1798" max="2041" width="10.75" style="39"/>
    <col min="2042" max="2042" width="11" style="39" customWidth="1"/>
    <col min="2043" max="2043" width="8.25" style="39" customWidth="1"/>
    <col min="2044" max="2044" width="8.125" style="39" customWidth="1"/>
    <col min="2045" max="2045" width="8.25" style="39" customWidth="1"/>
    <col min="2046" max="2046" width="8.375" style="39" customWidth="1"/>
    <col min="2047" max="2047" width="14" style="39" customWidth="1"/>
    <col min="2048" max="2048" width="14.25" style="39" customWidth="1"/>
    <col min="2049" max="2049" width="14" style="39" customWidth="1"/>
    <col min="2050" max="2050" width="12.875" style="39" customWidth="1"/>
    <col min="2051" max="2051" width="11" style="39" customWidth="1"/>
    <col min="2052" max="2053" width="11.125" style="39" customWidth="1"/>
    <col min="2054" max="2297" width="10.75" style="39"/>
    <col min="2298" max="2298" width="11" style="39" customWidth="1"/>
    <col min="2299" max="2299" width="8.25" style="39" customWidth="1"/>
    <col min="2300" max="2300" width="8.125" style="39" customWidth="1"/>
    <col min="2301" max="2301" width="8.25" style="39" customWidth="1"/>
    <col min="2302" max="2302" width="8.375" style="39" customWidth="1"/>
    <col min="2303" max="2303" width="14" style="39" customWidth="1"/>
    <col min="2304" max="2304" width="14.25" style="39" customWidth="1"/>
    <col min="2305" max="2305" width="14" style="39" customWidth="1"/>
    <col min="2306" max="2306" width="12.875" style="39" customWidth="1"/>
    <col min="2307" max="2307" width="11" style="39" customWidth="1"/>
    <col min="2308" max="2309" width="11.125" style="39" customWidth="1"/>
    <col min="2310" max="2553" width="10.75" style="39"/>
    <col min="2554" max="2554" width="11" style="39" customWidth="1"/>
    <col min="2555" max="2555" width="8.25" style="39" customWidth="1"/>
    <col min="2556" max="2556" width="8.125" style="39" customWidth="1"/>
    <col min="2557" max="2557" width="8.25" style="39" customWidth="1"/>
    <col min="2558" max="2558" width="8.375" style="39" customWidth="1"/>
    <col min="2559" max="2559" width="14" style="39" customWidth="1"/>
    <col min="2560" max="2560" width="14.25" style="39" customWidth="1"/>
    <col min="2561" max="2561" width="14" style="39" customWidth="1"/>
    <col min="2562" max="2562" width="12.875" style="39" customWidth="1"/>
    <col min="2563" max="2563" width="11" style="39" customWidth="1"/>
    <col min="2564" max="2565" width="11.125" style="39" customWidth="1"/>
    <col min="2566" max="2809" width="10.75" style="39"/>
    <col min="2810" max="2810" width="11" style="39" customWidth="1"/>
    <col min="2811" max="2811" width="8.25" style="39" customWidth="1"/>
    <col min="2812" max="2812" width="8.125" style="39" customWidth="1"/>
    <col min="2813" max="2813" width="8.25" style="39" customWidth="1"/>
    <col min="2814" max="2814" width="8.375" style="39" customWidth="1"/>
    <col min="2815" max="2815" width="14" style="39" customWidth="1"/>
    <col min="2816" max="2816" width="14.25" style="39" customWidth="1"/>
    <col min="2817" max="2817" width="14" style="39" customWidth="1"/>
    <col min="2818" max="2818" width="12.875" style="39" customWidth="1"/>
    <col min="2819" max="2819" width="11" style="39" customWidth="1"/>
    <col min="2820" max="2821" width="11.125" style="39" customWidth="1"/>
    <col min="2822" max="3065" width="10.75" style="39"/>
    <col min="3066" max="3066" width="11" style="39" customWidth="1"/>
    <col min="3067" max="3067" width="8.25" style="39" customWidth="1"/>
    <col min="3068" max="3068" width="8.125" style="39" customWidth="1"/>
    <col min="3069" max="3069" width="8.25" style="39" customWidth="1"/>
    <col min="3070" max="3070" width="8.375" style="39" customWidth="1"/>
    <col min="3071" max="3071" width="14" style="39" customWidth="1"/>
    <col min="3072" max="3072" width="14.25" style="39" customWidth="1"/>
    <col min="3073" max="3073" width="14" style="39" customWidth="1"/>
    <col min="3074" max="3074" width="12.875" style="39" customWidth="1"/>
    <col min="3075" max="3075" width="11" style="39" customWidth="1"/>
    <col min="3076" max="3077" width="11.125" style="39" customWidth="1"/>
    <col min="3078" max="3321" width="10.75" style="39"/>
    <col min="3322" max="3322" width="11" style="39" customWidth="1"/>
    <col min="3323" max="3323" width="8.25" style="39" customWidth="1"/>
    <col min="3324" max="3324" width="8.125" style="39" customWidth="1"/>
    <col min="3325" max="3325" width="8.25" style="39" customWidth="1"/>
    <col min="3326" max="3326" width="8.375" style="39" customWidth="1"/>
    <col min="3327" max="3327" width="14" style="39" customWidth="1"/>
    <col min="3328" max="3328" width="14.25" style="39" customWidth="1"/>
    <col min="3329" max="3329" width="14" style="39" customWidth="1"/>
    <col min="3330" max="3330" width="12.875" style="39" customWidth="1"/>
    <col min="3331" max="3331" width="11" style="39" customWidth="1"/>
    <col min="3332" max="3333" width="11.125" style="39" customWidth="1"/>
    <col min="3334" max="3577" width="10.75" style="39"/>
    <col min="3578" max="3578" width="11" style="39" customWidth="1"/>
    <col min="3579" max="3579" width="8.25" style="39" customWidth="1"/>
    <col min="3580" max="3580" width="8.125" style="39" customWidth="1"/>
    <col min="3581" max="3581" width="8.25" style="39" customWidth="1"/>
    <col min="3582" max="3582" width="8.375" style="39" customWidth="1"/>
    <col min="3583" max="3583" width="14" style="39" customWidth="1"/>
    <col min="3584" max="3584" width="14.25" style="39" customWidth="1"/>
    <col min="3585" max="3585" width="14" style="39" customWidth="1"/>
    <col min="3586" max="3586" width="12.875" style="39" customWidth="1"/>
    <col min="3587" max="3587" width="11" style="39" customWidth="1"/>
    <col min="3588" max="3589" width="11.125" style="39" customWidth="1"/>
    <col min="3590" max="3833" width="10.75" style="39"/>
    <col min="3834" max="3834" width="11" style="39" customWidth="1"/>
    <col min="3835" max="3835" width="8.25" style="39" customWidth="1"/>
    <col min="3836" max="3836" width="8.125" style="39" customWidth="1"/>
    <col min="3837" max="3837" width="8.25" style="39" customWidth="1"/>
    <col min="3838" max="3838" width="8.375" style="39" customWidth="1"/>
    <col min="3839" max="3839" width="14" style="39" customWidth="1"/>
    <col min="3840" max="3840" width="14.25" style="39" customWidth="1"/>
    <col min="3841" max="3841" width="14" style="39" customWidth="1"/>
    <col min="3842" max="3842" width="12.875" style="39" customWidth="1"/>
    <col min="3843" max="3843" width="11" style="39" customWidth="1"/>
    <col min="3844" max="3845" width="11.125" style="39" customWidth="1"/>
    <col min="3846" max="4089" width="10.75" style="39"/>
    <col min="4090" max="4090" width="11" style="39" customWidth="1"/>
    <col min="4091" max="4091" width="8.25" style="39" customWidth="1"/>
    <col min="4092" max="4092" width="8.125" style="39" customWidth="1"/>
    <col min="4093" max="4093" width="8.25" style="39" customWidth="1"/>
    <col min="4094" max="4094" width="8.375" style="39" customWidth="1"/>
    <col min="4095" max="4095" width="14" style="39" customWidth="1"/>
    <col min="4096" max="4096" width="14.25" style="39" customWidth="1"/>
    <col min="4097" max="4097" width="14" style="39" customWidth="1"/>
    <col min="4098" max="4098" width="12.875" style="39" customWidth="1"/>
    <col min="4099" max="4099" width="11" style="39" customWidth="1"/>
    <col min="4100" max="4101" width="11.125" style="39" customWidth="1"/>
    <col min="4102" max="4345" width="10.75" style="39"/>
    <col min="4346" max="4346" width="11" style="39" customWidth="1"/>
    <col min="4347" max="4347" width="8.25" style="39" customWidth="1"/>
    <col min="4348" max="4348" width="8.125" style="39" customWidth="1"/>
    <col min="4349" max="4349" width="8.25" style="39" customWidth="1"/>
    <col min="4350" max="4350" width="8.375" style="39" customWidth="1"/>
    <col min="4351" max="4351" width="14" style="39" customWidth="1"/>
    <col min="4352" max="4352" width="14.25" style="39" customWidth="1"/>
    <col min="4353" max="4353" width="14" style="39" customWidth="1"/>
    <col min="4354" max="4354" width="12.875" style="39" customWidth="1"/>
    <col min="4355" max="4355" width="11" style="39" customWidth="1"/>
    <col min="4356" max="4357" width="11.125" style="39" customWidth="1"/>
    <col min="4358" max="4601" width="10.75" style="39"/>
    <col min="4602" max="4602" width="11" style="39" customWidth="1"/>
    <col min="4603" max="4603" width="8.25" style="39" customWidth="1"/>
    <col min="4604" max="4604" width="8.125" style="39" customWidth="1"/>
    <col min="4605" max="4605" width="8.25" style="39" customWidth="1"/>
    <col min="4606" max="4606" width="8.375" style="39" customWidth="1"/>
    <col min="4607" max="4607" width="14" style="39" customWidth="1"/>
    <col min="4608" max="4608" width="14.25" style="39" customWidth="1"/>
    <col min="4609" max="4609" width="14" style="39" customWidth="1"/>
    <col min="4610" max="4610" width="12.875" style="39" customWidth="1"/>
    <col min="4611" max="4611" width="11" style="39" customWidth="1"/>
    <col min="4612" max="4613" width="11.125" style="39" customWidth="1"/>
    <col min="4614" max="4857" width="10.75" style="39"/>
    <col min="4858" max="4858" width="11" style="39" customWidth="1"/>
    <col min="4859" max="4859" width="8.25" style="39" customWidth="1"/>
    <col min="4860" max="4860" width="8.125" style="39" customWidth="1"/>
    <col min="4861" max="4861" width="8.25" style="39" customWidth="1"/>
    <col min="4862" max="4862" width="8.375" style="39" customWidth="1"/>
    <col min="4863" max="4863" width="14" style="39" customWidth="1"/>
    <col min="4864" max="4864" width="14.25" style="39" customWidth="1"/>
    <col min="4865" max="4865" width="14" style="39" customWidth="1"/>
    <col min="4866" max="4866" width="12.875" style="39" customWidth="1"/>
    <col min="4867" max="4867" width="11" style="39" customWidth="1"/>
    <col min="4868" max="4869" width="11.125" style="39" customWidth="1"/>
    <col min="4870" max="5113" width="10.75" style="39"/>
    <col min="5114" max="5114" width="11" style="39" customWidth="1"/>
    <col min="5115" max="5115" width="8.25" style="39" customWidth="1"/>
    <col min="5116" max="5116" width="8.125" style="39" customWidth="1"/>
    <col min="5117" max="5117" width="8.25" style="39" customWidth="1"/>
    <col min="5118" max="5118" width="8.375" style="39" customWidth="1"/>
    <col min="5119" max="5119" width="14" style="39" customWidth="1"/>
    <col min="5120" max="5120" width="14.25" style="39" customWidth="1"/>
    <col min="5121" max="5121" width="14" style="39" customWidth="1"/>
    <col min="5122" max="5122" width="12.875" style="39" customWidth="1"/>
    <col min="5123" max="5123" width="11" style="39" customWidth="1"/>
    <col min="5124" max="5125" width="11.125" style="39" customWidth="1"/>
    <col min="5126" max="5369" width="10.75" style="39"/>
    <col min="5370" max="5370" width="11" style="39" customWidth="1"/>
    <col min="5371" max="5371" width="8.25" style="39" customWidth="1"/>
    <col min="5372" max="5372" width="8.125" style="39" customWidth="1"/>
    <col min="5373" max="5373" width="8.25" style="39" customWidth="1"/>
    <col min="5374" max="5374" width="8.375" style="39" customWidth="1"/>
    <col min="5375" max="5375" width="14" style="39" customWidth="1"/>
    <col min="5376" max="5376" width="14.25" style="39" customWidth="1"/>
    <col min="5377" max="5377" width="14" style="39" customWidth="1"/>
    <col min="5378" max="5378" width="12.875" style="39" customWidth="1"/>
    <col min="5379" max="5379" width="11" style="39" customWidth="1"/>
    <col min="5380" max="5381" width="11.125" style="39" customWidth="1"/>
    <col min="5382" max="5625" width="10.75" style="39"/>
    <col min="5626" max="5626" width="11" style="39" customWidth="1"/>
    <col min="5627" max="5627" width="8.25" style="39" customWidth="1"/>
    <col min="5628" max="5628" width="8.125" style="39" customWidth="1"/>
    <col min="5629" max="5629" width="8.25" style="39" customWidth="1"/>
    <col min="5630" max="5630" width="8.375" style="39" customWidth="1"/>
    <col min="5631" max="5631" width="14" style="39" customWidth="1"/>
    <col min="5632" max="5632" width="14.25" style="39" customWidth="1"/>
    <col min="5633" max="5633" width="14" style="39" customWidth="1"/>
    <col min="5634" max="5634" width="12.875" style="39" customWidth="1"/>
    <col min="5635" max="5635" width="11" style="39" customWidth="1"/>
    <col min="5636" max="5637" width="11.125" style="39" customWidth="1"/>
    <col min="5638" max="5881" width="10.75" style="39"/>
    <col min="5882" max="5882" width="11" style="39" customWidth="1"/>
    <col min="5883" max="5883" width="8.25" style="39" customWidth="1"/>
    <col min="5884" max="5884" width="8.125" style="39" customWidth="1"/>
    <col min="5885" max="5885" width="8.25" style="39" customWidth="1"/>
    <col min="5886" max="5886" width="8.375" style="39" customWidth="1"/>
    <col min="5887" max="5887" width="14" style="39" customWidth="1"/>
    <col min="5888" max="5888" width="14.25" style="39" customWidth="1"/>
    <col min="5889" max="5889" width="14" style="39" customWidth="1"/>
    <col min="5890" max="5890" width="12.875" style="39" customWidth="1"/>
    <col min="5891" max="5891" width="11" style="39" customWidth="1"/>
    <col min="5892" max="5893" width="11.125" style="39" customWidth="1"/>
    <col min="5894" max="6137" width="10.75" style="39"/>
    <col min="6138" max="6138" width="11" style="39" customWidth="1"/>
    <col min="6139" max="6139" width="8.25" style="39" customWidth="1"/>
    <col min="6140" max="6140" width="8.125" style="39" customWidth="1"/>
    <col min="6141" max="6141" width="8.25" style="39" customWidth="1"/>
    <col min="6142" max="6142" width="8.375" style="39" customWidth="1"/>
    <col min="6143" max="6143" width="14" style="39" customWidth="1"/>
    <col min="6144" max="6144" width="14.25" style="39" customWidth="1"/>
    <col min="6145" max="6145" width="14" style="39" customWidth="1"/>
    <col min="6146" max="6146" width="12.875" style="39" customWidth="1"/>
    <col min="6147" max="6147" width="11" style="39" customWidth="1"/>
    <col min="6148" max="6149" width="11.125" style="39" customWidth="1"/>
    <col min="6150" max="6393" width="10.75" style="39"/>
    <col min="6394" max="6394" width="11" style="39" customWidth="1"/>
    <col min="6395" max="6395" width="8.25" style="39" customWidth="1"/>
    <col min="6396" max="6396" width="8.125" style="39" customWidth="1"/>
    <col min="6397" max="6397" width="8.25" style="39" customWidth="1"/>
    <col min="6398" max="6398" width="8.375" style="39" customWidth="1"/>
    <col min="6399" max="6399" width="14" style="39" customWidth="1"/>
    <col min="6400" max="6400" width="14.25" style="39" customWidth="1"/>
    <col min="6401" max="6401" width="14" style="39" customWidth="1"/>
    <col min="6402" max="6402" width="12.875" style="39" customWidth="1"/>
    <col min="6403" max="6403" width="11" style="39" customWidth="1"/>
    <col min="6404" max="6405" width="11.125" style="39" customWidth="1"/>
    <col min="6406" max="6649" width="10.75" style="39"/>
    <col min="6650" max="6650" width="11" style="39" customWidth="1"/>
    <col min="6651" max="6651" width="8.25" style="39" customWidth="1"/>
    <col min="6652" max="6652" width="8.125" style="39" customWidth="1"/>
    <col min="6653" max="6653" width="8.25" style="39" customWidth="1"/>
    <col min="6654" max="6654" width="8.375" style="39" customWidth="1"/>
    <col min="6655" max="6655" width="14" style="39" customWidth="1"/>
    <col min="6656" max="6656" width="14.25" style="39" customWidth="1"/>
    <col min="6657" max="6657" width="14" style="39" customWidth="1"/>
    <col min="6658" max="6658" width="12.875" style="39" customWidth="1"/>
    <col min="6659" max="6659" width="11" style="39" customWidth="1"/>
    <col min="6660" max="6661" width="11.125" style="39" customWidth="1"/>
    <col min="6662" max="6905" width="10.75" style="39"/>
    <col min="6906" max="6906" width="11" style="39" customWidth="1"/>
    <col min="6907" max="6907" width="8.25" style="39" customWidth="1"/>
    <col min="6908" max="6908" width="8.125" style="39" customWidth="1"/>
    <col min="6909" max="6909" width="8.25" style="39" customWidth="1"/>
    <col min="6910" max="6910" width="8.375" style="39" customWidth="1"/>
    <col min="6911" max="6911" width="14" style="39" customWidth="1"/>
    <col min="6912" max="6912" width="14.25" style="39" customWidth="1"/>
    <col min="6913" max="6913" width="14" style="39" customWidth="1"/>
    <col min="6914" max="6914" width="12.875" style="39" customWidth="1"/>
    <col min="6915" max="6915" width="11" style="39" customWidth="1"/>
    <col min="6916" max="6917" width="11.125" style="39" customWidth="1"/>
    <col min="6918" max="7161" width="10.75" style="39"/>
    <col min="7162" max="7162" width="11" style="39" customWidth="1"/>
    <col min="7163" max="7163" width="8.25" style="39" customWidth="1"/>
    <col min="7164" max="7164" width="8.125" style="39" customWidth="1"/>
    <col min="7165" max="7165" width="8.25" style="39" customWidth="1"/>
    <col min="7166" max="7166" width="8.375" style="39" customWidth="1"/>
    <col min="7167" max="7167" width="14" style="39" customWidth="1"/>
    <col min="7168" max="7168" width="14.25" style="39" customWidth="1"/>
    <col min="7169" max="7169" width="14" style="39" customWidth="1"/>
    <col min="7170" max="7170" width="12.875" style="39" customWidth="1"/>
    <col min="7171" max="7171" width="11" style="39" customWidth="1"/>
    <col min="7172" max="7173" width="11.125" style="39" customWidth="1"/>
    <col min="7174" max="7417" width="10.75" style="39"/>
    <col min="7418" max="7418" width="11" style="39" customWidth="1"/>
    <col min="7419" max="7419" width="8.25" style="39" customWidth="1"/>
    <col min="7420" max="7420" width="8.125" style="39" customWidth="1"/>
    <col min="7421" max="7421" width="8.25" style="39" customWidth="1"/>
    <col min="7422" max="7422" width="8.375" style="39" customWidth="1"/>
    <col min="7423" max="7423" width="14" style="39" customWidth="1"/>
    <col min="7424" max="7424" width="14.25" style="39" customWidth="1"/>
    <col min="7425" max="7425" width="14" style="39" customWidth="1"/>
    <col min="7426" max="7426" width="12.875" style="39" customWidth="1"/>
    <col min="7427" max="7427" width="11" style="39" customWidth="1"/>
    <col min="7428" max="7429" width="11.125" style="39" customWidth="1"/>
    <col min="7430" max="7673" width="10.75" style="39"/>
    <col min="7674" max="7674" width="11" style="39" customWidth="1"/>
    <col min="7675" max="7675" width="8.25" style="39" customWidth="1"/>
    <col min="7676" max="7676" width="8.125" style="39" customWidth="1"/>
    <col min="7677" max="7677" width="8.25" style="39" customWidth="1"/>
    <col min="7678" max="7678" width="8.375" style="39" customWidth="1"/>
    <col min="7679" max="7679" width="14" style="39" customWidth="1"/>
    <col min="7680" max="7680" width="14.25" style="39" customWidth="1"/>
    <col min="7681" max="7681" width="14" style="39" customWidth="1"/>
    <col min="7682" max="7682" width="12.875" style="39" customWidth="1"/>
    <col min="7683" max="7683" width="11" style="39" customWidth="1"/>
    <col min="7684" max="7685" width="11.125" style="39" customWidth="1"/>
    <col min="7686" max="7929" width="10.75" style="39"/>
    <col min="7930" max="7930" width="11" style="39" customWidth="1"/>
    <col min="7931" max="7931" width="8.25" style="39" customWidth="1"/>
    <col min="7932" max="7932" width="8.125" style="39" customWidth="1"/>
    <col min="7933" max="7933" width="8.25" style="39" customWidth="1"/>
    <col min="7934" max="7934" width="8.375" style="39" customWidth="1"/>
    <col min="7935" max="7935" width="14" style="39" customWidth="1"/>
    <col min="7936" max="7936" width="14.25" style="39" customWidth="1"/>
    <col min="7937" max="7937" width="14" style="39" customWidth="1"/>
    <col min="7938" max="7938" width="12.875" style="39" customWidth="1"/>
    <col min="7939" max="7939" width="11" style="39" customWidth="1"/>
    <col min="7940" max="7941" width="11.125" style="39" customWidth="1"/>
    <col min="7942" max="8185" width="10.75" style="39"/>
    <col min="8186" max="8186" width="11" style="39" customWidth="1"/>
    <col min="8187" max="8187" width="8.25" style="39" customWidth="1"/>
    <col min="8188" max="8188" width="8.125" style="39" customWidth="1"/>
    <col min="8189" max="8189" width="8.25" style="39" customWidth="1"/>
    <col min="8190" max="8190" width="8.375" style="39" customWidth="1"/>
    <col min="8191" max="8191" width="14" style="39" customWidth="1"/>
    <col min="8192" max="8192" width="14.25" style="39" customWidth="1"/>
    <col min="8193" max="8193" width="14" style="39" customWidth="1"/>
    <col min="8194" max="8194" width="12.875" style="39" customWidth="1"/>
    <col min="8195" max="8195" width="11" style="39" customWidth="1"/>
    <col min="8196" max="8197" width="11.125" style="39" customWidth="1"/>
    <col min="8198" max="8441" width="10.75" style="39"/>
    <col min="8442" max="8442" width="11" style="39" customWidth="1"/>
    <col min="8443" max="8443" width="8.25" style="39" customWidth="1"/>
    <col min="8444" max="8444" width="8.125" style="39" customWidth="1"/>
    <col min="8445" max="8445" width="8.25" style="39" customWidth="1"/>
    <col min="8446" max="8446" width="8.375" style="39" customWidth="1"/>
    <col min="8447" max="8447" width="14" style="39" customWidth="1"/>
    <col min="8448" max="8448" width="14.25" style="39" customWidth="1"/>
    <col min="8449" max="8449" width="14" style="39" customWidth="1"/>
    <col min="8450" max="8450" width="12.875" style="39" customWidth="1"/>
    <col min="8451" max="8451" width="11" style="39" customWidth="1"/>
    <col min="8452" max="8453" width="11.125" style="39" customWidth="1"/>
    <col min="8454" max="8697" width="10.75" style="39"/>
    <col min="8698" max="8698" width="11" style="39" customWidth="1"/>
    <col min="8699" max="8699" width="8.25" style="39" customWidth="1"/>
    <col min="8700" max="8700" width="8.125" style="39" customWidth="1"/>
    <col min="8701" max="8701" width="8.25" style="39" customWidth="1"/>
    <col min="8702" max="8702" width="8.375" style="39" customWidth="1"/>
    <col min="8703" max="8703" width="14" style="39" customWidth="1"/>
    <col min="8704" max="8704" width="14.25" style="39" customWidth="1"/>
    <col min="8705" max="8705" width="14" style="39" customWidth="1"/>
    <col min="8706" max="8706" width="12.875" style="39" customWidth="1"/>
    <col min="8707" max="8707" width="11" style="39" customWidth="1"/>
    <col min="8708" max="8709" width="11.125" style="39" customWidth="1"/>
    <col min="8710" max="8953" width="10.75" style="39"/>
    <col min="8954" max="8954" width="11" style="39" customWidth="1"/>
    <col min="8955" max="8955" width="8.25" style="39" customWidth="1"/>
    <col min="8956" max="8956" width="8.125" style="39" customWidth="1"/>
    <col min="8957" max="8957" width="8.25" style="39" customWidth="1"/>
    <col min="8958" max="8958" width="8.375" style="39" customWidth="1"/>
    <col min="8959" max="8959" width="14" style="39" customWidth="1"/>
    <col min="8960" max="8960" width="14.25" style="39" customWidth="1"/>
    <col min="8961" max="8961" width="14" style="39" customWidth="1"/>
    <col min="8962" max="8962" width="12.875" style="39" customWidth="1"/>
    <col min="8963" max="8963" width="11" style="39" customWidth="1"/>
    <col min="8964" max="8965" width="11.125" style="39" customWidth="1"/>
    <col min="8966" max="9209" width="10.75" style="39"/>
    <col min="9210" max="9210" width="11" style="39" customWidth="1"/>
    <col min="9211" max="9211" width="8.25" style="39" customWidth="1"/>
    <col min="9212" max="9212" width="8.125" style="39" customWidth="1"/>
    <col min="9213" max="9213" width="8.25" style="39" customWidth="1"/>
    <col min="9214" max="9214" width="8.375" style="39" customWidth="1"/>
    <col min="9215" max="9215" width="14" style="39" customWidth="1"/>
    <col min="9216" max="9216" width="14.25" style="39" customWidth="1"/>
    <col min="9217" max="9217" width="14" style="39" customWidth="1"/>
    <col min="9218" max="9218" width="12.875" style="39" customWidth="1"/>
    <col min="9219" max="9219" width="11" style="39" customWidth="1"/>
    <col min="9220" max="9221" width="11.125" style="39" customWidth="1"/>
    <col min="9222" max="9465" width="10.75" style="39"/>
    <col min="9466" max="9466" width="11" style="39" customWidth="1"/>
    <col min="9467" max="9467" width="8.25" style="39" customWidth="1"/>
    <col min="9468" max="9468" width="8.125" style="39" customWidth="1"/>
    <col min="9469" max="9469" width="8.25" style="39" customWidth="1"/>
    <col min="9470" max="9470" width="8.375" style="39" customWidth="1"/>
    <col min="9471" max="9471" width="14" style="39" customWidth="1"/>
    <col min="9472" max="9472" width="14.25" style="39" customWidth="1"/>
    <col min="9473" max="9473" width="14" style="39" customWidth="1"/>
    <col min="9474" max="9474" width="12.875" style="39" customWidth="1"/>
    <col min="9475" max="9475" width="11" style="39" customWidth="1"/>
    <col min="9476" max="9477" width="11.125" style="39" customWidth="1"/>
    <col min="9478" max="9721" width="10.75" style="39"/>
    <col min="9722" max="9722" width="11" style="39" customWidth="1"/>
    <col min="9723" max="9723" width="8.25" style="39" customWidth="1"/>
    <col min="9724" max="9724" width="8.125" style="39" customWidth="1"/>
    <col min="9725" max="9725" width="8.25" style="39" customWidth="1"/>
    <col min="9726" max="9726" width="8.375" style="39" customWidth="1"/>
    <col min="9727" max="9727" width="14" style="39" customWidth="1"/>
    <col min="9728" max="9728" width="14.25" style="39" customWidth="1"/>
    <col min="9729" max="9729" width="14" style="39" customWidth="1"/>
    <col min="9730" max="9730" width="12.875" style="39" customWidth="1"/>
    <col min="9731" max="9731" width="11" style="39" customWidth="1"/>
    <col min="9732" max="9733" width="11.125" style="39" customWidth="1"/>
    <col min="9734" max="9977" width="10.75" style="39"/>
    <col min="9978" max="9978" width="11" style="39" customWidth="1"/>
    <col min="9979" max="9979" width="8.25" style="39" customWidth="1"/>
    <col min="9980" max="9980" width="8.125" style="39" customWidth="1"/>
    <col min="9981" max="9981" width="8.25" style="39" customWidth="1"/>
    <col min="9982" max="9982" width="8.375" style="39" customWidth="1"/>
    <col min="9983" max="9983" width="14" style="39" customWidth="1"/>
    <col min="9984" max="9984" width="14.25" style="39" customWidth="1"/>
    <col min="9985" max="9985" width="14" style="39" customWidth="1"/>
    <col min="9986" max="9986" width="12.875" style="39" customWidth="1"/>
    <col min="9987" max="9987" width="11" style="39" customWidth="1"/>
    <col min="9988" max="9989" width="11.125" style="39" customWidth="1"/>
    <col min="9990" max="10233" width="10.75" style="39"/>
    <col min="10234" max="10234" width="11" style="39" customWidth="1"/>
    <col min="10235" max="10235" width="8.25" style="39" customWidth="1"/>
    <col min="10236" max="10236" width="8.125" style="39" customWidth="1"/>
    <col min="10237" max="10237" width="8.25" style="39" customWidth="1"/>
    <col min="10238" max="10238" width="8.375" style="39" customWidth="1"/>
    <col min="10239" max="10239" width="14" style="39" customWidth="1"/>
    <col min="10240" max="10240" width="14.25" style="39" customWidth="1"/>
    <col min="10241" max="10241" width="14" style="39" customWidth="1"/>
    <col min="10242" max="10242" width="12.875" style="39" customWidth="1"/>
    <col min="10243" max="10243" width="11" style="39" customWidth="1"/>
    <col min="10244" max="10245" width="11.125" style="39" customWidth="1"/>
    <col min="10246" max="10489" width="10.75" style="39"/>
    <col min="10490" max="10490" width="11" style="39" customWidth="1"/>
    <col min="10491" max="10491" width="8.25" style="39" customWidth="1"/>
    <col min="10492" max="10492" width="8.125" style="39" customWidth="1"/>
    <col min="10493" max="10493" width="8.25" style="39" customWidth="1"/>
    <col min="10494" max="10494" width="8.375" style="39" customWidth="1"/>
    <col min="10495" max="10495" width="14" style="39" customWidth="1"/>
    <col min="10496" max="10496" width="14.25" style="39" customWidth="1"/>
    <col min="10497" max="10497" width="14" style="39" customWidth="1"/>
    <col min="10498" max="10498" width="12.875" style="39" customWidth="1"/>
    <col min="10499" max="10499" width="11" style="39" customWidth="1"/>
    <col min="10500" max="10501" width="11.125" style="39" customWidth="1"/>
    <col min="10502" max="10745" width="10.75" style="39"/>
    <col min="10746" max="10746" width="11" style="39" customWidth="1"/>
    <col min="10747" max="10747" width="8.25" style="39" customWidth="1"/>
    <col min="10748" max="10748" width="8.125" style="39" customWidth="1"/>
    <col min="10749" max="10749" width="8.25" style="39" customWidth="1"/>
    <col min="10750" max="10750" width="8.375" style="39" customWidth="1"/>
    <col min="10751" max="10751" width="14" style="39" customWidth="1"/>
    <col min="10752" max="10752" width="14.25" style="39" customWidth="1"/>
    <col min="10753" max="10753" width="14" style="39" customWidth="1"/>
    <col min="10754" max="10754" width="12.875" style="39" customWidth="1"/>
    <col min="10755" max="10755" width="11" style="39" customWidth="1"/>
    <col min="10756" max="10757" width="11.125" style="39" customWidth="1"/>
    <col min="10758" max="11001" width="10.75" style="39"/>
    <col min="11002" max="11002" width="11" style="39" customWidth="1"/>
    <col min="11003" max="11003" width="8.25" style="39" customWidth="1"/>
    <col min="11004" max="11004" width="8.125" style="39" customWidth="1"/>
    <col min="11005" max="11005" width="8.25" style="39" customWidth="1"/>
    <col min="11006" max="11006" width="8.375" style="39" customWidth="1"/>
    <col min="11007" max="11007" width="14" style="39" customWidth="1"/>
    <col min="11008" max="11008" width="14.25" style="39" customWidth="1"/>
    <col min="11009" max="11009" width="14" style="39" customWidth="1"/>
    <col min="11010" max="11010" width="12.875" style="39" customWidth="1"/>
    <col min="11011" max="11011" width="11" style="39" customWidth="1"/>
    <col min="11012" max="11013" width="11.125" style="39" customWidth="1"/>
    <col min="11014" max="11257" width="10.75" style="39"/>
    <col min="11258" max="11258" width="11" style="39" customWidth="1"/>
    <col min="11259" max="11259" width="8.25" style="39" customWidth="1"/>
    <col min="11260" max="11260" width="8.125" style="39" customWidth="1"/>
    <col min="11261" max="11261" width="8.25" style="39" customWidth="1"/>
    <col min="11262" max="11262" width="8.375" style="39" customWidth="1"/>
    <col min="11263" max="11263" width="14" style="39" customWidth="1"/>
    <col min="11264" max="11264" width="14.25" style="39" customWidth="1"/>
    <col min="11265" max="11265" width="14" style="39" customWidth="1"/>
    <col min="11266" max="11266" width="12.875" style="39" customWidth="1"/>
    <col min="11267" max="11267" width="11" style="39" customWidth="1"/>
    <col min="11268" max="11269" width="11.125" style="39" customWidth="1"/>
    <col min="11270" max="11513" width="10.75" style="39"/>
    <col min="11514" max="11514" width="11" style="39" customWidth="1"/>
    <col min="11515" max="11515" width="8.25" style="39" customWidth="1"/>
    <col min="11516" max="11516" width="8.125" style="39" customWidth="1"/>
    <col min="11517" max="11517" width="8.25" style="39" customWidth="1"/>
    <col min="11518" max="11518" width="8.375" style="39" customWidth="1"/>
    <col min="11519" max="11519" width="14" style="39" customWidth="1"/>
    <col min="11520" max="11520" width="14.25" style="39" customWidth="1"/>
    <col min="11521" max="11521" width="14" style="39" customWidth="1"/>
    <col min="11522" max="11522" width="12.875" style="39" customWidth="1"/>
    <col min="11523" max="11523" width="11" style="39" customWidth="1"/>
    <col min="11524" max="11525" width="11.125" style="39" customWidth="1"/>
    <col min="11526" max="11769" width="10.75" style="39"/>
    <col min="11770" max="11770" width="11" style="39" customWidth="1"/>
    <col min="11771" max="11771" width="8.25" style="39" customWidth="1"/>
    <col min="11772" max="11772" width="8.125" style="39" customWidth="1"/>
    <col min="11773" max="11773" width="8.25" style="39" customWidth="1"/>
    <col min="11774" max="11774" width="8.375" style="39" customWidth="1"/>
    <col min="11775" max="11775" width="14" style="39" customWidth="1"/>
    <col min="11776" max="11776" width="14.25" style="39" customWidth="1"/>
    <col min="11777" max="11777" width="14" style="39" customWidth="1"/>
    <col min="11778" max="11778" width="12.875" style="39" customWidth="1"/>
    <col min="11779" max="11779" width="11" style="39" customWidth="1"/>
    <col min="11780" max="11781" width="11.125" style="39" customWidth="1"/>
    <col min="11782" max="12025" width="10.75" style="39"/>
    <col min="12026" max="12026" width="11" style="39" customWidth="1"/>
    <col min="12027" max="12027" width="8.25" style="39" customWidth="1"/>
    <col min="12028" max="12028" width="8.125" style="39" customWidth="1"/>
    <col min="12029" max="12029" width="8.25" style="39" customWidth="1"/>
    <col min="12030" max="12030" width="8.375" style="39" customWidth="1"/>
    <col min="12031" max="12031" width="14" style="39" customWidth="1"/>
    <col min="12032" max="12032" width="14.25" style="39" customWidth="1"/>
    <col min="12033" max="12033" width="14" style="39" customWidth="1"/>
    <col min="12034" max="12034" width="12.875" style="39" customWidth="1"/>
    <col min="12035" max="12035" width="11" style="39" customWidth="1"/>
    <col min="12036" max="12037" width="11.125" style="39" customWidth="1"/>
    <col min="12038" max="12281" width="10.75" style="39"/>
    <col min="12282" max="12282" width="11" style="39" customWidth="1"/>
    <col min="12283" max="12283" width="8.25" style="39" customWidth="1"/>
    <col min="12284" max="12284" width="8.125" style="39" customWidth="1"/>
    <col min="12285" max="12285" width="8.25" style="39" customWidth="1"/>
    <col min="12286" max="12286" width="8.375" style="39" customWidth="1"/>
    <col min="12287" max="12287" width="14" style="39" customWidth="1"/>
    <col min="12288" max="12288" width="14.25" style="39" customWidth="1"/>
    <col min="12289" max="12289" width="14" style="39" customWidth="1"/>
    <col min="12290" max="12290" width="12.875" style="39" customWidth="1"/>
    <col min="12291" max="12291" width="11" style="39" customWidth="1"/>
    <col min="12292" max="12293" width="11.125" style="39" customWidth="1"/>
    <col min="12294" max="12537" width="10.75" style="39"/>
    <col min="12538" max="12538" width="11" style="39" customWidth="1"/>
    <col min="12539" max="12539" width="8.25" style="39" customWidth="1"/>
    <col min="12540" max="12540" width="8.125" style="39" customWidth="1"/>
    <col min="12541" max="12541" width="8.25" style="39" customWidth="1"/>
    <col min="12542" max="12542" width="8.375" style="39" customWidth="1"/>
    <col min="12543" max="12543" width="14" style="39" customWidth="1"/>
    <col min="12544" max="12544" width="14.25" style="39" customWidth="1"/>
    <col min="12545" max="12545" width="14" style="39" customWidth="1"/>
    <col min="12546" max="12546" width="12.875" style="39" customWidth="1"/>
    <col min="12547" max="12547" width="11" style="39" customWidth="1"/>
    <col min="12548" max="12549" width="11.125" style="39" customWidth="1"/>
    <col min="12550" max="12793" width="10.75" style="39"/>
    <col min="12794" max="12794" width="11" style="39" customWidth="1"/>
    <col min="12795" max="12795" width="8.25" style="39" customWidth="1"/>
    <col min="12796" max="12796" width="8.125" style="39" customWidth="1"/>
    <col min="12797" max="12797" width="8.25" style="39" customWidth="1"/>
    <col min="12798" max="12798" width="8.375" style="39" customWidth="1"/>
    <col min="12799" max="12799" width="14" style="39" customWidth="1"/>
    <col min="12800" max="12800" width="14.25" style="39" customWidth="1"/>
    <col min="12801" max="12801" width="14" style="39" customWidth="1"/>
    <col min="12802" max="12802" width="12.875" style="39" customWidth="1"/>
    <col min="12803" max="12803" width="11" style="39" customWidth="1"/>
    <col min="12804" max="12805" width="11.125" style="39" customWidth="1"/>
    <col min="12806" max="13049" width="10.75" style="39"/>
    <col min="13050" max="13050" width="11" style="39" customWidth="1"/>
    <col min="13051" max="13051" width="8.25" style="39" customWidth="1"/>
    <col min="13052" max="13052" width="8.125" style="39" customWidth="1"/>
    <col min="13053" max="13053" width="8.25" style="39" customWidth="1"/>
    <col min="13054" max="13054" width="8.375" style="39" customWidth="1"/>
    <col min="13055" max="13055" width="14" style="39" customWidth="1"/>
    <col min="13056" max="13056" width="14.25" style="39" customWidth="1"/>
    <col min="13057" max="13057" width="14" style="39" customWidth="1"/>
    <col min="13058" max="13058" width="12.875" style="39" customWidth="1"/>
    <col min="13059" max="13059" width="11" style="39" customWidth="1"/>
    <col min="13060" max="13061" width="11.125" style="39" customWidth="1"/>
    <col min="13062" max="13305" width="10.75" style="39"/>
    <col min="13306" max="13306" width="11" style="39" customWidth="1"/>
    <col min="13307" max="13307" width="8.25" style="39" customWidth="1"/>
    <col min="13308" max="13308" width="8.125" style="39" customWidth="1"/>
    <col min="13309" max="13309" width="8.25" style="39" customWidth="1"/>
    <col min="13310" max="13310" width="8.375" style="39" customWidth="1"/>
    <col min="13311" max="13311" width="14" style="39" customWidth="1"/>
    <col min="13312" max="13312" width="14.25" style="39" customWidth="1"/>
    <col min="13313" max="13313" width="14" style="39" customWidth="1"/>
    <col min="13314" max="13314" width="12.875" style="39" customWidth="1"/>
    <col min="13315" max="13315" width="11" style="39" customWidth="1"/>
    <col min="13316" max="13317" width="11.125" style="39" customWidth="1"/>
    <col min="13318" max="13561" width="10.75" style="39"/>
    <col min="13562" max="13562" width="11" style="39" customWidth="1"/>
    <col min="13563" max="13563" width="8.25" style="39" customWidth="1"/>
    <col min="13564" max="13564" width="8.125" style="39" customWidth="1"/>
    <col min="13565" max="13565" width="8.25" style="39" customWidth="1"/>
    <col min="13566" max="13566" width="8.375" style="39" customWidth="1"/>
    <col min="13567" max="13567" width="14" style="39" customWidth="1"/>
    <col min="13568" max="13568" width="14.25" style="39" customWidth="1"/>
    <col min="13569" max="13569" width="14" style="39" customWidth="1"/>
    <col min="13570" max="13570" width="12.875" style="39" customWidth="1"/>
    <col min="13571" max="13571" width="11" style="39" customWidth="1"/>
    <col min="13572" max="13573" width="11.125" style="39" customWidth="1"/>
    <col min="13574" max="13817" width="10.75" style="39"/>
    <col min="13818" max="13818" width="11" style="39" customWidth="1"/>
    <col min="13819" max="13819" width="8.25" style="39" customWidth="1"/>
    <col min="13820" max="13820" width="8.125" style="39" customWidth="1"/>
    <col min="13821" max="13821" width="8.25" style="39" customWidth="1"/>
    <col min="13822" max="13822" width="8.375" style="39" customWidth="1"/>
    <col min="13823" max="13823" width="14" style="39" customWidth="1"/>
    <col min="13824" max="13824" width="14.25" style="39" customWidth="1"/>
    <col min="13825" max="13825" width="14" style="39" customWidth="1"/>
    <col min="13826" max="13826" width="12.875" style="39" customWidth="1"/>
    <col min="13827" max="13827" width="11" style="39" customWidth="1"/>
    <col min="13828" max="13829" width="11.125" style="39" customWidth="1"/>
    <col min="13830" max="14073" width="10.75" style="39"/>
    <col min="14074" max="14074" width="11" style="39" customWidth="1"/>
    <col min="14075" max="14075" width="8.25" style="39" customWidth="1"/>
    <col min="14076" max="14076" width="8.125" style="39" customWidth="1"/>
    <col min="14077" max="14077" width="8.25" style="39" customWidth="1"/>
    <col min="14078" max="14078" width="8.375" style="39" customWidth="1"/>
    <col min="14079" max="14079" width="14" style="39" customWidth="1"/>
    <col min="14080" max="14080" width="14.25" style="39" customWidth="1"/>
    <col min="14081" max="14081" width="14" style="39" customWidth="1"/>
    <col min="14082" max="14082" width="12.875" style="39" customWidth="1"/>
    <col min="14083" max="14083" width="11" style="39" customWidth="1"/>
    <col min="14084" max="14085" width="11.125" style="39" customWidth="1"/>
    <col min="14086" max="14329" width="10.75" style="39"/>
    <col min="14330" max="14330" width="11" style="39" customWidth="1"/>
    <col min="14331" max="14331" width="8.25" style="39" customWidth="1"/>
    <col min="14332" max="14332" width="8.125" style="39" customWidth="1"/>
    <col min="14333" max="14333" width="8.25" style="39" customWidth="1"/>
    <col min="14334" max="14334" width="8.375" style="39" customWidth="1"/>
    <col min="14335" max="14335" width="14" style="39" customWidth="1"/>
    <col min="14336" max="14336" width="14.25" style="39" customWidth="1"/>
    <col min="14337" max="14337" width="14" style="39" customWidth="1"/>
    <col min="14338" max="14338" width="12.875" style="39" customWidth="1"/>
    <col min="14339" max="14339" width="11" style="39" customWidth="1"/>
    <col min="14340" max="14341" width="11.125" style="39" customWidth="1"/>
    <col min="14342" max="14585" width="10.75" style="39"/>
    <col min="14586" max="14586" width="11" style="39" customWidth="1"/>
    <col min="14587" max="14587" width="8.25" style="39" customWidth="1"/>
    <col min="14588" max="14588" width="8.125" style="39" customWidth="1"/>
    <col min="14589" max="14589" width="8.25" style="39" customWidth="1"/>
    <col min="14590" max="14590" width="8.375" style="39" customWidth="1"/>
    <col min="14591" max="14591" width="14" style="39" customWidth="1"/>
    <col min="14592" max="14592" width="14.25" style="39" customWidth="1"/>
    <col min="14593" max="14593" width="14" style="39" customWidth="1"/>
    <col min="14594" max="14594" width="12.875" style="39" customWidth="1"/>
    <col min="14595" max="14595" width="11" style="39" customWidth="1"/>
    <col min="14596" max="14597" width="11.125" style="39" customWidth="1"/>
    <col min="14598" max="14841" width="10.75" style="39"/>
    <col min="14842" max="14842" width="11" style="39" customWidth="1"/>
    <col min="14843" max="14843" width="8.25" style="39" customWidth="1"/>
    <col min="14844" max="14844" width="8.125" style="39" customWidth="1"/>
    <col min="14845" max="14845" width="8.25" style="39" customWidth="1"/>
    <col min="14846" max="14846" width="8.375" style="39" customWidth="1"/>
    <col min="14847" max="14847" width="14" style="39" customWidth="1"/>
    <col min="14848" max="14848" width="14.25" style="39" customWidth="1"/>
    <col min="14849" max="14849" width="14" style="39" customWidth="1"/>
    <col min="14850" max="14850" width="12.875" style="39" customWidth="1"/>
    <col min="14851" max="14851" width="11" style="39" customWidth="1"/>
    <col min="14852" max="14853" width="11.125" style="39" customWidth="1"/>
    <col min="14854" max="15097" width="10.75" style="39"/>
    <col min="15098" max="15098" width="11" style="39" customWidth="1"/>
    <col min="15099" max="15099" width="8.25" style="39" customWidth="1"/>
    <col min="15100" max="15100" width="8.125" style="39" customWidth="1"/>
    <col min="15101" max="15101" width="8.25" style="39" customWidth="1"/>
    <col min="15102" max="15102" width="8.375" style="39" customWidth="1"/>
    <col min="15103" max="15103" width="14" style="39" customWidth="1"/>
    <col min="15104" max="15104" width="14.25" style="39" customWidth="1"/>
    <col min="15105" max="15105" width="14" style="39" customWidth="1"/>
    <col min="15106" max="15106" width="12.875" style="39" customWidth="1"/>
    <col min="15107" max="15107" width="11" style="39" customWidth="1"/>
    <col min="15108" max="15109" width="11.125" style="39" customWidth="1"/>
    <col min="15110" max="15353" width="10.75" style="39"/>
    <col min="15354" max="15354" width="11" style="39" customWidth="1"/>
    <col min="15355" max="15355" width="8.25" style="39" customWidth="1"/>
    <col min="15356" max="15356" width="8.125" style="39" customWidth="1"/>
    <col min="15357" max="15357" width="8.25" style="39" customWidth="1"/>
    <col min="15358" max="15358" width="8.375" style="39" customWidth="1"/>
    <col min="15359" max="15359" width="14" style="39" customWidth="1"/>
    <col min="15360" max="15360" width="14.25" style="39" customWidth="1"/>
    <col min="15361" max="15361" width="14" style="39" customWidth="1"/>
    <col min="15362" max="15362" width="12.875" style="39" customWidth="1"/>
    <col min="15363" max="15363" width="11" style="39" customWidth="1"/>
    <col min="15364" max="15365" width="11.125" style="39" customWidth="1"/>
    <col min="15366" max="15609" width="10.75" style="39"/>
    <col min="15610" max="15610" width="11" style="39" customWidth="1"/>
    <col min="15611" max="15611" width="8.25" style="39" customWidth="1"/>
    <col min="15612" max="15612" width="8.125" style="39" customWidth="1"/>
    <col min="15613" max="15613" width="8.25" style="39" customWidth="1"/>
    <col min="15614" max="15614" width="8.375" style="39" customWidth="1"/>
    <col min="15615" max="15615" width="14" style="39" customWidth="1"/>
    <col min="15616" max="15616" width="14.25" style="39" customWidth="1"/>
    <col min="15617" max="15617" width="14" style="39" customWidth="1"/>
    <col min="15618" max="15618" width="12.875" style="39" customWidth="1"/>
    <col min="15619" max="15619" width="11" style="39" customWidth="1"/>
    <col min="15620" max="15621" width="11.125" style="39" customWidth="1"/>
    <col min="15622" max="15865" width="10.75" style="39"/>
    <col min="15866" max="15866" width="11" style="39" customWidth="1"/>
    <col min="15867" max="15867" width="8.25" style="39" customWidth="1"/>
    <col min="15868" max="15868" width="8.125" style="39" customWidth="1"/>
    <col min="15869" max="15869" width="8.25" style="39" customWidth="1"/>
    <col min="15870" max="15870" width="8.375" style="39" customWidth="1"/>
    <col min="15871" max="15871" width="14" style="39" customWidth="1"/>
    <col min="15872" max="15872" width="14.25" style="39" customWidth="1"/>
    <col min="15873" max="15873" width="14" style="39" customWidth="1"/>
    <col min="15874" max="15874" width="12.875" style="39" customWidth="1"/>
    <col min="15875" max="15875" width="11" style="39" customWidth="1"/>
    <col min="15876" max="15877" width="11.125" style="39" customWidth="1"/>
    <col min="15878" max="16121" width="10.75" style="39"/>
    <col min="16122" max="16122" width="11" style="39" customWidth="1"/>
    <col min="16123" max="16123" width="8.25" style="39" customWidth="1"/>
    <col min="16124" max="16124" width="8.125" style="39" customWidth="1"/>
    <col min="16125" max="16125" width="8.25" style="39" customWidth="1"/>
    <col min="16126" max="16126" width="8.375" style="39" customWidth="1"/>
    <col min="16127" max="16127" width="14" style="39" customWidth="1"/>
    <col min="16128" max="16128" width="14.25" style="39" customWidth="1"/>
    <col min="16129" max="16129" width="14" style="39" customWidth="1"/>
    <col min="16130" max="16130" width="12.875" style="39" customWidth="1"/>
    <col min="16131" max="16131" width="11" style="39" customWidth="1"/>
    <col min="16132" max="16133" width="11.125" style="39" customWidth="1"/>
    <col min="16134" max="16384" width="10.75" style="39"/>
  </cols>
  <sheetData>
    <row r="1" spans="1:10" ht="20.100000000000001" customHeight="1">
      <c r="A1" s="300" t="s">
        <v>950</v>
      </c>
    </row>
    <row r="2" spans="1:10" s="184" customFormat="1" ht="20.100000000000001" customHeight="1">
      <c r="A2" s="300" t="s">
        <v>1992</v>
      </c>
      <c r="B2" s="183"/>
      <c r="C2" s="183"/>
      <c r="D2" s="183"/>
      <c r="E2" s="183"/>
      <c r="F2" s="183"/>
      <c r="G2" s="183"/>
    </row>
    <row r="3" spans="1:10" s="151" customFormat="1" ht="20.100000000000001" customHeight="1">
      <c r="A3" s="256"/>
      <c r="B3" s="805" t="s">
        <v>162</v>
      </c>
      <c r="C3" s="806"/>
      <c r="D3" s="807"/>
      <c r="E3" s="805" t="s">
        <v>163</v>
      </c>
      <c r="F3" s="806"/>
      <c r="G3" s="807"/>
      <c r="H3" s="805" t="s">
        <v>140</v>
      </c>
      <c r="I3" s="806"/>
      <c r="J3" s="807"/>
    </row>
    <row r="4" spans="1:10" s="151" customFormat="1" ht="20.100000000000001" customHeight="1">
      <c r="A4" s="579" t="s">
        <v>164</v>
      </c>
      <c r="B4" s="777"/>
      <c r="C4" s="500"/>
      <c r="D4" s="388"/>
      <c r="E4" s="500"/>
      <c r="F4" s="500"/>
      <c r="G4" s="388"/>
      <c r="H4" s="505"/>
      <c r="J4" s="578"/>
    </row>
    <row r="5" spans="1:10" s="151" customFormat="1" ht="20.100000000000001" customHeight="1">
      <c r="A5" s="257"/>
      <c r="B5" s="265" t="s">
        <v>948</v>
      </c>
      <c r="C5" s="265" t="s">
        <v>968</v>
      </c>
      <c r="D5" s="265" t="s">
        <v>982</v>
      </c>
      <c r="E5" s="265" t="s">
        <v>948</v>
      </c>
      <c r="F5" s="265" t="s">
        <v>968</v>
      </c>
      <c r="G5" s="265" t="s">
        <v>982</v>
      </c>
      <c r="H5" s="266" t="s">
        <v>948</v>
      </c>
      <c r="I5" s="506" t="s">
        <v>968</v>
      </c>
      <c r="J5" s="506" t="s">
        <v>982</v>
      </c>
    </row>
    <row r="6" spans="1:10" ht="20.100000000000001" customHeight="1">
      <c r="A6" s="258" t="s">
        <v>165</v>
      </c>
      <c r="B6" s="389">
        <v>163</v>
      </c>
      <c r="C6" s="502">
        <v>143</v>
      </c>
      <c r="D6" s="574">
        <v>145</v>
      </c>
      <c r="E6" s="387">
        <v>7458.9617812899996</v>
      </c>
      <c r="F6" s="387">
        <v>9343.4446585000005</v>
      </c>
      <c r="G6" s="577">
        <v>20066.879999999994</v>
      </c>
      <c r="H6" s="393">
        <v>3416</v>
      </c>
      <c r="I6" s="507">
        <v>3706</v>
      </c>
      <c r="J6" s="580">
        <v>3403</v>
      </c>
    </row>
    <row r="7" spans="1:10" ht="20.100000000000001" customHeight="1">
      <c r="A7" s="258" t="s">
        <v>166</v>
      </c>
      <c r="B7" s="390">
        <v>184</v>
      </c>
      <c r="C7" s="503">
        <v>190</v>
      </c>
      <c r="D7" s="575">
        <v>156</v>
      </c>
      <c r="E7" s="387">
        <v>7562.1496571000007</v>
      </c>
      <c r="F7" s="387">
        <v>12994.755075090001</v>
      </c>
      <c r="G7" s="577">
        <v>21233.829999999998</v>
      </c>
      <c r="H7" s="267">
        <v>3391</v>
      </c>
      <c r="I7" s="270">
        <v>3934</v>
      </c>
      <c r="J7" s="580">
        <v>3534</v>
      </c>
    </row>
    <row r="8" spans="1:10" ht="20.100000000000001" customHeight="1">
      <c r="A8" s="258" t="s">
        <v>167</v>
      </c>
      <c r="B8" s="390">
        <v>225</v>
      </c>
      <c r="C8" s="503">
        <v>212</v>
      </c>
      <c r="D8" s="575">
        <v>191</v>
      </c>
      <c r="E8" s="387">
        <v>13246.326179461001</v>
      </c>
      <c r="F8" s="387">
        <v>11604.39226948</v>
      </c>
      <c r="G8" s="577">
        <v>58444.480000000003</v>
      </c>
      <c r="H8" s="267">
        <v>5230</v>
      </c>
      <c r="I8" s="270">
        <v>4166</v>
      </c>
      <c r="J8" s="580">
        <v>10557</v>
      </c>
    </row>
    <row r="9" spans="1:10" ht="20.100000000000001" customHeight="1">
      <c r="A9" s="258" t="s">
        <v>168</v>
      </c>
      <c r="B9" s="390">
        <v>170</v>
      </c>
      <c r="C9" s="503">
        <v>136</v>
      </c>
      <c r="D9" s="575">
        <v>163</v>
      </c>
      <c r="E9" s="387">
        <v>26001.918690849998</v>
      </c>
      <c r="F9" s="387">
        <v>10652.85560916</v>
      </c>
      <c r="G9" s="577">
        <v>36623.78</v>
      </c>
      <c r="H9" s="267">
        <v>6039</v>
      </c>
      <c r="I9" s="270">
        <v>3977</v>
      </c>
      <c r="J9" s="580">
        <v>5676</v>
      </c>
    </row>
    <row r="10" spans="1:10" ht="20.100000000000001" customHeight="1">
      <c r="A10" s="258" t="s">
        <v>169</v>
      </c>
      <c r="B10" s="390">
        <v>182</v>
      </c>
      <c r="C10" s="503">
        <v>174</v>
      </c>
      <c r="D10" s="575">
        <v>171</v>
      </c>
      <c r="E10" s="387">
        <v>24283.155488550001</v>
      </c>
      <c r="F10" s="387">
        <v>9255.8175096100003</v>
      </c>
      <c r="G10" s="577">
        <v>16889.11</v>
      </c>
      <c r="H10" s="267">
        <v>9353</v>
      </c>
      <c r="I10" s="270">
        <v>4725</v>
      </c>
      <c r="J10" s="580">
        <v>9836</v>
      </c>
    </row>
    <row r="11" spans="1:10" ht="20.100000000000001" customHeight="1">
      <c r="A11" s="258" t="s">
        <v>170</v>
      </c>
      <c r="B11" s="390">
        <v>198</v>
      </c>
      <c r="C11" s="503">
        <v>158</v>
      </c>
      <c r="D11" s="575">
        <v>183</v>
      </c>
      <c r="E11" s="387">
        <v>14402.369336200001</v>
      </c>
      <c r="F11" s="387">
        <v>22521.095644230005</v>
      </c>
      <c r="G11" s="577">
        <v>20870.47</v>
      </c>
      <c r="H11" s="267">
        <v>4067</v>
      </c>
      <c r="I11" s="270">
        <v>5142</v>
      </c>
      <c r="J11" s="580">
        <v>5609</v>
      </c>
    </row>
    <row r="12" spans="1:10" ht="20.100000000000001" customHeight="1">
      <c r="A12" s="258" t="s">
        <v>171</v>
      </c>
      <c r="B12" s="390">
        <v>146</v>
      </c>
      <c r="C12" s="503">
        <v>164</v>
      </c>
      <c r="D12" s="575"/>
      <c r="E12" s="387">
        <v>9970.2564042900012</v>
      </c>
      <c r="F12" s="387">
        <v>13028.06397354</v>
      </c>
      <c r="G12" s="577"/>
      <c r="H12" s="267">
        <v>3589</v>
      </c>
      <c r="I12" s="270">
        <v>4579</v>
      </c>
      <c r="J12" s="580"/>
    </row>
    <row r="13" spans="1:10" ht="20.100000000000001" customHeight="1">
      <c r="A13" s="258" t="s">
        <v>172</v>
      </c>
      <c r="B13" s="390">
        <v>199</v>
      </c>
      <c r="C13" s="503">
        <v>170</v>
      </c>
      <c r="D13" s="575"/>
      <c r="E13" s="387">
        <v>10322.406102730001</v>
      </c>
      <c r="F13" s="387">
        <v>20962.386731629998</v>
      </c>
      <c r="G13" s="577"/>
      <c r="H13" s="267">
        <v>4758</v>
      </c>
      <c r="I13" s="270">
        <v>6388</v>
      </c>
      <c r="J13" s="580"/>
    </row>
    <row r="14" spans="1:10" ht="20.100000000000001" customHeight="1">
      <c r="A14" s="258" t="s">
        <v>173</v>
      </c>
      <c r="B14" s="391">
        <v>234</v>
      </c>
      <c r="C14" s="504">
        <v>249</v>
      </c>
      <c r="D14" s="576"/>
      <c r="E14" s="387">
        <v>14430.232023993001</v>
      </c>
      <c r="F14" s="387">
        <v>19501.630811190003</v>
      </c>
      <c r="G14" s="577"/>
      <c r="H14" s="267">
        <v>6011</v>
      </c>
      <c r="I14" s="270">
        <v>7681</v>
      </c>
      <c r="J14" s="580"/>
    </row>
    <row r="15" spans="1:10" ht="20.100000000000001" customHeight="1">
      <c r="A15" s="258" t="s">
        <v>174</v>
      </c>
      <c r="B15" s="391">
        <v>179</v>
      </c>
      <c r="C15" s="504">
        <v>226</v>
      </c>
      <c r="D15" s="576"/>
      <c r="E15" s="387">
        <v>8733.1699023099991</v>
      </c>
      <c r="F15" s="387">
        <v>85741.398312350022</v>
      </c>
      <c r="G15" s="577"/>
      <c r="H15" s="267">
        <v>4263</v>
      </c>
      <c r="I15" s="270">
        <v>7916</v>
      </c>
      <c r="J15" s="580"/>
    </row>
    <row r="16" spans="1:10" ht="20.100000000000001" customHeight="1">
      <c r="A16" s="258" t="s">
        <v>175</v>
      </c>
      <c r="B16" s="391">
        <v>157</v>
      </c>
      <c r="C16" s="504">
        <v>183</v>
      </c>
      <c r="D16" s="576"/>
      <c r="E16" s="387">
        <v>39801.795989850005</v>
      </c>
      <c r="F16" s="387">
        <v>24177.817855169997</v>
      </c>
      <c r="G16" s="577"/>
      <c r="H16" s="267">
        <v>3670</v>
      </c>
      <c r="I16" s="270">
        <v>7820</v>
      </c>
      <c r="J16" s="580"/>
    </row>
    <row r="17" spans="1:10" ht="20.100000000000001" customHeight="1">
      <c r="A17" s="258" t="s">
        <v>176</v>
      </c>
      <c r="B17" s="392">
        <v>203</v>
      </c>
      <c r="C17" s="504">
        <v>185</v>
      </c>
      <c r="D17" s="576"/>
      <c r="E17" s="387">
        <v>11790.968879589998</v>
      </c>
      <c r="F17" s="387">
        <v>25791.35962522</v>
      </c>
      <c r="G17" s="577"/>
      <c r="H17" s="394">
        <v>4785</v>
      </c>
      <c r="I17" s="270">
        <v>5547</v>
      </c>
      <c r="J17" s="580"/>
    </row>
    <row r="18" spans="1:10" ht="20.100000000000001" customHeight="1">
      <c r="A18" s="428" t="s">
        <v>135</v>
      </c>
      <c r="B18" s="429">
        <f t="shared" ref="B18:D18" si="0">SUM(B6:B17)</f>
        <v>2240</v>
      </c>
      <c r="C18" s="429">
        <f t="shared" si="0"/>
        <v>2190</v>
      </c>
      <c r="D18" s="429">
        <f t="shared" si="0"/>
        <v>1009</v>
      </c>
      <c r="E18" s="430">
        <f t="shared" ref="E18:J18" si="1">SUM(E6:E17)</f>
        <v>188003.71043621402</v>
      </c>
      <c r="F18" s="430">
        <f t="shared" si="1"/>
        <v>265575.01807517005</v>
      </c>
      <c r="G18" s="430">
        <f t="shared" si="1"/>
        <v>174128.55000000002</v>
      </c>
      <c r="H18" s="431">
        <f t="shared" si="1"/>
        <v>58572</v>
      </c>
      <c r="I18" s="431">
        <f t="shared" si="1"/>
        <v>65581</v>
      </c>
      <c r="J18" s="431">
        <f t="shared" si="1"/>
        <v>38615</v>
      </c>
    </row>
    <row r="21" spans="1:10" ht="20.100000000000001" customHeight="1">
      <c r="E21" s="152"/>
      <c r="F21" s="152"/>
      <c r="G21" s="152"/>
    </row>
  </sheetData>
  <mergeCells count="3">
    <mergeCell ref="B3:D3"/>
    <mergeCell ref="E3:G3"/>
    <mergeCell ref="H3:J3"/>
  </mergeCells>
  <phoneticPr fontId="62" type="noConversion"/>
  <pageMargins left="0.35433070866141736" right="0.15748031496062992" top="0.74803149606299213" bottom="0.74803149606299213" header="0.31496062992125984" footer="0.47244094488188981"/>
  <pageSetup paperSize="9" firstPageNumber="4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25" defaultRowHeight="21.95" customHeight="1"/>
  <cols>
    <col min="1" max="1" width="40.875" style="32" customWidth="1"/>
    <col min="2" max="2" width="28.25" style="32" customWidth="1"/>
    <col min="3" max="3" width="8.125" style="32"/>
    <col min="4" max="4" width="10.25" style="32" customWidth="1"/>
    <col min="5" max="5" width="13.375" style="32" customWidth="1"/>
    <col min="6" max="6" width="8.75" style="32" customWidth="1"/>
    <col min="7" max="8" width="8.125" style="32"/>
    <col min="9" max="9" width="14.875" style="32" customWidth="1"/>
    <col min="10" max="255" width="8.125" style="32"/>
    <col min="256" max="256" width="125.75" style="32" customWidth="1"/>
    <col min="257" max="257" width="13.125" style="32" customWidth="1"/>
    <col min="258" max="259" width="8.125" style="32"/>
    <col min="260" max="260" width="10.25" style="32" customWidth="1"/>
    <col min="261" max="261" width="13.375" style="32" customWidth="1"/>
    <col min="262" max="262" width="8.75" style="32" customWidth="1"/>
    <col min="263" max="511" width="8.125" style="32"/>
    <col min="512" max="512" width="125.75" style="32" customWidth="1"/>
    <col min="513" max="513" width="13.125" style="32" customWidth="1"/>
    <col min="514" max="515" width="8.125" style="32"/>
    <col min="516" max="516" width="10.25" style="32" customWidth="1"/>
    <col min="517" max="517" width="13.375" style="32" customWidth="1"/>
    <col min="518" max="518" width="8.75" style="32" customWidth="1"/>
    <col min="519" max="767" width="8.125" style="32"/>
    <col min="768" max="768" width="125.75" style="32" customWidth="1"/>
    <col min="769" max="769" width="13.125" style="32" customWidth="1"/>
    <col min="770" max="771" width="8.125" style="32"/>
    <col min="772" max="772" width="10.25" style="32" customWidth="1"/>
    <col min="773" max="773" width="13.375" style="32" customWidth="1"/>
    <col min="774" max="774" width="8.75" style="32" customWidth="1"/>
    <col min="775" max="1023" width="8.125" style="32"/>
    <col min="1024" max="1024" width="125.75" style="32" customWidth="1"/>
    <col min="1025" max="1025" width="13.125" style="32" customWidth="1"/>
    <col min="1026" max="1027" width="8.125" style="32"/>
    <col min="1028" max="1028" width="10.25" style="32" customWidth="1"/>
    <col min="1029" max="1029" width="13.375" style="32" customWidth="1"/>
    <col min="1030" max="1030" width="8.75" style="32" customWidth="1"/>
    <col min="1031" max="1279" width="8.125" style="32"/>
    <col min="1280" max="1280" width="125.75" style="32" customWidth="1"/>
    <col min="1281" max="1281" width="13.125" style="32" customWidth="1"/>
    <col min="1282" max="1283" width="8.125" style="32"/>
    <col min="1284" max="1284" width="10.25" style="32" customWidth="1"/>
    <col min="1285" max="1285" width="13.375" style="32" customWidth="1"/>
    <col min="1286" max="1286" width="8.75" style="32" customWidth="1"/>
    <col min="1287" max="1535" width="8.125" style="32"/>
    <col min="1536" max="1536" width="125.75" style="32" customWidth="1"/>
    <col min="1537" max="1537" width="13.125" style="32" customWidth="1"/>
    <col min="1538" max="1539" width="8.125" style="32"/>
    <col min="1540" max="1540" width="10.25" style="32" customWidth="1"/>
    <col min="1541" max="1541" width="13.375" style="32" customWidth="1"/>
    <col min="1542" max="1542" width="8.75" style="32" customWidth="1"/>
    <col min="1543" max="1791" width="8.125" style="32"/>
    <col min="1792" max="1792" width="125.75" style="32" customWidth="1"/>
    <col min="1793" max="1793" width="13.125" style="32" customWidth="1"/>
    <col min="1794" max="1795" width="8.125" style="32"/>
    <col min="1796" max="1796" width="10.25" style="32" customWidth="1"/>
    <col min="1797" max="1797" width="13.375" style="32" customWidth="1"/>
    <col min="1798" max="1798" width="8.75" style="32" customWidth="1"/>
    <col min="1799" max="2047" width="8.125" style="32"/>
    <col min="2048" max="2048" width="125.75" style="32" customWidth="1"/>
    <col min="2049" max="2049" width="13.125" style="32" customWidth="1"/>
    <col min="2050" max="2051" width="8.125" style="32"/>
    <col min="2052" max="2052" width="10.25" style="32" customWidth="1"/>
    <col min="2053" max="2053" width="13.375" style="32" customWidth="1"/>
    <col min="2054" max="2054" width="8.75" style="32" customWidth="1"/>
    <col min="2055" max="2303" width="8.125" style="32"/>
    <col min="2304" max="2304" width="125.75" style="32" customWidth="1"/>
    <col min="2305" max="2305" width="13.125" style="32" customWidth="1"/>
    <col min="2306" max="2307" width="8.125" style="32"/>
    <col min="2308" max="2308" width="10.25" style="32" customWidth="1"/>
    <col min="2309" max="2309" width="13.375" style="32" customWidth="1"/>
    <col min="2310" max="2310" width="8.75" style="32" customWidth="1"/>
    <col min="2311" max="2559" width="8.125" style="32"/>
    <col min="2560" max="2560" width="125.75" style="32" customWidth="1"/>
    <col min="2561" max="2561" width="13.125" style="32" customWidth="1"/>
    <col min="2562" max="2563" width="8.125" style="32"/>
    <col min="2564" max="2564" width="10.25" style="32" customWidth="1"/>
    <col min="2565" max="2565" width="13.375" style="32" customWidth="1"/>
    <col min="2566" max="2566" width="8.75" style="32" customWidth="1"/>
    <col min="2567" max="2815" width="8.125" style="32"/>
    <col min="2816" max="2816" width="125.75" style="32" customWidth="1"/>
    <col min="2817" max="2817" width="13.125" style="32" customWidth="1"/>
    <col min="2818" max="2819" width="8.125" style="32"/>
    <col min="2820" max="2820" width="10.25" style="32" customWidth="1"/>
    <col min="2821" max="2821" width="13.375" style="32" customWidth="1"/>
    <col min="2822" max="2822" width="8.75" style="32" customWidth="1"/>
    <col min="2823" max="3071" width="8.125" style="32"/>
    <col min="3072" max="3072" width="125.75" style="32" customWidth="1"/>
    <col min="3073" max="3073" width="13.125" style="32" customWidth="1"/>
    <col min="3074" max="3075" width="8.125" style="32"/>
    <col min="3076" max="3076" width="10.25" style="32" customWidth="1"/>
    <col min="3077" max="3077" width="13.375" style="32" customWidth="1"/>
    <col min="3078" max="3078" width="8.75" style="32" customWidth="1"/>
    <col min="3079" max="3327" width="8.125" style="32"/>
    <col min="3328" max="3328" width="125.75" style="32" customWidth="1"/>
    <col min="3329" max="3329" width="13.125" style="32" customWidth="1"/>
    <col min="3330" max="3331" width="8.125" style="32"/>
    <col min="3332" max="3332" width="10.25" style="32" customWidth="1"/>
    <col min="3333" max="3333" width="13.375" style="32" customWidth="1"/>
    <col min="3334" max="3334" width="8.75" style="32" customWidth="1"/>
    <col min="3335" max="3583" width="8.125" style="32"/>
    <col min="3584" max="3584" width="125.75" style="32" customWidth="1"/>
    <col min="3585" max="3585" width="13.125" style="32" customWidth="1"/>
    <col min="3586" max="3587" width="8.125" style="32"/>
    <col min="3588" max="3588" width="10.25" style="32" customWidth="1"/>
    <col min="3589" max="3589" width="13.375" style="32" customWidth="1"/>
    <col min="3590" max="3590" width="8.75" style="32" customWidth="1"/>
    <col min="3591" max="3839" width="8.125" style="32"/>
    <col min="3840" max="3840" width="125.75" style="32" customWidth="1"/>
    <col min="3841" max="3841" width="13.125" style="32" customWidth="1"/>
    <col min="3842" max="3843" width="8.125" style="32"/>
    <col min="3844" max="3844" width="10.25" style="32" customWidth="1"/>
    <col min="3845" max="3845" width="13.375" style="32" customWidth="1"/>
    <col min="3846" max="3846" width="8.75" style="32" customWidth="1"/>
    <col min="3847" max="4095" width="8.125" style="32"/>
    <col min="4096" max="4096" width="125.75" style="32" customWidth="1"/>
    <col min="4097" max="4097" width="13.125" style="32" customWidth="1"/>
    <col min="4098" max="4099" width="8.125" style="32"/>
    <col min="4100" max="4100" width="10.25" style="32" customWidth="1"/>
    <col min="4101" max="4101" width="13.375" style="32" customWidth="1"/>
    <col min="4102" max="4102" width="8.75" style="32" customWidth="1"/>
    <col min="4103" max="4351" width="8.125" style="32"/>
    <col min="4352" max="4352" width="125.75" style="32" customWidth="1"/>
    <col min="4353" max="4353" width="13.125" style="32" customWidth="1"/>
    <col min="4354" max="4355" width="8.125" style="32"/>
    <col min="4356" max="4356" width="10.25" style="32" customWidth="1"/>
    <col min="4357" max="4357" width="13.375" style="32" customWidth="1"/>
    <col min="4358" max="4358" width="8.75" style="32" customWidth="1"/>
    <col min="4359" max="4607" width="8.125" style="32"/>
    <col min="4608" max="4608" width="125.75" style="32" customWidth="1"/>
    <col min="4609" max="4609" width="13.125" style="32" customWidth="1"/>
    <col min="4610" max="4611" width="8.125" style="32"/>
    <col min="4612" max="4612" width="10.25" style="32" customWidth="1"/>
    <col min="4613" max="4613" width="13.375" style="32" customWidth="1"/>
    <col min="4614" max="4614" width="8.75" style="32" customWidth="1"/>
    <col min="4615" max="4863" width="8.125" style="32"/>
    <col min="4864" max="4864" width="125.75" style="32" customWidth="1"/>
    <col min="4865" max="4865" width="13.125" style="32" customWidth="1"/>
    <col min="4866" max="4867" width="8.125" style="32"/>
    <col min="4868" max="4868" width="10.25" style="32" customWidth="1"/>
    <col min="4869" max="4869" width="13.375" style="32" customWidth="1"/>
    <col min="4870" max="4870" width="8.75" style="32" customWidth="1"/>
    <col min="4871" max="5119" width="8.125" style="32"/>
    <col min="5120" max="5120" width="125.75" style="32" customWidth="1"/>
    <col min="5121" max="5121" width="13.125" style="32" customWidth="1"/>
    <col min="5122" max="5123" width="8.125" style="32"/>
    <col min="5124" max="5124" width="10.25" style="32" customWidth="1"/>
    <col min="5125" max="5125" width="13.375" style="32" customWidth="1"/>
    <col min="5126" max="5126" width="8.75" style="32" customWidth="1"/>
    <col min="5127" max="5375" width="8.125" style="32"/>
    <col min="5376" max="5376" width="125.75" style="32" customWidth="1"/>
    <col min="5377" max="5377" width="13.125" style="32" customWidth="1"/>
    <col min="5378" max="5379" width="8.125" style="32"/>
    <col min="5380" max="5380" width="10.25" style="32" customWidth="1"/>
    <col min="5381" max="5381" width="13.375" style="32" customWidth="1"/>
    <col min="5382" max="5382" width="8.75" style="32" customWidth="1"/>
    <col min="5383" max="5631" width="8.125" style="32"/>
    <col min="5632" max="5632" width="125.75" style="32" customWidth="1"/>
    <col min="5633" max="5633" width="13.125" style="32" customWidth="1"/>
    <col min="5634" max="5635" width="8.125" style="32"/>
    <col min="5636" max="5636" width="10.25" style="32" customWidth="1"/>
    <col min="5637" max="5637" width="13.375" style="32" customWidth="1"/>
    <col min="5638" max="5638" width="8.75" style="32" customWidth="1"/>
    <col min="5639" max="5887" width="8.125" style="32"/>
    <col min="5888" max="5888" width="125.75" style="32" customWidth="1"/>
    <col min="5889" max="5889" width="13.125" style="32" customWidth="1"/>
    <col min="5890" max="5891" width="8.125" style="32"/>
    <col min="5892" max="5892" width="10.25" style="32" customWidth="1"/>
    <col min="5893" max="5893" width="13.375" style="32" customWidth="1"/>
    <col min="5894" max="5894" width="8.75" style="32" customWidth="1"/>
    <col min="5895" max="6143" width="8.125" style="32"/>
    <col min="6144" max="6144" width="125.75" style="32" customWidth="1"/>
    <col min="6145" max="6145" width="13.125" style="32" customWidth="1"/>
    <col min="6146" max="6147" width="8.125" style="32"/>
    <col min="6148" max="6148" width="10.25" style="32" customWidth="1"/>
    <col min="6149" max="6149" width="13.375" style="32" customWidth="1"/>
    <col min="6150" max="6150" width="8.75" style="32" customWidth="1"/>
    <col min="6151" max="6399" width="8.125" style="32"/>
    <col min="6400" max="6400" width="125.75" style="32" customWidth="1"/>
    <col min="6401" max="6401" width="13.125" style="32" customWidth="1"/>
    <col min="6402" max="6403" width="8.125" style="32"/>
    <col min="6404" max="6404" width="10.25" style="32" customWidth="1"/>
    <col min="6405" max="6405" width="13.375" style="32" customWidth="1"/>
    <col min="6406" max="6406" width="8.75" style="32" customWidth="1"/>
    <col min="6407" max="6655" width="8.125" style="32"/>
    <col min="6656" max="6656" width="125.75" style="32" customWidth="1"/>
    <col min="6657" max="6657" width="13.125" style="32" customWidth="1"/>
    <col min="6658" max="6659" width="8.125" style="32"/>
    <col min="6660" max="6660" width="10.25" style="32" customWidth="1"/>
    <col min="6661" max="6661" width="13.375" style="32" customWidth="1"/>
    <col min="6662" max="6662" width="8.75" style="32" customWidth="1"/>
    <col min="6663" max="6911" width="8.125" style="32"/>
    <col min="6912" max="6912" width="125.75" style="32" customWidth="1"/>
    <col min="6913" max="6913" width="13.125" style="32" customWidth="1"/>
    <col min="6914" max="6915" width="8.125" style="32"/>
    <col min="6916" max="6916" width="10.25" style="32" customWidth="1"/>
    <col min="6917" max="6917" width="13.375" style="32" customWidth="1"/>
    <col min="6918" max="6918" width="8.75" style="32" customWidth="1"/>
    <col min="6919" max="7167" width="8.125" style="32"/>
    <col min="7168" max="7168" width="125.75" style="32" customWidth="1"/>
    <col min="7169" max="7169" width="13.125" style="32" customWidth="1"/>
    <col min="7170" max="7171" width="8.125" style="32"/>
    <col min="7172" max="7172" width="10.25" style="32" customWidth="1"/>
    <col min="7173" max="7173" width="13.375" style="32" customWidth="1"/>
    <col min="7174" max="7174" width="8.75" style="32" customWidth="1"/>
    <col min="7175" max="7423" width="8.125" style="32"/>
    <col min="7424" max="7424" width="125.75" style="32" customWidth="1"/>
    <col min="7425" max="7425" width="13.125" style="32" customWidth="1"/>
    <col min="7426" max="7427" width="8.125" style="32"/>
    <col min="7428" max="7428" width="10.25" style="32" customWidth="1"/>
    <col min="7429" max="7429" width="13.375" style="32" customWidth="1"/>
    <col min="7430" max="7430" width="8.75" style="32" customWidth="1"/>
    <col min="7431" max="7679" width="8.125" style="32"/>
    <col min="7680" max="7680" width="125.75" style="32" customWidth="1"/>
    <col min="7681" max="7681" width="13.125" style="32" customWidth="1"/>
    <col min="7682" max="7683" width="8.125" style="32"/>
    <col min="7684" max="7684" width="10.25" style="32" customWidth="1"/>
    <col min="7685" max="7685" width="13.375" style="32" customWidth="1"/>
    <col min="7686" max="7686" width="8.75" style="32" customWidth="1"/>
    <col min="7687" max="7935" width="8.125" style="32"/>
    <col min="7936" max="7936" width="125.75" style="32" customWidth="1"/>
    <col min="7937" max="7937" width="13.125" style="32" customWidth="1"/>
    <col min="7938" max="7939" width="8.125" style="32"/>
    <col min="7940" max="7940" width="10.25" style="32" customWidth="1"/>
    <col min="7941" max="7941" width="13.375" style="32" customWidth="1"/>
    <col min="7942" max="7942" width="8.75" style="32" customWidth="1"/>
    <col min="7943" max="8191" width="8.125" style="32"/>
    <col min="8192" max="8192" width="125.75" style="32" customWidth="1"/>
    <col min="8193" max="8193" width="13.125" style="32" customWidth="1"/>
    <col min="8194" max="8195" width="8.125" style="32"/>
    <col min="8196" max="8196" width="10.25" style="32" customWidth="1"/>
    <col min="8197" max="8197" width="13.375" style="32" customWidth="1"/>
    <col min="8198" max="8198" width="8.75" style="32" customWidth="1"/>
    <col min="8199" max="8447" width="8.125" style="32"/>
    <col min="8448" max="8448" width="125.75" style="32" customWidth="1"/>
    <col min="8449" max="8449" width="13.125" style="32" customWidth="1"/>
    <col min="8450" max="8451" width="8.125" style="32"/>
    <col min="8452" max="8452" width="10.25" style="32" customWidth="1"/>
    <col min="8453" max="8453" width="13.375" style="32" customWidth="1"/>
    <col min="8454" max="8454" width="8.75" style="32" customWidth="1"/>
    <col min="8455" max="8703" width="8.125" style="32"/>
    <col min="8704" max="8704" width="125.75" style="32" customWidth="1"/>
    <col min="8705" max="8705" width="13.125" style="32" customWidth="1"/>
    <col min="8706" max="8707" width="8.125" style="32"/>
    <col min="8708" max="8708" width="10.25" style="32" customWidth="1"/>
    <col min="8709" max="8709" width="13.375" style="32" customWidth="1"/>
    <col min="8710" max="8710" width="8.75" style="32" customWidth="1"/>
    <col min="8711" max="8959" width="8.125" style="32"/>
    <col min="8960" max="8960" width="125.75" style="32" customWidth="1"/>
    <col min="8961" max="8961" width="13.125" style="32" customWidth="1"/>
    <col min="8962" max="8963" width="8.125" style="32"/>
    <col min="8964" max="8964" width="10.25" style="32" customWidth="1"/>
    <col min="8965" max="8965" width="13.375" style="32" customWidth="1"/>
    <col min="8966" max="8966" width="8.75" style="32" customWidth="1"/>
    <col min="8967" max="9215" width="8.125" style="32"/>
    <col min="9216" max="9216" width="125.75" style="32" customWidth="1"/>
    <col min="9217" max="9217" width="13.125" style="32" customWidth="1"/>
    <col min="9218" max="9219" width="8.125" style="32"/>
    <col min="9220" max="9220" width="10.25" style="32" customWidth="1"/>
    <col min="9221" max="9221" width="13.375" style="32" customWidth="1"/>
    <col min="9222" max="9222" width="8.75" style="32" customWidth="1"/>
    <col min="9223" max="9471" width="8.125" style="32"/>
    <col min="9472" max="9472" width="125.75" style="32" customWidth="1"/>
    <col min="9473" max="9473" width="13.125" style="32" customWidth="1"/>
    <col min="9474" max="9475" width="8.125" style="32"/>
    <col min="9476" max="9476" width="10.25" style="32" customWidth="1"/>
    <col min="9477" max="9477" width="13.375" style="32" customWidth="1"/>
    <col min="9478" max="9478" width="8.75" style="32" customWidth="1"/>
    <col min="9479" max="9727" width="8.125" style="32"/>
    <col min="9728" max="9728" width="125.75" style="32" customWidth="1"/>
    <col min="9729" max="9729" width="13.125" style="32" customWidth="1"/>
    <col min="9730" max="9731" width="8.125" style="32"/>
    <col min="9732" max="9732" width="10.25" style="32" customWidth="1"/>
    <col min="9733" max="9733" width="13.375" style="32" customWidth="1"/>
    <col min="9734" max="9734" width="8.75" style="32" customWidth="1"/>
    <col min="9735" max="9983" width="8.125" style="32"/>
    <col min="9984" max="9984" width="125.75" style="32" customWidth="1"/>
    <col min="9985" max="9985" width="13.125" style="32" customWidth="1"/>
    <col min="9986" max="9987" width="8.125" style="32"/>
    <col min="9988" max="9988" width="10.25" style="32" customWidth="1"/>
    <col min="9989" max="9989" width="13.375" style="32" customWidth="1"/>
    <col min="9990" max="9990" width="8.75" style="32" customWidth="1"/>
    <col min="9991" max="10239" width="8.125" style="32"/>
    <col min="10240" max="10240" width="125.75" style="32" customWidth="1"/>
    <col min="10241" max="10241" width="13.125" style="32" customWidth="1"/>
    <col min="10242" max="10243" width="8.125" style="32"/>
    <col min="10244" max="10244" width="10.25" style="32" customWidth="1"/>
    <col min="10245" max="10245" width="13.375" style="32" customWidth="1"/>
    <col min="10246" max="10246" width="8.75" style="32" customWidth="1"/>
    <col min="10247" max="10495" width="8.125" style="32"/>
    <col min="10496" max="10496" width="125.75" style="32" customWidth="1"/>
    <col min="10497" max="10497" width="13.125" style="32" customWidth="1"/>
    <col min="10498" max="10499" width="8.125" style="32"/>
    <col min="10500" max="10500" width="10.25" style="32" customWidth="1"/>
    <col min="10501" max="10501" width="13.375" style="32" customWidth="1"/>
    <col min="10502" max="10502" width="8.75" style="32" customWidth="1"/>
    <col min="10503" max="10751" width="8.125" style="32"/>
    <col min="10752" max="10752" width="125.75" style="32" customWidth="1"/>
    <col min="10753" max="10753" width="13.125" style="32" customWidth="1"/>
    <col min="10754" max="10755" width="8.125" style="32"/>
    <col min="10756" max="10756" width="10.25" style="32" customWidth="1"/>
    <col min="10757" max="10757" width="13.375" style="32" customWidth="1"/>
    <col min="10758" max="10758" width="8.75" style="32" customWidth="1"/>
    <col min="10759" max="11007" width="8.125" style="32"/>
    <col min="11008" max="11008" width="125.75" style="32" customWidth="1"/>
    <col min="11009" max="11009" width="13.125" style="32" customWidth="1"/>
    <col min="11010" max="11011" width="8.125" style="32"/>
    <col min="11012" max="11012" width="10.25" style="32" customWidth="1"/>
    <col min="11013" max="11013" width="13.375" style="32" customWidth="1"/>
    <col min="11014" max="11014" width="8.75" style="32" customWidth="1"/>
    <col min="11015" max="11263" width="8.125" style="32"/>
    <col min="11264" max="11264" width="125.75" style="32" customWidth="1"/>
    <col min="11265" max="11265" width="13.125" style="32" customWidth="1"/>
    <col min="11266" max="11267" width="8.125" style="32"/>
    <col min="11268" max="11268" width="10.25" style="32" customWidth="1"/>
    <col min="11269" max="11269" width="13.375" style="32" customWidth="1"/>
    <col min="11270" max="11270" width="8.75" style="32" customWidth="1"/>
    <col min="11271" max="11519" width="8.125" style="32"/>
    <col min="11520" max="11520" width="125.75" style="32" customWidth="1"/>
    <col min="11521" max="11521" width="13.125" style="32" customWidth="1"/>
    <col min="11522" max="11523" width="8.125" style="32"/>
    <col min="11524" max="11524" width="10.25" style="32" customWidth="1"/>
    <col min="11525" max="11525" width="13.375" style="32" customWidth="1"/>
    <col min="11526" max="11526" width="8.75" style="32" customWidth="1"/>
    <col min="11527" max="11775" width="8.125" style="32"/>
    <col min="11776" max="11776" width="125.75" style="32" customWidth="1"/>
    <col min="11777" max="11777" width="13.125" style="32" customWidth="1"/>
    <col min="11778" max="11779" width="8.125" style="32"/>
    <col min="11780" max="11780" width="10.25" style="32" customWidth="1"/>
    <col min="11781" max="11781" width="13.375" style="32" customWidth="1"/>
    <col min="11782" max="11782" width="8.75" style="32" customWidth="1"/>
    <col min="11783" max="12031" width="8.125" style="32"/>
    <col min="12032" max="12032" width="125.75" style="32" customWidth="1"/>
    <col min="12033" max="12033" width="13.125" style="32" customWidth="1"/>
    <col min="12034" max="12035" width="8.125" style="32"/>
    <col min="12036" max="12036" width="10.25" style="32" customWidth="1"/>
    <col min="12037" max="12037" width="13.375" style="32" customWidth="1"/>
    <col min="12038" max="12038" width="8.75" style="32" customWidth="1"/>
    <col min="12039" max="12287" width="8.125" style="32"/>
    <col min="12288" max="12288" width="125.75" style="32" customWidth="1"/>
    <col min="12289" max="12289" width="13.125" style="32" customWidth="1"/>
    <col min="12290" max="12291" width="8.125" style="32"/>
    <col min="12292" max="12292" width="10.25" style="32" customWidth="1"/>
    <col min="12293" max="12293" width="13.375" style="32" customWidth="1"/>
    <col min="12294" max="12294" width="8.75" style="32" customWidth="1"/>
    <col min="12295" max="12543" width="8.125" style="32"/>
    <col min="12544" max="12544" width="125.75" style="32" customWidth="1"/>
    <col min="12545" max="12545" width="13.125" style="32" customWidth="1"/>
    <col min="12546" max="12547" width="8.125" style="32"/>
    <col min="12548" max="12548" width="10.25" style="32" customWidth="1"/>
    <col min="12549" max="12549" width="13.375" style="32" customWidth="1"/>
    <col min="12550" max="12550" width="8.75" style="32" customWidth="1"/>
    <col min="12551" max="12799" width="8.125" style="32"/>
    <col min="12800" max="12800" width="125.75" style="32" customWidth="1"/>
    <col min="12801" max="12801" width="13.125" style="32" customWidth="1"/>
    <col min="12802" max="12803" width="8.125" style="32"/>
    <col min="12804" max="12804" width="10.25" style="32" customWidth="1"/>
    <col min="12805" max="12805" width="13.375" style="32" customWidth="1"/>
    <col min="12806" max="12806" width="8.75" style="32" customWidth="1"/>
    <col min="12807" max="13055" width="8.125" style="32"/>
    <col min="13056" max="13056" width="125.75" style="32" customWidth="1"/>
    <col min="13057" max="13057" width="13.125" style="32" customWidth="1"/>
    <col min="13058" max="13059" width="8.125" style="32"/>
    <col min="13060" max="13060" width="10.25" style="32" customWidth="1"/>
    <col min="13061" max="13061" width="13.375" style="32" customWidth="1"/>
    <col min="13062" max="13062" width="8.75" style="32" customWidth="1"/>
    <col min="13063" max="13311" width="8.125" style="32"/>
    <col min="13312" max="13312" width="125.75" style="32" customWidth="1"/>
    <col min="13313" max="13313" width="13.125" style="32" customWidth="1"/>
    <col min="13314" max="13315" width="8.125" style="32"/>
    <col min="13316" max="13316" width="10.25" style="32" customWidth="1"/>
    <col min="13317" max="13317" width="13.375" style="32" customWidth="1"/>
    <col min="13318" max="13318" width="8.75" style="32" customWidth="1"/>
    <col min="13319" max="13567" width="8.125" style="32"/>
    <col min="13568" max="13568" width="125.75" style="32" customWidth="1"/>
    <col min="13569" max="13569" width="13.125" style="32" customWidth="1"/>
    <col min="13570" max="13571" width="8.125" style="32"/>
    <col min="13572" max="13572" width="10.25" style="32" customWidth="1"/>
    <col min="13573" max="13573" width="13.375" style="32" customWidth="1"/>
    <col min="13574" max="13574" width="8.75" style="32" customWidth="1"/>
    <col min="13575" max="13823" width="8.125" style="32"/>
    <col min="13824" max="13824" width="125.75" style="32" customWidth="1"/>
    <col min="13825" max="13825" width="13.125" style="32" customWidth="1"/>
    <col min="13826" max="13827" width="8.125" style="32"/>
    <col min="13828" max="13828" width="10.25" style="32" customWidth="1"/>
    <col min="13829" max="13829" width="13.375" style="32" customWidth="1"/>
    <col min="13830" max="13830" width="8.75" style="32" customWidth="1"/>
    <col min="13831" max="14079" width="8.125" style="32"/>
    <col min="14080" max="14080" width="125.75" style="32" customWidth="1"/>
    <col min="14081" max="14081" width="13.125" style="32" customWidth="1"/>
    <col min="14082" max="14083" width="8.125" style="32"/>
    <col min="14084" max="14084" width="10.25" style="32" customWidth="1"/>
    <col min="14085" max="14085" width="13.375" style="32" customWidth="1"/>
    <col min="14086" max="14086" width="8.75" style="32" customWidth="1"/>
    <col min="14087" max="14335" width="8.125" style="32"/>
    <col min="14336" max="14336" width="125.75" style="32" customWidth="1"/>
    <col min="14337" max="14337" width="13.125" style="32" customWidth="1"/>
    <col min="14338" max="14339" width="8.125" style="32"/>
    <col min="14340" max="14340" width="10.25" style="32" customWidth="1"/>
    <col min="14341" max="14341" width="13.375" style="32" customWidth="1"/>
    <col min="14342" max="14342" width="8.75" style="32" customWidth="1"/>
    <col min="14343" max="14591" width="8.125" style="32"/>
    <col min="14592" max="14592" width="125.75" style="32" customWidth="1"/>
    <col min="14593" max="14593" width="13.125" style="32" customWidth="1"/>
    <col min="14594" max="14595" width="8.125" style="32"/>
    <col min="14596" max="14596" width="10.25" style="32" customWidth="1"/>
    <col min="14597" max="14597" width="13.375" style="32" customWidth="1"/>
    <col min="14598" max="14598" width="8.75" style="32" customWidth="1"/>
    <col min="14599" max="14847" width="8.125" style="32"/>
    <col min="14848" max="14848" width="125.75" style="32" customWidth="1"/>
    <col min="14849" max="14849" width="13.125" style="32" customWidth="1"/>
    <col min="14850" max="14851" width="8.125" style="32"/>
    <col min="14852" max="14852" width="10.25" style="32" customWidth="1"/>
    <col min="14853" max="14853" width="13.375" style="32" customWidth="1"/>
    <col min="14854" max="14854" width="8.75" style="32" customWidth="1"/>
    <col min="14855" max="15103" width="8.125" style="32"/>
    <col min="15104" max="15104" width="125.75" style="32" customWidth="1"/>
    <col min="15105" max="15105" width="13.125" style="32" customWidth="1"/>
    <col min="15106" max="15107" width="8.125" style="32"/>
    <col min="15108" max="15108" width="10.25" style="32" customWidth="1"/>
    <col min="15109" max="15109" width="13.375" style="32" customWidth="1"/>
    <col min="15110" max="15110" width="8.75" style="32" customWidth="1"/>
    <col min="15111" max="15359" width="8.125" style="32"/>
    <col min="15360" max="15360" width="125.75" style="32" customWidth="1"/>
    <col min="15361" max="15361" width="13.125" style="32" customWidth="1"/>
    <col min="15362" max="15363" width="8.125" style="32"/>
    <col min="15364" max="15364" width="10.25" style="32" customWidth="1"/>
    <col min="15365" max="15365" width="13.375" style="32" customWidth="1"/>
    <col min="15366" max="15366" width="8.75" style="32" customWidth="1"/>
    <col min="15367" max="15615" width="8.125" style="32"/>
    <col min="15616" max="15616" width="125.75" style="32" customWidth="1"/>
    <col min="15617" max="15617" width="13.125" style="32" customWidth="1"/>
    <col min="15618" max="15619" width="8.125" style="32"/>
    <col min="15620" max="15620" width="10.25" style="32" customWidth="1"/>
    <col min="15621" max="15621" width="13.375" style="32" customWidth="1"/>
    <col min="15622" max="15622" width="8.75" style="32" customWidth="1"/>
    <col min="15623" max="15871" width="8.125" style="32"/>
    <col min="15872" max="15872" width="125.75" style="32" customWidth="1"/>
    <col min="15873" max="15873" width="13.125" style="32" customWidth="1"/>
    <col min="15874" max="15875" width="8.125" style="32"/>
    <col min="15876" max="15876" width="10.25" style="32" customWidth="1"/>
    <col min="15877" max="15877" width="13.375" style="32" customWidth="1"/>
    <col min="15878" max="15878" width="8.75" style="32" customWidth="1"/>
    <col min="15879" max="16127" width="8.125" style="32"/>
    <col min="16128" max="16128" width="125.75" style="32" customWidth="1"/>
    <col min="16129" max="16129" width="13.125" style="32" customWidth="1"/>
    <col min="16130" max="16131" width="8.125" style="32"/>
    <col min="16132" max="16132" width="10.25" style="32" customWidth="1"/>
    <col min="16133" max="16133" width="13.375" style="32" customWidth="1"/>
    <col min="16134" max="16134" width="8.75" style="32" customWidth="1"/>
    <col min="16135" max="16384" width="8.125" style="32"/>
  </cols>
  <sheetData>
    <row r="1" spans="1:9" ht="26.25" customHeight="1">
      <c r="A1" s="681" t="s">
        <v>1942</v>
      </c>
      <c r="B1" s="274"/>
      <c r="C1" s="274"/>
      <c r="D1" s="274"/>
      <c r="E1" s="274"/>
      <c r="F1" s="274"/>
      <c r="G1" s="274"/>
      <c r="H1" s="274"/>
      <c r="I1" s="274"/>
    </row>
    <row r="2" spans="1:9" ht="20.100000000000001" customHeight="1">
      <c r="A2" s="33" t="s">
        <v>177</v>
      </c>
    </row>
    <row r="3" spans="1:9" ht="20.100000000000001" customHeight="1">
      <c r="A3" s="32" t="s">
        <v>1945</v>
      </c>
      <c r="B3" s="32" t="s">
        <v>1035</v>
      </c>
    </row>
    <row r="4" spans="1:9" ht="20.100000000000001" customHeight="1">
      <c r="A4" s="32" t="s">
        <v>1944</v>
      </c>
      <c r="B4" s="32" t="s">
        <v>1946</v>
      </c>
    </row>
    <row r="5" spans="1:9" ht="20.100000000000001" customHeight="1">
      <c r="A5" s="32" t="s">
        <v>1943</v>
      </c>
      <c r="B5" s="32" t="s">
        <v>1947</v>
      </c>
    </row>
    <row r="6" spans="1:9" ht="20.100000000000001" customHeight="1">
      <c r="A6" s="33" t="s">
        <v>178</v>
      </c>
    </row>
    <row r="7" spans="1:9" ht="20.100000000000001" customHeight="1">
      <c r="A7" s="32" t="s">
        <v>1948</v>
      </c>
      <c r="B7" s="32" t="s">
        <v>1951</v>
      </c>
    </row>
    <row r="8" spans="1:9" ht="20.100000000000001" customHeight="1">
      <c r="A8" s="32" t="s">
        <v>1949</v>
      </c>
      <c r="B8" s="32" t="s">
        <v>1952</v>
      </c>
    </row>
    <row r="9" spans="1:9" ht="20.100000000000001" customHeight="1">
      <c r="A9" s="32" t="s">
        <v>1950</v>
      </c>
      <c r="B9" s="32" t="s">
        <v>1953</v>
      </c>
    </row>
    <row r="10" spans="1:9" ht="20.100000000000001" customHeight="1">
      <c r="A10" s="33" t="s">
        <v>179</v>
      </c>
    </row>
    <row r="11" spans="1:9" ht="20.100000000000001" customHeight="1">
      <c r="A11" s="32" t="s">
        <v>1954</v>
      </c>
      <c r="B11" s="32" t="s">
        <v>1957</v>
      </c>
    </row>
    <row r="12" spans="1:9" s="35" customFormat="1" ht="20.100000000000001" customHeight="1">
      <c r="A12" s="32" t="s">
        <v>1955</v>
      </c>
      <c r="B12" s="34" t="s">
        <v>1958</v>
      </c>
    </row>
    <row r="13" spans="1:9" ht="20.100000000000001" customHeight="1">
      <c r="A13" s="32" t="s">
        <v>1956</v>
      </c>
      <c r="B13" s="32" t="s">
        <v>1959</v>
      </c>
    </row>
    <row r="14" spans="1:9" ht="20.100000000000001" customHeight="1">
      <c r="A14" s="33" t="s">
        <v>180</v>
      </c>
    </row>
    <row r="15" spans="1:9" ht="20.100000000000001" customHeight="1">
      <c r="A15" s="34" t="s">
        <v>1960</v>
      </c>
      <c r="B15" s="11"/>
      <c r="C15" s="37"/>
      <c r="F15" s="32" t="s">
        <v>1036</v>
      </c>
    </row>
    <row r="16" spans="1:9" ht="20.100000000000001" customHeight="1">
      <c r="A16" s="34" t="s">
        <v>1961</v>
      </c>
      <c r="B16" s="11"/>
      <c r="C16" s="37"/>
      <c r="F16" s="32" t="s">
        <v>1036</v>
      </c>
    </row>
    <row r="17" spans="1:9" ht="19.5" customHeight="1">
      <c r="A17" s="34" t="s">
        <v>963</v>
      </c>
      <c r="B17" s="11"/>
      <c r="C17" s="37"/>
      <c r="F17" s="32" t="s">
        <v>1962</v>
      </c>
    </row>
    <row r="18" spans="1:9" ht="20.100000000000001" customHeight="1">
      <c r="A18" s="33" t="s">
        <v>181</v>
      </c>
    </row>
    <row r="19" spans="1:9" ht="19.5" customHeight="1">
      <c r="A19" s="34" t="s">
        <v>1960</v>
      </c>
      <c r="F19" s="34" t="s">
        <v>1965</v>
      </c>
    </row>
    <row r="20" spans="1:9" ht="19.5" customHeight="1">
      <c r="A20" s="34" t="s">
        <v>1963</v>
      </c>
      <c r="B20" s="154"/>
      <c r="C20" s="37"/>
      <c r="F20" s="34" t="s">
        <v>1966</v>
      </c>
      <c r="G20" s="11"/>
      <c r="H20" s="11"/>
      <c r="I20" s="11"/>
    </row>
    <row r="21" spans="1:9" ht="19.5" customHeight="1">
      <c r="A21" s="34" t="s">
        <v>1964</v>
      </c>
      <c r="B21" s="11"/>
      <c r="C21" s="37"/>
      <c r="F21" s="34" t="s">
        <v>1967</v>
      </c>
      <c r="G21" s="11"/>
      <c r="H21" s="11"/>
      <c r="I21" s="11"/>
    </row>
    <row r="22" spans="1:9" ht="20.100000000000001" customHeight="1">
      <c r="A22" s="33" t="s">
        <v>182</v>
      </c>
    </row>
    <row r="23" spans="1:9" ht="20.100000000000001" customHeight="1">
      <c r="A23" s="34" t="s">
        <v>1964</v>
      </c>
      <c r="B23" s="11"/>
      <c r="C23" s="37"/>
      <c r="E23" s="37"/>
      <c r="F23" s="268" t="s">
        <v>1969</v>
      </c>
      <c r="G23" s="37"/>
      <c r="H23" s="11"/>
      <c r="I23" s="11"/>
    </row>
    <row r="24" spans="1:9" ht="20.100000000000001" customHeight="1">
      <c r="A24" s="34" t="s">
        <v>1960</v>
      </c>
      <c r="B24" s="11"/>
      <c r="C24" s="37"/>
      <c r="E24" s="37"/>
      <c r="F24" s="268" t="s">
        <v>1970</v>
      </c>
      <c r="G24" s="37"/>
      <c r="H24" s="11"/>
      <c r="I24" s="11"/>
    </row>
    <row r="25" spans="1:9" ht="20.100000000000001" customHeight="1" thickBot="1">
      <c r="A25" s="36" t="s">
        <v>1968</v>
      </c>
      <c r="B25" s="271"/>
      <c r="C25" s="272"/>
      <c r="D25" s="54"/>
      <c r="E25" s="272"/>
      <c r="F25" s="273" t="s">
        <v>1971</v>
      </c>
      <c r="G25" s="272"/>
      <c r="H25" s="271"/>
      <c r="I25" s="271"/>
    </row>
  </sheetData>
  <pageMargins left="0.27559055118110237" right="0.15748031496062992" top="0.47244094488188981" bottom="0.43307086614173229" header="0.27559055118110237" footer="0.19685039370078741"/>
  <pageSetup paperSize="9" scale="95" firstPageNumber="5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2.625" style="1" customWidth="1"/>
    <col min="2" max="2" width="5.125" style="27" customWidth="1"/>
    <col min="3" max="3" width="7.625" style="5" customWidth="1"/>
    <col min="4" max="6" width="5.25" style="31" customWidth="1"/>
    <col min="7" max="7" width="7.625" style="5" customWidth="1"/>
    <col min="8" max="8" width="5.375" style="149" customWidth="1"/>
    <col min="9" max="9" width="9.375" style="5" customWidth="1"/>
    <col min="10" max="11" width="6.5" style="149" customWidth="1"/>
    <col min="12" max="12" width="7" style="149" bestFit="1" customWidth="1"/>
    <col min="13" max="13" width="11.5" style="5" bestFit="1" customWidth="1"/>
    <col min="14" max="14" width="5.75" style="149" customWidth="1"/>
    <col min="15" max="15" width="9.75" style="5" customWidth="1"/>
    <col min="16" max="17" width="6.5" style="149" customWidth="1"/>
    <col min="18" max="18" width="7" style="149" bestFit="1" customWidth="1"/>
    <col min="19" max="19" width="11.5" style="5" bestFit="1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11" customFormat="1" ht="20.100000000000001" customHeight="1">
      <c r="A1" s="808" t="s">
        <v>1972</v>
      </c>
      <c r="B1" s="808"/>
      <c r="C1" s="808"/>
      <c r="D1" s="808"/>
      <c r="E1" s="808"/>
      <c r="F1" s="808"/>
      <c r="G1" s="808"/>
      <c r="H1" s="808"/>
      <c r="I1" s="808"/>
      <c r="J1" s="808"/>
      <c r="K1" s="808"/>
      <c r="L1" s="808"/>
      <c r="M1" s="808"/>
      <c r="N1" s="808"/>
      <c r="O1" s="808"/>
      <c r="P1" s="808"/>
      <c r="Q1" s="808"/>
      <c r="R1" s="808"/>
      <c r="S1" s="808"/>
    </row>
    <row r="2" spans="1:19" s="11" customFormat="1" ht="20.100000000000001" customHeight="1">
      <c r="A2" s="259"/>
      <c r="B2" s="809" t="s">
        <v>219</v>
      </c>
      <c r="C2" s="810"/>
      <c r="D2" s="810"/>
      <c r="E2" s="810"/>
      <c r="F2" s="810"/>
      <c r="G2" s="811"/>
      <c r="H2" s="812" t="s">
        <v>220</v>
      </c>
      <c r="I2" s="813"/>
      <c r="J2" s="813"/>
      <c r="K2" s="813"/>
      <c r="L2" s="813"/>
      <c r="M2" s="814"/>
      <c r="N2" s="815" t="s">
        <v>152</v>
      </c>
      <c r="O2" s="816"/>
      <c r="P2" s="816"/>
      <c r="Q2" s="816"/>
      <c r="R2" s="816"/>
      <c r="S2" s="817"/>
    </row>
    <row r="3" spans="1:19" s="11" customFormat="1" ht="20.100000000000001" customHeight="1">
      <c r="A3" s="260" t="s">
        <v>207</v>
      </c>
      <c r="B3" s="229" t="s">
        <v>136</v>
      </c>
      <c r="C3" s="75" t="s">
        <v>139</v>
      </c>
      <c r="D3" s="818" t="s">
        <v>140</v>
      </c>
      <c r="E3" s="819"/>
      <c r="F3" s="820"/>
      <c r="G3" s="339" t="s">
        <v>184</v>
      </c>
      <c r="H3" s="76" t="s">
        <v>136</v>
      </c>
      <c r="I3" s="75" t="s">
        <v>139</v>
      </c>
      <c r="J3" s="821" t="s">
        <v>140</v>
      </c>
      <c r="K3" s="822"/>
      <c r="L3" s="823"/>
      <c r="M3" s="337" t="s">
        <v>184</v>
      </c>
      <c r="N3" s="189" t="s">
        <v>136</v>
      </c>
      <c r="O3" s="190" t="s">
        <v>139</v>
      </c>
      <c r="P3" s="824" t="s">
        <v>140</v>
      </c>
      <c r="Q3" s="825"/>
      <c r="R3" s="826"/>
      <c r="S3" s="336" t="s">
        <v>184</v>
      </c>
    </row>
    <row r="4" spans="1:19" s="11" customFormat="1" ht="20.100000000000001" customHeight="1">
      <c r="A4" s="261"/>
      <c r="B4" s="230" t="s">
        <v>141</v>
      </c>
      <c r="C4" s="77" t="s">
        <v>142</v>
      </c>
      <c r="D4" s="78" t="s">
        <v>143</v>
      </c>
      <c r="E4" s="79" t="s">
        <v>144</v>
      </c>
      <c r="F4" s="78" t="s">
        <v>135</v>
      </c>
      <c r="G4" s="340" t="s">
        <v>185</v>
      </c>
      <c r="H4" s="80" t="s">
        <v>141</v>
      </c>
      <c r="I4" s="77" t="s">
        <v>142</v>
      </c>
      <c r="J4" s="81" t="s">
        <v>143</v>
      </c>
      <c r="K4" s="82" t="s">
        <v>144</v>
      </c>
      <c r="L4" s="81" t="s">
        <v>135</v>
      </c>
      <c r="M4" s="338" t="s">
        <v>185</v>
      </c>
      <c r="N4" s="366" t="s">
        <v>141</v>
      </c>
      <c r="O4" s="367" t="s">
        <v>142</v>
      </c>
      <c r="P4" s="83" t="s">
        <v>143</v>
      </c>
      <c r="Q4" s="368" t="s">
        <v>144</v>
      </c>
      <c r="R4" s="368" t="s">
        <v>135</v>
      </c>
      <c r="S4" s="359" t="s">
        <v>185</v>
      </c>
    </row>
    <row r="5" spans="1:19" ht="20.100000000000001" customHeight="1">
      <c r="A5" s="446" t="s">
        <v>213</v>
      </c>
      <c r="B5" s="447"/>
      <c r="C5" s="448"/>
      <c r="D5" s="449"/>
      <c r="E5" s="449"/>
      <c r="F5" s="449"/>
      <c r="G5" s="448"/>
      <c r="H5" s="450"/>
      <c r="I5" s="448"/>
      <c r="J5" s="450"/>
      <c r="K5" s="450"/>
      <c r="L5" s="450"/>
      <c r="M5" s="448"/>
      <c r="N5" s="450"/>
      <c r="O5" s="448"/>
      <c r="P5" s="450"/>
      <c r="Q5" s="450"/>
      <c r="R5" s="450"/>
      <c r="S5" s="448"/>
    </row>
    <row r="6" spans="1:19" ht="20.100000000000001" customHeight="1">
      <c r="A6" s="262" t="s">
        <v>33</v>
      </c>
      <c r="B6" s="451">
        <v>0</v>
      </c>
      <c r="C6" s="452">
        <v>0</v>
      </c>
      <c r="D6" s="451">
        <v>0</v>
      </c>
      <c r="E6" s="451">
        <v>0</v>
      </c>
      <c r="F6" s="451">
        <v>0</v>
      </c>
      <c r="G6" s="452">
        <v>0</v>
      </c>
      <c r="H6" s="453">
        <v>3</v>
      </c>
      <c r="I6" s="452">
        <v>10109.74</v>
      </c>
      <c r="J6" s="453">
        <v>56</v>
      </c>
      <c r="K6" s="453">
        <v>8</v>
      </c>
      <c r="L6" s="453">
        <v>64</v>
      </c>
      <c r="M6" s="452">
        <v>47149.170000000006</v>
      </c>
      <c r="N6" s="453">
        <v>3</v>
      </c>
      <c r="O6" s="452">
        <v>10109.74</v>
      </c>
      <c r="P6" s="453">
        <v>56</v>
      </c>
      <c r="Q6" s="453">
        <v>8</v>
      </c>
      <c r="R6" s="453">
        <v>64</v>
      </c>
      <c r="S6" s="452">
        <v>47149.170000000006</v>
      </c>
    </row>
    <row r="7" spans="1:19" ht="20.100000000000001" customHeight="1">
      <c r="A7" s="262" t="s">
        <v>43</v>
      </c>
      <c r="B7" s="451">
        <v>1</v>
      </c>
      <c r="C7" s="452">
        <v>8.4000000000000341</v>
      </c>
      <c r="D7" s="451">
        <v>3</v>
      </c>
      <c r="E7" s="451">
        <v>3</v>
      </c>
      <c r="F7" s="451">
        <v>6</v>
      </c>
      <c r="G7" s="452">
        <v>91.579999999999927</v>
      </c>
      <c r="H7" s="453">
        <v>6</v>
      </c>
      <c r="I7" s="452">
        <v>381.53999999999996</v>
      </c>
      <c r="J7" s="453">
        <v>170</v>
      </c>
      <c r="K7" s="453">
        <v>56</v>
      </c>
      <c r="L7" s="453">
        <v>226</v>
      </c>
      <c r="M7" s="452">
        <v>4126.95</v>
      </c>
      <c r="N7" s="453">
        <v>7</v>
      </c>
      <c r="O7" s="452">
        <v>389.94</v>
      </c>
      <c r="P7" s="453">
        <v>173</v>
      </c>
      <c r="Q7" s="453">
        <v>59</v>
      </c>
      <c r="R7" s="453">
        <v>232</v>
      </c>
      <c r="S7" s="452">
        <v>4218.53</v>
      </c>
    </row>
    <row r="8" spans="1:19" ht="20.100000000000001" customHeight="1">
      <c r="A8" s="262" t="s">
        <v>22</v>
      </c>
      <c r="B8" s="451">
        <v>0</v>
      </c>
      <c r="C8" s="452">
        <v>0</v>
      </c>
      <c r="D8" s="451">
        <v>0</v>
      </c>
      <c r="E8" s="451">
        <v>0</v>
      </c>
      <c r="F8" s="451">
        <v>0</v>
      </c>
      <c r="G8" s="452">
        <v>0</v>
      </c>
      <c r="H8" s="453">
        <v>3</v>
      </c>
      <c r="I8" s="452">
        <v>634</v>
      </c>
      <c r="J8" s="453">
        <v>41</v>
      </c>
      <c r="K8" s="453">
        <v>39</v>
      </c>
      <c r="L8" s="453">
        <v>80</v>
      </c>
      <c r="M8" s="452">
        <v>3769.6899999999996</v>
      </c>
      <c r="N8" s="453">
        <v>3</v>
      </c>
      <c r="O8" s="452">
        <v>634</v>
      </c>
      <c r="P8" s="453">
        <v>41</v>
      </c>
      <c r="Q8" s="453">
        <v>39</v>
      </c>
      <c r="R8" s="453">
        <v>80</v>
      </c>
      <c r="S8" s="452">
        <v>3769.6899999999996</v>
      </c>
    </row>
    <row r="9" spans="1:19" ht="20.100000000000001" customHeight="1">
      <c r="A9" s="279" t="s">
        <v>8</v>
      </c>
      <c r="B9" s="451">
        <v>1</v>
      </c>
      <c r="C9" s="452">
        <v>51.5</v>
      </c>
      <c r="D9" s="451">
        <v>20</v>
      </c>
      <c r="E9" s="451">
        <v>0</v>
      </c>
      <c r="F9" s="451">
        <v>20</v>
      </c>
      <c r="G9" s="452">
        <v>72.5</v>
      </c>
      <c r="H9" s="453">
        <v>18</v>
      </c>
      <c r="I9" s="452">
        <v>679.17192</v>
      </c>
      <c r="J9" s="453">
        <v>234</v>
      </c>
      <c r="K9" s="453">
        <v>150</v>
      </c>
      <c r="L9" s="453">
        <v>384</v>
      </c>
      <c r="M9" s="452">
        <v>17453.378799999999</v>
      </c>
      <c r="N9" s="453">
        <v>19</v>
      </c>
      <c r="O9" s="452">
        <v>730.67192</v>
      </c>
      <c r="P9" s="453">
        <v>254</v>
      </c>
      <c r="Q9" s="453">
        <v>150</v>
      </c>
      <c r="R9" s="453">
        <v>404</v>
      </c>
      <c r="S9" s="452">
        <v>17525.878799999999</v>
      </c>
    </row>
    <row r="10" spans="1:19" ht="20.100000000000001" customHeight="1">
      <c r="A10" s="279" t="s">
        <v>4</v>
      </c>
      <c r="B10" s="451">
        <v>1</v>
      </c>
      <c r="C10" s="452">
        <v>16.419999999999959</v>
      </c>
      <c r="D10" s="451">
        <v>7</v>
      </c>
      <c r="E10" s="451">
        <v>65</v>
      </c>
      <c r="F10" s="451">
        <v>72</v>
      </c>
      <c r="G10" s="452">
        <v>93.720000000000709</v>
      </c>
      <c r="H10" s="453">
        <v>11</v>
      </c>
      <c r="I10" s="452">
        <v>910.11263299999996</v>
      </c>
      <c r="J10" s="453">
        <v>210</v>
      </c>
      <c r="K10" s="453">
        <v>75</v>
      </c>
      <c r="L10" s="453">
        <v>285</v>
      </c>
      <c r="M10" s="452">
        <v>2976.2599999999998</v>
      </c>
      <c r="N10" s="453">
        <v>12</v>
      </c>
      <c r="O10" s="452">
        <v>926.53263299999992</v>
      </c>
      <c r="P10" s="453">
        <v>217</v>
      </c>
      <c r="Q10" s="453">
        <v>140</v>
      </c>
      <c r="R10" s="453">
        <v>357</v>
      </c>
      <c r="S10" s="452">
        <v>3069.9800000000005</v>
      </c>
    </row>
    <row r="11" spans="1:19" ht="20.100000000000001" customHeight="1">
      <c r="A11" s="279" t="s">
        <v>38</v>
      </c>
      <c r="B11" s="451">
        <v>1</v>
      </c>
      <c r="C11" s="452">
        <v>23</v>
      </c>
      <c r="D11" s="451">
        <v>5</v>
      </c>
      <c r="E11" s="451">
        <v>4</v>
      </c>
      <c r="F11" s="451">
        <v>9</v>
      </c>
      <c r="G11" s="452">
        <v>73.5</v>
      </c>
      <c r="H11" s="453">
        <v>16</v>
      </c>
      <c r="I11" s="452">
        <v>1311.8272449999999</v>
      </c>
      <c r="J11" s="453">
        <v>588</v>
      </c>
      <c r="K11" s="453">
        <v>448</v>
      </c>
      <c r="L11" s="453">
        <v>1036</v>
      </c>
      <c r="M11" s="452">
        <v>14279.910000000002</v>
      </c>
      <c r="N11" s="453">
        <v>17</v>
      </c>
      <c r="O11" s="452">
        <v>1334.8272449999999</v>
      </c>
      <c r="P11" s="453">
        <v>593</v>
      </c>
      <c r="Q11" s="453">
        <v>452</v>
      </c>
      <c r="R11" s="453">
        <v>1045</v>
      </c>
      <c r="S11" s="452">
        <v>14353.410000000002</v>
      </c>
    </row>
    <row r="12" spans="1:19" ht="20.100000000000001" customHeight="1">
      <c r="A12" s="263" t="s">
        <v>214</v>
      </c>
      <c r="B12" s="451"/>
      <c r="C12" s="452"/>
      <c r="D12" s="454"/>
      <c r="E12" s="454"/>
      <c r="F12" s="454"/>
      <c r="G12" s="452"/>
      <c r="H12" s="453"/>
      <c r="I12" s="452"/>
      <c r="J12" s="453"/>
      <c r="K12" s="453"/>
      <c r="L12" s="453"/>
      <c r="M12" s="452"/>
      <c r="N12" s="453"/>
      <c r="O12" s="452"/>
      <c r="P12" s="453"/>
      <c r="Q12" s="453"/>
      <c r="R12" s="453"/>
      <c r="S12" s="452"/>
    </row>
    <row r="13" spans="1:19" s="28" customFormat="1" ht="20.100000000000001" customHeight="1">
      <c r="A13" s="279" t="s">
        <v>99</v>
      </c>
      <c r="B13" s="451">
        <v>1</v>
      </c>
      <c r="C13" s="452">
        <v>40</v>
      </c>
      <c r="D13" s="451">
        <v>22</v>
      </c>
      <c r="E13" s="451">
        <v>45</v>
      </c>
      <c r="F13" s="451">
        <v>67</v>
      </c>
      <c r="G13" s="452">
        <v>72.900000000000006</v>
      </c>
      <c r="H13" s="453">
        <v>0</v>
      </c>
      <c r="I13" s="452">
        <v>0</v>
      </c>
      <c r="J13" s="453">
        <v>0</v>
      </c>
      <c r="K13" s="453">
        <v>0</v>
      </c>
      <c r="L13" s="453">
        <v>0</v>
      </c>
      <c r="M13" s="452">
        <v>0</v>
      </c>
      <c r="N13" s="453">
        <v>1</v>
      </c>
      <c r="O13" s="452">
        <v>40</v>
      </c>
      <c r="P13" s="453">
        <v>22</v>
      </c>
      <c r="Q13" s="453">
        <v>45</v>
      </c>
      <c r="R13" s="453">
        <v>67</v>
      </c>
      <c r="S13" s="452">
        <v>72.900000000000006</v>
      </c>
    </row>
    <row r="14" spans="1:19" s="29" customFormat="1" ht="20.100000000000001" customHeight="1">
      <c r="A14" s="279" t="s">
        <v>224</v>
      </c>
      <c r="B14" s="451">
        <v>0</v>
      </c>
      <c r="C14" s="452">
        <v>0</v>
      </c>
      <c r="D14" s="451">
        <v>0</v>
      </c>
      <c r="E14" s="451">
        <v>0</v>
      </c>
      <c r="F14" s="451">
        <v>0</v>
      </c>
      <c r="G14" s="452">
        <v>0</v>
      </c>
      <c r="H14" s="453">
        <v>1</v>
      </c>
      <c r="I14" s="452">
        <v>12.5</v>
      </c>
      <c r="J14" s="453">
        <v>5</v>
      </c>
      <c r="K14" s="453">
        <v>2</v>
      </c>
      <c r="L14" s="453">
        <v>7</v>
      </c>
      <c r="M14" s="452">
        <v>331</v>
      </c>
      <c r="N14" s="453">
        <v>1</v>
      </c>
      <c r="O14" s="452">
        <v>12.5</v>
      </c>
      <c r="P14" s="453">
        <v>5</v>
      </c>
      <c r="Q14" s="453">
        <v>2</v>
      </c>
      <c r="R14" s="453">
        <v>7</v>
      </c>
      <c r="S14" s="452">
        <v>331</v>
      </c>
    </row>
    <row r="15" spans="1:19" s="29" customFormat="1" ht="20.100000000000001" customHeight="1">
      <c r="A15" s="279" t="s">
        <v>772</v>
      </c>
      <c r="B15" s="451">
        <v>0</v>
      </c>
      <c r="C15" s="452">
        <v>0</v>
      </c>
      <c r="D15" s="451">
        <v>0</v>
      </c>
      <c r="E15" s="451">
        <v>0</v>
      </c>
      <c r="F15" s="451">
        <v>0</v>
      </c>
      <c r="G15" s="452">
        <v>0</v>
      </c>
      <c r="H15" s="453">
        <v>0</v>
      </c>
      <c r="I15" s="452">
        <v>0</v>
      </c>
      <c r="J15" s="453">
        <v>0</v>
      </c>
      <c r="K15" s="453">
        <v>0</v>
      </c>
      <c r="L15" s="453">
        <v>0</v>
      </c>
      <c r="M15" s="452">
        <v>0</v>
      </c>
      <c r="N15" s="453">
        <v>0</v>
      </c>
      <c r="O15" s="452">
        <v>0</v>
      </c>
      <c r="P15" s="453">
        <v>0</v>
      </c>
      <c r="Q15" s="453">
        <v>0</v>
      </c>
      <c r="R15" s="453">
        <v>0</v>
      </c>
      <c r="S15" s="452">
        <v>0</v>
      </c>
    </row>
    <row r="16" spans="1:19" ht="20.100000000000001" customHeight="1">
      <c r="A16" s="279" t="s">
        <v>757</v>
      </c>
      <c r="B16" s="451">
        <v>0</v>
      </c>
      <c r="C16" s="452">
        <v>0</v>
      </c>
      <c r="D16" s="451">
        <v>0</v>
      </c>
      <c r="E16" s="451">
        <v>0</v>
      </c>
      <c r="F16" s="451">
        <v>0</v>
      </c>
      <c r="G16" s="452">
        <v>0</v>
      </c>
      <c r="H16" s="453">
        <v>0</v>
      </c>
      <c r="I16" s="452">
        <v>0</v>
      </c>
      <c r="J16" s="453">
        <v>0</v>
      </c>
      <c r="K16" s="453">
        <v>0</v>
      </c>
      <c r="L16" s="453">
        <v>0</v>
      </c>
      <c r="M16" s="452">
        <v>0</v>
      </c>
      <c r="N16" s="453">
        <v>0</v>
      </c>
      <c r="O16" s="452">
        <v>0</v>
      </c>
      <c r="P16" s="453">
        <v>0</v>
      </c>
      <c r="Q16" s="453">
        <v>0</v>
      </c>
      <c r="R16" s="453">
        <v>0</v>
      </c>
      <c r="S16" s="452">
        <v>0</v>
      </c>
    </row>
    <row r="17" spans="1:19" s="30" customFormat="1" ht="20.100000000000001" customHeight="1">
      <c r="A17" s="279" t="s">
        <v>10</v>
      </c>
      <c r="B17" s="451">
        <v>1</v>
      </c>
      <c r="C17" s="452">
        <v>10.200000000000045</v>
      </c>
      <c r="D17" s="451">
        <v>3</v>
      </c>
      <c r="E17" s="451">
        <v>3</v>
      </c>
      <c r="F17" s="451">
        <v>6</v>
      </c>
      <c r="G17" s="452">
        <v>69</v>
      </c>
      <c r="H17" s="453">
        <v>5</v>
      </c>
      <c r="I17" s="452">
        <v>913.76051700000005</v>
      </c>
      <c r="J17" s="453">
        <v>274</v>
      </c>
      <c r="K17" s="453">
        <v>233</v>
      </c>
      <c r="L17" s="453">
        <v>507</v>
      </c>
      <c r="M17" s="452">
        <v>29471.35</v>
      </c>
      <c r="N17" s="453">
        <v>6</v>
      </c>
      <c r="O17" s="452">
        <v>923.9605170000001</v>
      </c>
      <c r="P17" s="453">
        <v>277</v>
      </c>
      <c r="Q17" s="453">
        <v>236</v>
      </c>
      <c r="R17" s="453">
        <v>513</v>
      </c>
      <c r="S17" s="452">
        <v>29540.35</v>
      </c>
    </row>
    <row r="18" spans="1:19" ht="20.100000000000001" customHeight="1">
      <c r="A18" s="279" t="s">
        <v>14</v>
      </c>
      <c r="B18" s="451">
        <v>0</v>
      </c>
      <c r="C18" s="452">
        <v>0</v>
      </c>
      <c r="D18" s="451">
        <v>0</v>
      </c>
      <c r="E18" s="451">
        <v>0</v>
      </c>
      <c r="F18" s="451">
        <v>0</v>
      </c>
      <c r="G18" s="452">
        <v>0</v>
      </c>
      <c r="H18" s="453">
        <v>7</v>
      </c>
      <c r="I18" s="452">
        <v>310.74199999999996</v>
      </c>
      <c r="J18" s="453">
        <v>111</v>
      </c>
      <c r="K18" s="453">
        <v>20</v>
      </c>
      <c r="L18" s="453">
        <v>131</v>
      </c>
      <c r="M18" s="452">
        <v>1921.6599999999999</v>
      </c>
      <c r="N18" s="453">
        <v>7</v>
      </c>
      <c r="O18" s="452">
        <v>310.74199999999996</v>
      </c>
      <c r="P18" s="453">
        <v>111</v>
      </c>
      <c r="Q18" s="453">
        <v>20</v>
      </c>
      <c r="R18" s="453">
        <v>131</v>
      </c>
      <c r="S18" s="452">
        <v>1921.6599999999999</v>
      </c>
    </row>
    <row r="19" spans="1:19" ht="20.100000000000001" customHeight="1">
      <c r="A19" s="279" t="s">
        <v>727</v>
      </c>
      <c r="B19" s="451">
        <v>0</v>
      </c>
      <c r="C19" s="452">
        <v>0</v>
      </c>
      <c r="D19" s="451">
        <v>0</v>
      </c>
      <c r="E19" s="451">
        <v>0</v>
      </c>
      <c r="F19" s="451">
        <v>0</v>
      </c>
      <c r="G19" s="452">
        <v>0</v>
      </c>
      <c r="H19" s="453">
        <v>1</v>
      </c>
      <c r="I19" s="452">
        <v>13</v>
      </c>
      <c r="J19" s="453">
        <v>20</v>
      </c>
      <c r="K19" s="453">
        <v>10</v>
      </c>
      <c r="L19" s="453">
        <v>30</v>
      </c>
      <c r="M19" s="452">
        <v>300.95</v>
      </c>
      <c r="N19" s="453">
        <v>1</v>
      </c>
      <c r="O19" s="452">
        <v>13</v>
      </c>
      <c r="P19" s="453">
        <v>20</v>
      </c>
      <c r="Q19" s="453">
        <v>10</v>
      </c>
      <c r="R19" s="453">
        <v>30</v>
      </c>
      <c r="S19" s="452">
        <v>300.95</v>
      </c>
    </row>
    <row r="20" spans="1:19" ht="20.100000000000001" customHeight="1">
      <c r="A20" s="279" t="s">
        <v>28</v>
      </c>
      <c r="B20" s="451">
        <v>2</v>
      </c>
      <c r="C20" s="452">
        <v>15</v>
      </c>
      <c r="D20" s="451">
        <v>51</v>
      </c>
      <c r="E20" s="451">
        <v>37</v>
      </c>
      <c r="F20" s="451">
        <v>88</v>
      </c>
      <c r="G20" s="452">
        <v>143.5</v>
      </c>
      <c r="H20" s="453">
        <v>2</v>
      </c>
      <c r="I20" s="452">
        <v>119.01300000000001</v>
      </c>
      <c r="J20" s="453">
        <v>20</v>
      </c>
      <c r="K20" s="453">
        <v>4</v>
      </c>
      <c r="L20" s="453">
        <v>24</v>
      </c>
      <c r="M20" s="452">
        <v>8605.9224999999988</v>
      </c>
      <c r="N20" s="453">
        <v>4</v>
      </c>
      <c r="O20" s="452">
        <v>134.01300000000001</v>
      </c>
      <c r="P20" s="453">
        <v>71</v>
      </c>
      <c r="Q20" s="453">
        <v>41</v>
      </c>
      <c r="R20" s="453">
        <v>112</v>
      </c>
      <c r="S20" s="452">
        <v>8749.4224999999988</v>
      </c>
    </row>
    <row r="21" spans="1:19" ht="20.100000000000001" customHeight="1">
      <c r="A21" s="279" t="s">
        <v>103</v>
      </c>
      <c r="B21" s="451">
        <v>0</v>
      </c>
      <c r="C21" s="452">
        <v>0</v>
      </c>
      <c r="D21" s="451">
        <v>0</v>
      </c>
      <c r="E21" s="451">
        <v>0</v>
      </c>
      <c r="F21" s="451">
        <v>0</v>
      </c>
      <c r="G21" s="452">
        <v>0</v>
      </c>
      <c r="H21" s="453">
        <v>2</v>
      </c>
      <c r="I21" s="452">
        <v>159.109623</v>
      </c>
      <c r="J21" s="453">
        <v>53</v>
      </c>
      <c r="K21" s="453">
        <v>10</v>
      </c>
      <c r="L21" s="453">
        <v>63</v>
      </c>
      <c r="M21" s="452">
        <v>678.4</v>
      </c>
      <c r="N21" s="453">
        <v>2</v>
      </c>
      <c r="O21" s="452">
        <v>159.109623</v>
      </c>
      <c r="P21" s="453">
        <v>53</v>
      </c>
      <c r="Q21" s="453">
        <v>10</v>
      </c>
      <c r="R21" s="453">
        <v>63</v>
      </c>
      <c r="S21" s="452">
        <v>678.4</v>
      </c>
    </row>
    <row r="22" spans="1:19" ht="20.100000000000001" customHeight="1">
      <c r="A22" s="279" t="s">
        <v>773</v>
      </c>
      <c r="B22" s="451">
        <v>0</v>
      </c>
      <c r="C22" s="452">
        <v>0</v>
      </c>
      <c r="D22" s="451">
        <v>0</v>
      </c>
      <c r="E22" s="451">
        <v>0</v>
      </c>
      <c r="F22" s="451">
        <v>0</v>
      </c>
      <c r="G22" s="452">
        <v>0</v>
      </c>
      <c r="H22" s="453">
        <v>0</v>
      </c>
      <c r="I22" s="451">
        <v>0</v>
      </c>
      <c r="J22" s="453">
        <v>0</v>
      </c>
      <c r="K22" s="453">
        <v>0</v>
      </c>
      <c r="L22" s="453">
        <v>0</v>
      </c>
      <c r="M22" s="452">
        <v>0</v>
      </c>
      <c r="N22" s="453">
        <v>0</v>
      </c>
      <c r="O22" s="452">
        <v>0</v>
      </c>
      <c r="P22" s="453">
        <v>0</v>
      </c>
      <c r="Q22" s="453">
        <v>0</v>
      </c>
      <c r="R22" s="453">
        <v>0</v>
      </c>
      <c r="S22" s="452">
        <v>0</v>
      </c>
    </row>
    <row r="23" spans="1:19" ht="20.100000000000001" customHeight="1">
      <c r="A23" s="279" t="s">
        <v>769</v>
      </c>
      <c r="B23" s="451">
        <v>0</v>
      </c>
      <c r="C23" s="452">
        <v>0</v>
      </c>
      <c r="D23" s="451">
        <v>0</v>
      </c>
      <c r="E23" s="451">
        <v>0</v>
      </c>
      <c r="F23" s="451">
        <v>0</v>
      </c>
      <c r="G23" s="452">
        <v>0</v>
      </c>
      <c r="H23" s="453">
        <v>0</v>
      </c>
      <c r="I23" s="451">
        <v>0</v>
      </c>
      <c r="J23" s="453">
        <v>0</v>
      </c>
      <c r="K23" s="453">
        <v>0</v>
      </c>
      <c r="L23" s="453">
        <v>0</v>
      </c>
      <c r="M23" s="452">
        <v>0</v>
      </c>
      <c r="N23" s="453">
        <v>0</v>
      </c>
      <c r="O23" s="452">
        <v>0</v>
      </c>
      <c r="P23" s="453">
        <v>0</v>
      </c>
      <c r="Q23" s="453">
        <v>0</v>
      </c>
      <c r="R23" s="453">
        <v>0</v>
      </c>
      <c r="S23" s="452">
        <v>0</v>
      </c>
    </row>
    <row r="24" spans="1:19" ht="20.100000000000001" customHeight="1">
      <c r="A24" s="279" t="s">
        <v>2</v>
      </c>
      <c r="B24" s="451">
        <v>0</v>
      </c>
      <c r="C24" s="452">
        <v>0</v>
      </c>
      <c r="D24" s="451">
        <v>0</v>
      </c>
      <c r="E24" s="451">
        <v>0</v>
      </c>
      <c r="F24" s="451">
        <v>0</v>
      </c>
      <c r="G24" s="452">
        <v>0</v>
      </c>
      <c r="H24" s="453">
        <v>3</v>
      </c>
      <c r="I24" s="451">
        <v>250.3</v>
      </c>
      <c r="J24" s="453">
        <v>264</v>
      </c>
      <c r="K24" s="453">
        <v>29</v>
      </c>
      <c r="L24" s="453">
        <v>293</v>
      </c>
      <c r="M24" s="452">
        <v>1559.03</v>
      </c>
      <c r="N24" s="453">
        <v>3</v>
      </c>
      <c r="O24" s="452">
        <v>250.3</v>
      </c>
      <c r="P24" s="453">
        <v>264</v>
      </c>
      <c r="Q24" s="453">
        <v>29</v>
      </c>
      <c r="R24" s="453">
        <v>293</v>
      </c>
      <c r="S24" s="452">
        <v>1559.03</v>
      </c>
    </row>
    <row r="25" spans="1:19" ht="20.100000000000001" customHeight="1">
      <c r="A25" s="279" t="s">
        <v>770</v>
      </c>
      <c r="B25" s="451">
        <v>0</v>
      </c>
      <c r="C25" s="452">
        <v>0</v>
      </c>
      <c r="D25" s="451">
        <v>0</v>
      </c>
      <c r="E25" s="451">
        <v>0</v>
      </c>
      <c r="F25" s="451">
        <v>0</v>
      </c>
      <c r="G25" s="452">
        <v>0</v>
      </c>
      <c r="H25" s="453">
        <v>2</v>
      </c>
      <c r="I25" s="451">
        <v>14</v>
      </c>
      <c r="J25" s="453">
        <v>9</v>
      </c>
      <c r="K25" s="453">
        <v>0</v>
      </c>
      <c r="L25" s="453">
        <v>9</v>
      </c>
      <c r="M25" s="452">
        <v>733</v>
      </c>
      <c r="N25" s="453">
        <v>2</v>
      </c>
      <c r="O25" s="452">
        <v>14</v>
      </c>
      <c r="P25" s="453">
        <v>9</v>
      </c>
      <c r="Q25" s="453">
        <v>0</v>
      </c>
      <c r="R25" s="453">
        <v>9</v>
      </c>
      <c r="S25" s="452">
        <v>733</v>
      </c>
    </row>
    <row r="26" spans="1:19" ht="20.100000000000001" customHeight="1">
      <c r="A26" s="633" t="s">
        <v>726</v>
      </c>
      <c r="B26" s="634">
        <v>0</v>
      </c>
      <c r="C26" s="591">
        <v>0</v>
      </c>
      <c r="D26" s="634">
        <v>0</v>
      </c>
      <c r="E26" s="634">
        <v>0</v>
      </c>
      <c r="F26" s="634">
        <v>0</v>
      </c>
      <c r="G26" s="591">
        <v>0</v>
      </c>
      <c r="H26" s="590">
        <v>0</v>
      </c>
      <c r="I26" s="634">
        <v>0</v>
      </c>
      <c r="J26" s="590">
        <v>0</v>
      </c>
      <c r="K26" s="590">
        <v>0</v>
      </c>
      <c r="L26" s="590">
        <v>0</v>
      </c>
      <c r="M26" s="591">
        <v>0</v>
      </c>
      <c r="N26" s="590">
        <v>0</v>
      </c>
      <c r="O26" s="591">
        <v>0</v>
      </c>
      <c r="P26" s="590">
        <v>0</v>
      </c>
      <c r="Q26" s="590">
        <v>0</v>
      </c>
      <c r="R26" s="590">
        <v>0</v>
      </c>
      <c r="S26" s="591">
        <v>0</v>
      </c>
    </row>
    <row r="27" spans="1:19" ht="20.100000000000001" customHeight="1">
      <c r="A27" s="279" t="s">
        <v>730</v>
      </c>
      <c r="B27" s="451">
        <v>0</v>
      </c>
      <c r="C27" s="452">
        <v>0</v>
      </c>
      <c r="D27" s="451">
        <v>0</v>
      </c>
      <c r="E27" s="451">
        <v>0</v>
      </c>
      <c r="F27" s="451">
        <v>0</v>
      </c>
      <c r="G27" s="452">
        <v>0</v>
      </c>
      <c r="H27" s="453">
        <v>1</v>
      </c>
      <c r="I27" s="451">
        <v>23</v>
      </c>
      <c r="J27" s="453">
        <v>10</v>
      </c>
      <c r="K27" s="453">
        <v>10</v>
      </c>
      <c r="L27" s="453">
        <v>20</v>
      </c>
      <c r="M27" s="452">
        <v>584.54</v>
      </c>
      <c r="N27" s="453">
        <v>1</v>
      </c>
      <c r="O27" s="452">
        <v>23</v>
      </c>
      <c r="P27" s="453">
        <v>10</v>
      </c>
      <c r="Q27" s="453">
        <v>10</v>
      </c>
      <c r="R27" s="453">
        <v>20</v>
      </c>
      <c r="S27" s="452">
        <v>584.54</v>
      </c>
    </row>
    <row r="28" spans="1:19" ht="20.100000000000001" customHeight="1">
      <c r="A28" s="279" t="s">
        <v>774</v>
      </c>
      <c r="B28" s="451">
        <v>0</v>
      </c>
      <c r="C28" s="452">
        <v>0</v>
      </c>
      <c r="D28" s="451">
        <v>0</v>
      </c>
      <c r="E28" s="451">
        <v>0</v>
      </c>
      <c r="F28" s="451">
        <v>0</v>
      </c>
      <c r="G28" s="452">
        <v>0</v>
      </c>
      <c r="H28" s="453">
        <v>0</v>
      </c>
      <c r="I28" s="451">
        <v>0</v>
      </c>
      <c r="J28" s="453">
        <v>0</v>
      </c>
      <c r="K28" s="453">
        <v>0</v>
      </c>
      <c r="L28" s="453">
        <v>0</v>
      </c>
      <c r="M28" s="452">
        <v>0</v>
      </c>
      <c r="N28" s="453">
        <v>0</v>
      </c>
      <c r="O28" s="452">
        <v>0</v>
      </c>
      <c r="P28" s="453">
        <v>0</v>
      </c>
      <c r="Q28" s="453">
        <v>0</v>
      </c>
      <c r="R28" s="453">
        <v>0</v>
      </c>
      <c r="S28" s="452">
        <v>0</v>
      </c>
    </row>
    <row r="29" spans="1:19" ht="20.100000000000001" customHeight="1">
      <c r="A29" s="263" t="s">
        <v>215</v>
      </c>
      <c r="B29" s="451"/>
      <c r="C29" s="452"/>
      <c r="D29" s="454"/>
      <c r="E29" s="454"/>
      <c r="F29" s="454"/>
      <c r="G29" s="452"/>
      <c r="H29" s="453"/>
      <c r="I29" s="452"/>
      <c r="J29" s="453"/>
      <c r="K29" s="453"/>
      <c r="L29" s="453"/>
      <c r="M29" s="452"/>
      <c r="N29" s="453"/>
      <c r="O29" s="452"/>
      <c r="P29" s="453"/>
      <c r="Q29" s="453"/>
      <c r="R29" s="453"/>
      <c r="S29" s="452"/>
    </row>
    <row r="30" spans="1:19" ht="20.100000000000001" customHeight="1">
      <c r="A30" s="262" t="s">
        <v>741</v>
      </c>
      <c r="B30" s="455">
        <v>0</v>
      </c>
      <c r="C30" s="452">
        <v>0</v>
      </c>
      <c r="D30" s="455">
        <v>0</v>
      </c>
      <c r="E30" s="455">
        <v>0</v>
      </c>
      <c r="F30" s="455">
        <v>0</v>
      </c>
      <c r="G30" s="452">
        <v>0</v>
      </c>
      <c r="H30" s="453">
        <v>2</v>
      </c>
      <c r="I30" s="452">
        <v>58.5</v>
      </c>
      <c r="J30" s="453">
        <v>9</v>
      </c>
      <c r="K30" s="453">
        <v>6</v>
      </c>
      <c r="L30" s="453">
        <v>15</v>
      </c>
      <c r="M30" s="452">
        <v>484</v>
      </c>
      <c r="N30" s="453">
        <v>2</v>
      </c>
      <c r="O30" s="452">
        <v>58.5</v>
      </c>
      <c r="P30" s="453">
        <v>9</v>
      </c>
      <c r="Q30" s="453">
        <v>6</v>
      </c>
      <c r="R30" s="453">
        <v>15</v>
      </c>
      <c r="S30" s="452">
        <v>484</v>
      </c>
    </row>
    <row r="31" spans="1:19" ht="20.100000000000001" customHeight="1">
      <c r="A31" s="279" t="s">
        <v>19</v>
      </c>
      <c r="B31" s="451">
        <v>0</v>
      </c>
      <c r="C31" s="452">
        <v>0</v>
      </c>
      <c r="D31" s="451">
        <v>0</v>
      </c>
      <c r="E31" s="451">
        <v>0</v>
      </c>
      <c r="F31" s="451">
        <v>0</v>
      </c>
      <c r="G31" s="452">
        <v>0</v>
      </c>
      <c r="H31" s="453">
        <v>5</v>
      </c>
      <c r="I31" s="452">
        <v>342.6</v>
      </c>
      <c r="J31" s="453">
        <v>139</v>
      </c>
      <c r="K31" s="453">
        <v>102</v>
      </c>
      <c r="L31" s="453">
        <v>241</v>
      </c>
      <c r="M31" s="452">
        <v>4760.7</v>
      </c>
      <c r="N31" s="453">
        <v>5</v>
      </c>
      <c r="O31" s="452">
        <v>342.6</v>
      </c>
      <c r="P31" s="453">
        <v>139</v>
      </c>
      <c r="Q31" s="453">
        <v>102</v>
      </c>
      <c r="R31" s="453">
        <v>241</v>
      </c>
      <c r="S31" s="452">
        <v>4760.7</v>
      </c>
    </row>
    <row r="32" spans="1:19" ht="20.100000000000001" customHeight="1">
      <c r="A32" s="279" t="s">
        <v>6</v>
      </c>
      <c r="B32" s="451">
        <v>0</v>
      </c>
      <c r="C32" s="452">
        <v>0</v>
      </c>
      <c r="D32" s="451">
        <v>0</v>
      </c>
      <c r="E32" s="451">
        <v>0</v>
      </c>
      <c r="F32" s="451">
        <v>0</v>
      </c>
      <c r="G32" s="452">
        <v>0</v>
      </c>
      <c r="H32" s="453">
        <v>17</v>
      </c>
      <c r="I32" s="452">
        <v>774.358384</v>
      </c>
      <c r="J32" s="453">
        <v>566</v>
      </c>
      <c r="K32" s="453">
        <v>336</v>
      </c>
      <c r="L32" s="453">
        <v>902</v>
      </c>
      <c r="M32" s="452">
        <v>12013.879999999997</v>
      </c>
      <c r="N32" s="453">
        <v>17</v>
      </c>
      <c r="O32" s="452">
        <v>774.358384</v>
      </c>
      <c r="P32" s="453">
        <v>566</v>
      </c>
      <c r="Q32" s="453">
        <v>336</v>
      </c>
      <c r="R32" s="453">
        <v>902</v>
      </c>
      <c r="S32" s="452">
        <v>12013.879999999997</v>
      </c>
    </row>
    <row r="33" spans="1:19" ht="20.100000000000001" customHeight="1">
      <c r="A33" s="279" t="s">
        <v>743</v>
      </c>
      <c r="B33" s="451">
        <v>0</v>
      </c>
      <c r="C33" s="452">
        <v>0</v>
      </c>
      <c r="D33" s="451">
        <v>0</v>
      </c>
      <c r="E33" s="451">
        <v>0</v>
      </c>
      <c r="F33" s="451">
        <v>0</v>
      </c>
      <c r="G33" s="452">
        <v>0</v>
      </c>
      <c r="H33" s="453">
        <v>1</v>
      </c>
      <c r="I33" s="452">
        <v>6.3</v>
      </c>
      <c r="J33" s="453">
        <v>3</v>
      </c>
      <c r="K33" s="453">
        <v>0</v>
      </c>
      <c r="L33" s="453">
        <v>3</v>
      </c>
      <c r="M33" s="452">
        <v>180</v>
      </c>
      <c r="N33" s="453">
        <v>1</v>
      </c>
      <c r="O33" s="452">
        <v>6.3</v>
      </c>
      <c r="P33" s="453">
        <v>3</v>
      </c>
      <c r="Q33" s="453">
        <v>0</v>
      </c>
      <c r="R33" s="453">
        <v>3</v>
      </c>
      <c r="S33" s="452">
        <v>180</v>
      </c>
    </row>
    <row r="34" spans="1:19" ht="20.100000000000001" customHeight="1">
      <c r="A34" s="279" t="s">
        <v>0</v>
      </c>
      <c r="B34" s="451">
        <v>0</v>
      </c>
      <c r="C34" s="452">
        <v>0</v>
      </c>
      <c r="D34" s="451">
        <v>0</v>
      </c>
      <c r="E34" s="451">
        <v>0</v>
      </c>
      <c r="F34" s="451">
        <v>0</v>
      </c>
      <c r="G34" s="452">
        <v>0</v>
      </c>
      <c r="H34" s="453">
        <v>23</v>
      </c>
      <c r="I34" s="452">
        <v>1300.7</v>
      </c>
      <c r="J34" s="453">
        <v>375</v>
      </c>
      <c r="K34" s="453">
        <v>201</v>
      </c>
      <c r="L34" s="453">
        <v>576</v>
      </c>
      <c r="M34" s="452">
        <v>17593.532000000003</v>
      </c>
      <c r="N34" s="453">
        <v>23</v>
      </c>
      <c r="O34" s="452">
        <v>1300.7</v>
      </c>
      <c r="P34" s="453">
        <v>375</v>
      </c>
      <c r="Q34" s="453">
        <v>201</v>
      </c>
      <c r="R34" s="453">
        <v>576</v>
      </c>
      <c r="S34" s="452">
        <v>17593.531999999999</v>
      </c>
    </row>
    <row r="35" spans="1:19" ht="20.100000000000001" customHeight="1">
      <c r="A35" s="263" t="s">
        <v>216</v>
      </c>
      <c r="B35" s="451"/>
      <c r="C35" s="452"/>
      <c r="D35" s="452"/>
      <c r="E35" s="452"/>
      <c r="F35" s="452"/>
      <c r="G35" s="452"/>
      <c r="H35" s="453"/>
      <c r="I35" s="452"/>
      <c r="J35" s="453"/>
      <c r="K35" s="453"/>
      <c r="L35" s="453"/>
      <c r="M35" s="452"/>
      <c r="N35" s="453"/>
      <c r="O35" s="452"/>
      <c r="P35" s="453"/>
      <c r="Q35" s="453"/>
      <c r="R35" s="453"/>
      <c r="S35" s="452"/>
    </row>
    <row r="36" spans="1:19" ht="20.100000000000001" customHeight="1">
      <c r="A36" s="279" t="s">
        <v>81</v>
      </c>
      <c r="B36" s="451">
        <v>0</v>
      </c>
      <c r="C36" s="452">
        <v>0</v>
      </c>
      <c r="D36" s="451">
        <v>0</v>
      </c>
      <c r="E36" s="451">
        <v>0</v>
      </c>
      <c r="F36" s="451">
        <v>0</v>
      </c>
      <c r="G36" s="452">
        <v>0</v>
      </c>
      <c r="H36" s="453">
        <v>0</v>
      </c>
      <c r="I36" s="452">
        <v>0</v>
      </c>
      <c r="J36" s="453">
        <v>0</v>
      </c>
      <c r="K36" s="453">
        <v>0</v>
      </c>
      <c r="L36" s="453">
        <v>0</v>
      </c>
      <c r="M36" s="452">
        <v>0</v>
      </c>
      <c r="N36" s="453">
        <v>0</v>
      </c>
      <c r="O36" s="452">
        <v>0</v>
      </c>
      <c r="P36" s="453">
        <v>0</v>
      </c>
      <c r="Q36" s="453">
        <v>0</v>
      </c>
      <c r="R36" s="453">
        <v>0</v>
      </c>
      <c r="S36" s="452">
        <v>0</v>
      </c>
    </row>
    <row r="37" spans="1:19" ht="20.100000000000001" customHeight="1">
      <c r="A37" s="279" t="s">
        <v>98</v>
      </c>
      <c r="B37" s="451">
        <v>0</v>
      </c>
      <c r="C37" s="452">
        <v>0</v>
      </c>
      <c r="D37" s="451">
        <v>0</v>
      </c>
      <c r="E37" s="451">
        <v>0</v>
      </c>
      <c r="F37" s="451">
        <v>0</v>
      </c>
      <c r="G37" s="452">
        <v>0</v>
      </c>
      <c r="H37" s="453">
        <v>2</v>
      </c>
      <c r="I37" s="452">
        <v>32</v>
      </c>
      <c r="J37" s="453">
        <v>20</v>
      </c>
      <c r="K37" s="453">
        <v>0</v>
      </c>
      <c r="L37" s="453">
        <v>20</v>
      </c>
      <c r="M37" s="452">
        <v>717.22</v>
      </c>
      <c r="N37" s="453">
        <v>2</v>
      </c>
      <c r="O37" s="452">
        <v>32</v>
      </c>
      <c r="P37" s="453">
        <v>20</v>
      </c>
      <c r="Q37" s="453">
        <v>0</v>
      </c>
      <c r="R37" s="453">
        <v>20</v>
      </c>
      <c r="S37" s="452">
        <v>717.22</v>
      </c>
    </row>
    <row r="38" spans="1:19" ht="20.100000000000001" customHeight="1">
      <c r="A38" s="279" t="s">
        <v>744</v>
      </c>
      <c r="B38" s="451">
        <v>0</v>
      </c>
      <c r="C38" s="452">
        <v>0</v>
      </c>
      <c r="D38" s="451">
        <v>0</v>
      </c>
      <c r="E38" s="451">
        <v>0</v>
      </c>
      <c r="F38" s="451">
        <v>0</v>
      </c>
      <c r="G38" s="452">
        <v>0</v>
      </c>
      <c r="H38" s="453">
        <v>0</v>
      </c>
      <c r="I38" s="452">
        <v>0</v>
      </c>
      <c r="J38" s="453">
        <v>0</v>
      </c>
      <c r="K38" s="453">
        <v>0</v>
      </c>
      <c r="L38" s="453">
        <v>0</v>
      </c>
      <c r="M38" s="452">
        <v>0</v>
      </c>
      <c r="N38" s="453">
        <v>0</v>
      </c>
      <c r="O38" s="452">
        <v>0</v>
      </c>
      <c r="P38" s="453">
        <v>0</v>
      </c>
      <c r="Q38" s="453">
        <v>0</v>
      </c>
      <c r="R38" s="453">
        <v>0</v>
      </c>
      <c r="S38" s="452">
        <v>0</v>
      </c>
    </row>
    <row r="39" spans="1:19" ht="20.100000000000001" customHeight="1">
      <c r="A39" s="279" t="s">
        <v>745</v>
      </c>
      <c r="B39" s="451">
        <v>0</v>
      </c>
      <c r="C39" s="452">
        <v>0</v>
      </c>
      <c r="D39" s="451">
        <v>0</v>
      </c>
      <c r="E39" s="451">
        <v>0</v>
      </c>
      <c r="F39" s="451">
        <v>0</v>
      </c>
      <c r="G39" s="452">
        <v>0</v>
      </c>
      <c r="H39" s="453">
        <v>1</v>
      </c>
      <c r="I39" s="452">
        <v>15.5</v>
      </c>
      <c r="J39" s="453">
        <v>5</v>
      </c>
      <c r="K39" s="453">
        <v>1</v>
      </c>
      <c r="L39" s="453">
        <v>6</v>
      </c>
      <c r="M39" s="452">
        <v>122</v>
      </c>
      <c r="N39" s="453">
        <v>1</v>
      </c>
      <c r="O39" s="452">
        <v>15.5</v>
      </c>
      <c r="P39" s="453">
        <v>5</v>
      </c>
      <c r="Q39" s="453">
        <v>1</v>
      </c>
      <c r="R39" s="453">
        <v>6</v>
      </c>
      <c r="S39" s="452">
        <v>122</v>
      </c>
    </row>
    <row r="40" spans="1:19" ht="20.100000000000001" customHeight="1">
      <c r="A40" s="279" t="s">
        <v>45</v>
      </c>
      <c r="B40" s="451">
        <v>1</v>
      </c>
      <c r="C40" s="452">
        <v>3</v>
      </c>
      <c r="D40" s="451">
        <v>6</v>
      </c>
      <c r="E40" s="451">
        <v>10</v>
      </c>
      <c r="F40" s="451">
        <v>16</v>
      </c>
      <c r="G40" s="452">
        <v>54.550000000000182</v>
      </c>
      <c r="H40" s="453">
        <v>5</v>
      </c>
      <c r="I40" s="452">
        <v>46.128999999999998</v>
      </c>
      <c r="J40" s="453">
        <v>36</v>
      </c>
      <c r="K40" s="453">
        <v>12</v>
      </c>
      <c r="L40" s="453">
        <v>48</v>
      </c>
      <c r="M40" s="452">
        <v>7395.7000000000007</v>
      </c>
      <c r="N40" s="453">
        <v>6</v>
      </c>
      <c r="O40" s="452">
        <v>49.128999999999998</v>
      </c>
      <c r="P40" s="453">
        <v>42</v>
      </c>
      <c r="Q40" s="453">
        <v>22</v>
      </c>
      <c r="R40" s="453">
        <v>64</v>
      </c>
      <c r="S40" s="452">
        <v>7450.2500000000009</v>
      </c>
    </row>
    <row r="41" spans="1:19" ht="20.100000000000001" customHeight="1">
      <c r="A41" s="279" t="s">
        <v>746</v>
      </c>
      <c r="B41" s="451">
        <v>0</v>
      </c>
      <c r="C41" s="452">
        <v>0</v>
      </c>
      <c r="D41" s="451">
        <v>0</v>
      </c>
      <c r="E41" s="451">
        <v>0</v>
      </c>
      <c r="F41" s="451">
        <v>0</v>
      </c>
      <c r="G41" s="452">
        <v>0</v>
      </c>
      <c r="H41" s="453">
        <v>0</v>
      </c>
      <c r="I41" s="452">
        <v>0</v>
      </c>
      <c r="J41" s="453">
        <v>0</v>
      </c>
      <c r="K41" s="453">
        <v>0</v>
      </c>
      <c r="L41" s="453">
        <v>0</v>
      </c>
      <c r="M41" s="452">
        <v>0</v>
      </c>
      <c r="N41" s="453">
        <v>0</v>
      </c>
      <c r="O41" s="452">
        <v>0</v>
      </c>
      <c r="P41" s="453">
        <v>0</v>
      </c>
      <c r="Q41" s="453">
        <v>0</v>
      </c>
      <c r="R41" s="453">
        <v>0</v>
      </c>
      <c r="S41" s="452">
        <v>0</v>
      </c>
    </row>
    <row r="42" spans="1:19" ht="20.100000000000001" customHeight="1">
      <c r="A42" s="279" t="s">
        <v>723</v>
      </c>
      <c r="B42" s="451">
        <v>0</v>
      </c>
      <c r="C42" s="452">
        <v>0</v>
      </c>
      <c r="D42" s="451">
        <v>0</v>
      </c>
      <c r="E42" s="451">
        <v>0</v>
      </c>
      <c r="F42" s="451">
        <v>0</v>
      </c>
      <c r="G42" s="452">
        <v>0</v>
      </c>
      <c r="H42" s="453">
        <v>0</v>
      </c>
      <c r="I42" s="452">
        <v>0</v>
      </c>
      <c r="J42" s="453">
        <v>0</v>
      </c>
      <c r="K42" s="453">
        <v>0</v>
      </c>
      <c r="L42" s="453">
        <v>0</v>
      </c>
      <c r="M42" s="452">
        <v>0</v>
      </c>
      <c r="N42" s="453">
        <v>0</v>
      </c>
      <c r="O42" s="452">
        <v>0</v>
      </c>
      <c r="P42" s="453">
        <v>0</v>
      </c>
      <c r="Q42" s="453">
        <v>0</v>
      </c>
      <c r="R42" s="453">
        <v>0</v>
      </c>
      <c r="S42" s="452">
        <v>0</v>
      </c>
    </row>
    <row r="43" spans="1:19" ht="20.100000000000001" customHeight="1">
      <c r="A43" s="279" t="s">
        <v>722</v>
      </c>
      <c r="B43" s="451">
        <v>0</v>
      </c>
      <c r="C43" s="452">
        <v>0</v>
      </c>
      <c r="D43" s="451">
        <v>0</v>
      </c>
      <c r="E43" s="451">
        <v>0</v>
      </c>
      <c r="F43" s="451">
        <v>0</v>
      </c>
      <c r="G43" s="452">
        <v>0</v>
      </c>
      <c r="H43" s="453">
        <v>0</v>
      </c>
      <c r="I43" s="452">
        <v>0</v>
      </c>
      <c r="J43" s="453">
        <v>0</v>
      </c>
      <c r="K43" s="453">
        <v>0</v>
      </c>
      <c r="L43" s="453">
        <v>0</v>
      </c>
      <c r="M43" s="452">
        <v>0</v>
      </c>
      <c r="N43" s="453">
        <v>0</v>
      </c>
      <c r="O43" s="452">
        <v>0</v>
      </c>
      <c r="P43" s="453">
        <v>0</v>
      </c>
      <c r="Q43" s="453">
        <v>0</v>
      </c>
      <c r="R43" s="453">
        <v>0</v>
      </c>
      <c r="S43" s="452">
        <v>0</v>
      </c>
    </row>
    <row r="44" spans="1:19" ht="20.100000000000001" customHeight="1">
      <c r="A44" s="279" t="s">
        <v>766</v>
      </c>
      <c r="B44" s="451">
        <v>0</v>
      </c>
      <c r="C44" s="452">
        <v>0</v>
      </c>
      <c r="D44" s="451">
        <v>0</v>
      </c>
      <c r="E44" s="451">
        <v>0</v>
      </c>
      <c r="F44" s="451">
        <v>0</v>
      </c>
      <c r="G44" s="452">
        <v>0</v>
      </c>
      <c r="H44" s="453">
        <v>0</v>
      </c>
      <c r="I44" s="452">
        <v>0</v>
      </c>
      <c r="J44" s="453">
        <v>0</v>
      </c>
      <c r="K44" s="453">
        <v>0</v>
      </c>
      <c r="L44" s="453">
        <v>0</v>
      </c>
      <c r="M44" s="452">
        <v>0</v>
      </c>
      <c r="N44" s="453">
        <v>0</v>
      </c>
      <c r="O44" s="452">
        <v>0</v>
      </c>
      <c r="P44" s="453">
        <v>0</v>
      </c>
      <c r="Q44" s="453">
        <v>0</v>
      </c>
      <c r="R44" s="453">
        <v>0</v>
      </c>
      <c r="S44" s="452">
        <v>0</v>
      </c>
    </row>
    <row r="45" spans="1:19" ht="20.100000000000001" customHeight="1">
      <c r="A45" s="279" t="s">
        <v>728</v>
      </c>
      <c r="B45" s="451">
        <v>0</v>
      </c>
      <c r="C45" s="452">
        <v>0</v>
      </c>
      <c r="D45" s="451">
        <v>0</v>
      </c>
      <c r="E45" s="451">
        <v>0</v>
      </c>
      <c r="F45" s="451">
        <v>0</v>
      </c>
      <c r="G45" s="452">
        <v>0</v>
      </c>
      <c r="H45" s="453">
        <v>0</v>
      </c>
      <c r="I45" s="452">
        <v>0</v>
      </c>
      <c r="J45" s="453">
        <v>0</v>
      </c>
      <c r="K45" s="453">
        <v>0</v>
      </c>
      <c r="L45" s="453">
        <v>0</v>
      </c>
      <c r="M45" s="452">
        <v>0</v>
      </c>
      <c r="N45" s="453">
        <v>0</v>
      </c>
      <c r="O45" s="452">
        <v>0</v>
      </c>
      <c r="P45" s="453">
        <v>0</v>
      </c>
      <c r="Q45" s="453">
        <v>0</v>
      </c>
      <c r="R45" s="453">
        <v>0</v>
      </c>
      <c r="S45" s="452">
        <v>0</v>
      </c>
    </row>
    <row r="46" spans="1:19" ht="20.100000000000001" customHeight="1">
      <c r="A46" s="279" t="s">
        <v>75</v>
      </c>
      <c r="B46" s="451">
        <v>0</v>
      </c>
      <c r="C46" s="452">
        <v>0</v>
      </c>
      <c r="D46" s="451">
        <v>0</v>
      </c>
      <c r="E46" s="451">
        <v>0</v>
      </c>
      <c r="F46" s="451">
        <v>0</v>
      </c>
      <c r="G46" s="452">
        <v>0</v>
      </c>
      <c r="H46" s="453">
        <v>0</v>
      </c>
      <c r="I46" s="452">
        <v>0</v>
      </c>
      <c r="J46" s="453">
        <v>0</v>
      </c>
      <c r="K46" s="453">
        <v>0</v>
      </c>
      <c r="L46" s="453">
        <v>0</v>
      </c>
      <c r="M46" s="452">
        <v>0</v>
      </c>
      <c r="N46" s="453">
        <v>0</v>
      </c>
      <c r="O46" s="452">
        <v>0</v>
      </c>
      <c r="P46" s="453">
        <v>0</v>
      </c>
      <c r="Q46" s="453">
        <v>0</v>
      </c>
      <c r="R46" s="453">
        <v>0</v>
      </c>
      <c r="S46" s="452">
        <v>0</v>
      </c>
    </row>
    <row r="47" spans="1:19" ht="20.100000000000001" customHeight="1">
      <c r="A47" s="279" t="s">
        <v>768</v>
      </c>
      <c r="B47" s="451">
        <v>0</v>
      </c>
      <c r="C47" s="452">
        <v>0</v>
      </c>
      <c r="D47" s="451">
        <v>0</v>
      </c>
      <c r="E47" s="451">
        <v>0</v>
      </c>
      <c r="F47" s="451">
        <v>0</v>
      </c>
      <c r="G47" s="452">
        <v>0</v>
      </c>
      <c r="H47" s="453">
        <v>1</v>
      </c>
      <c r="I47" s="452">
        <v>39</v>
      </c>
      <c r="J47" s="453">
        <v>4</v>
      </c>
      <c r="K47" s="453">
        <v>1</v>
      </c>
      <c r="L47" s="453">
        <v>5</v>
      </c>
      <c r="M47" s="452">
        <v>497.6</v>
      </c>
      <c r="N47" s="453">
        <v>1</v>
      </c>
      <c r="O47" s="452">
        <v>39</v>
      </c>
      <c r="P47" s="453">
        <v>4</v>
      </c>
      <c r="Q47" s="453">
        <v>1</v>
      </c>
      <c r="R47" s="453">
        <v>5</v>
      </c>
      <c r="S47" s="452">
        <v>497.6</v>
      </c>
    </row>
    <row r="48" spans="1:19" ht="20.100000000000001" customHeight="1">
      <c r="A48" s="279" t="s">
        <v>721</v>
      </c>
      <c r="B48" s="280">
        <v>0</v>
      </c>
      <c r="C48" s="452">
        <v>0</v>
      </c>
      <c r="D48" s="451">
        <v>0</v>
      </c>
      <c r="E48" s="451">
        <v>0</v>
      </c>
      <c r="F48" s="451">
        <v>0</v>
      </c>
      <c r="G48" s="452">
        <v>0</v>
      </c>
      <c r="H48" s="453">
        <v>0</v>
      </c>
      <c r="I48" s="452">
        <v>0</v>
      </c>
      <c r="J48" s="453">
        <v>0</v>
      </c>
      <c r="K48" s="453">
        <v>0</v>
      </c>
      <c r="L48" s="453">
        <v>0</v>
      </c>
      <c r="M48" s="452">
        <v>0</v>
      </c>
      <c r="N48" s="453">
        <v>0</v>
      </c>
      <c r="O48" s="452">
        <v>0</v>
      </c>
      <c r="P48" s="453">
        <v>0</v>
      </c>
      <c r="Q48" s="453">
        <v>0</v>
      </c>
      <c r="R48" s="453">
        <v>0</v>
      </c>
      <c r="S48" s="452">
        <v>0</v>
      </c>
    </row>
    <row r="49" spans="1:19" ht="20.100000000000001" customHeight="1">
      <c r="A49" s="633" t="s">
        <v>747</v>
      </c>
      <c r="B49" s="634">
        <v>0</v>
      </c>
      <c r="C49" s="468">
        <v>0</v>
      </c>
      <c r="D49" s="634">
        <v>0</v>
      </c>
      <c r="E49" s="469">
        <v>0</v>
      </c>
      <c r="F49" s="634">
        <v>0</v>
      </c>
      <c r="G49" s="468">
        <v>0</v>
      </c>
      <c r="H49" s="590">
        <v>1</v>
      </c>
      <c r="I49" s="468">
        <v>37</v>
      </c>
      <c r="J49" s="590">
        <v>8</v>
      </c>
      <c r="K49" s="470">
        <v>6</v>
      </c>
      <c r="L49" s="590">
        <v>14</v>
      </c>
      <c r="M49" s="468">
        <v>320.60000000000002</v>
      </c>
      <c r="N49" s="590">
        <v>1</v>
      </c>
      <c r="O49" s="468">
        <v>37</v>
      </c>
      <c r="P49" s="590">
        <v>8</v>
      </c>
      <c r="Q49" s="470">
        <v>6</v>
      </c>
      <c r="R49" s="590">
        <v>14</v>
      </c>
      <c r="S49" s="471">
        <v>320.60000000000002</v>
      </c>
    </row>
    <row r="50" spans="1:19" ht="20.100000000000001" customHeight="1">
      <c r="A50" s="458" t="s">
        <v>733</v>
      </c>
      <c r="B50" s="456">
        <v>0</v>
      </c>
      <c r="C50" s="459">
        <v>0</v>
      </c>
      <c r="D50" s="456">
        <v>0</v>
      </c>
      <c r="E50" s="456">
        <v>0</v>
      </c>
      <c r="F50" s="456">
        <v>0</v>
      </c>
      <c r="G50" s="459">
        <v>0</v>
      </c>
      <c r="H50" s="457">
        <v>5</v>
      </c>
      <c r="I50" s="459">
        <v>85</v>
      </c>
      <c r="J50" s="457">
        <v>29</v>
      </c>
      <c r="K50" s="457">
        <v>8</v>
      </c>
      <c r="L50" s="457">
        <v>37</v>
      </c>
      <c r="M50" s="459">
        <v>2107.4900000000002</v>
      </c>
      <c r="N50" s="457">
        <v>5</v>
      </c>
      <c r="O50" s="459">
        <v>85</v>
      </c>
      <c r="P50" s="457">
        <v>29</v>
      </c>
      <c r="Q50" s="457">
        <v>8</v>
      </c>
      <c r="R50" s="457">
        <v>37</v>
      </c>
      <c r="S50" s="459">
        <v>2107.4900000000002</v>
      </c>
    </row>
    <row r="51" spans="1:19" ht="20.100000000000001" customHeight="1">
      <c r="A51" s="458" t="s">
        <v>748</v>
      </c>
      <c r="B51" s="456">
        <v>0</v>
      </c>
      <c r="C51" s="459">
        <v>0</v>
      </c>
      <c r="D51" s="456">
        <v>0</v>
      </c>
      <c r="E51" s="456">
        <v>0</v>
      </c>
      <c r="F51" s="456">
        <v>0</v>
      </c>
      <c r="G51" s="459">
        <v>0</v>
      </c>
      <c r="H51" s="457">
        <v>0</v>
      </c>
      <c r="I51" s="459">
        <v>0</v>
      </c>
      <c r="J51" s="457">
        <v>0</v>
      </c>
      <c r="K51" s="457">
        <v>0</v>
      </c>
      <c r="L51" s="457">
        <v>0</v>
      </c>
      <c r="M51" s="459">
        <v>0</v>
      </c>
      <c r="N51" s="457">
        <v>0</v>
      </c>
      <c r="O51" s="459">
        <v>0</v>
      </c>
      <c r="P51" s="457">
        <v>0</v>
      </c>
      <c r="Q51" s="457">
        <v>0</v>
      </c>
      <c r="R51" s="457">
        <v>0</v>
      </c>
      <c r="S51" s="459">
        <v>0</v>
      </c>
    </row>
    <row r="52" spans="1:19" ht="20.100000000000001" customHeight="1">
      <c r="A52" s="458" t="s">
        <v>775</v>
      </c>
      <c r="B52" s="456">
        <v>0</v>
      </c>
      <c r="C52" s="459">
        <v>0</v>
      </c>
      <c r="D52" s="456">
        <v>0</v>
      </c>
      <c r="E52" s="456">
        <v>0</v>
      </c>
      <c r="F52" s="456">
        <v>0</v>
      </c>
      <c r="G52" s="459">
        <v>0</v>
      </c>
      <c r="H52" s="457">
        <v>1</v>
      </c>
      <c r="I52" s="459">
        <v>50</v>
      </c>
      <c r="J52" s="457">
        <v>8</v>
      </c>
      <c r="K52" s="457">
        <v>12</v>
      </c>
      <c r="L52" s="457">
        <v>20</v>
      </c>
      <c r="M52" s="459">
        <v>1500</v>
      </c>
      <c r="N52" s="457">
        <v>1</v>
      </c>
      <c r="O52" s="459">
        <v>50</v>
      </c>
      <c r="P52" s="457">
        <v>8</v>
      </c>
      <c r="Q52" s="457">
        <v>12</v>
      </c>
      <c r="R52" s="457">
        <v>20</v>
      </c>
      <c r="S52" s="459">
        <v>1500</v>
      </c>
    </row>
    <row r="53" spans="1:19" ht="20.100000000000001" customHeight="1">
      <c r="A53" s="458" t="s">
        <v>740</v>
      </c>
      <c r="B53" s="456">
        <v>0</v>
      </c>
      <c r="C53" s="459">
        <v>0</v>
      </c>
      <c r="D53" s="456">
        <v>0</v>
      </c>
      <c r="E53" s="456">
        <v>0</v>
      </c>
      <c r="F53" s="456">
        <v>0</v>
      </c>
      <c r="G53" s="459">
        <v>0</v>
      </c>
      <c r="H53" s="457">
        <v>1</v>
      </c>
      <c r="I53" s="459">
        <v>21.5</v>
      </c>
      <c r="J53" s="457">
        <v>10</v>
      </c>
      <c r="K53" s="457">
        <v>0</v>
      </c>
      <c r="L53" s="457">
        <v>10</v>
      </c>
      <c r="M53" s="459">
        <v>235.5</v>
      </c>
      <c r="N53" s="457">
        <v>1</v>
      </c>
      <c r="O53" s="459">
        <v>21.5</v>
      </c>
      <c r="P53" s="457">
        <v>10</v>
      </c>
      <c r="Q53" s="457">
        <v>0</v>
      </c>
      <c r="R53" s="457">
        <v>10</v>
      </c>
      <c r="S53" s="459">
        <v>235.5</v>
      </c>
    </row>
    <row r="54" spans="1:19" ht="20.100000000000001" customHeight="1">
      <c r="A54" s="458" t="s">
        <v>90</v>
      </c>
      <c r="B54" s="456">
        <v>0</v>
      </c>
      <c r="C54" s="459">
        <v>0</v>
      </c>
      <c r="D54" s="456">
        <v>0</v>
      </c>
      <c r="E54" s="456">
        <v>0</v>
      </c>
      <c r="F54" s="456">
        <v>0</v>
      </c>
      <c r="G54" s="459">
        <v>0</v>
      </c>
      <c r="H54" s="457">
        <v>0</v>
      </c>
      <c r="I54" s="459">
        <v>0</v>
      </c>
      <c r="J54" s="457">
        <v>0</v>
      </c>
      <c r="K54" s="457">
        <v>0</v>
      </c>
      <c r="L54" s="457">
        <v>0</v>
      </c>
      <c r="M54" s="459">
        <v>0</v>
      </c>
      <c r="N54" s="457">
        <v>0</v>
      </c>
      <c r="O54" s="459">
        <v>0</v>
      </c>
      <c r="P54" s="457">
        <v>0</v>
      </c>
      <c r="Q54" s="457">
        <v>0</v>
      </c>
      <c r="R54" s="457">
        <v>0</v>
      </c>
      <c r="S54" s="459">
        <v>0</v>
      </c>
    </row>
    <row r="55" spans="1:19" ht="20.100000000000001" customHeight="1">
      <c r="A55" s="458" t="s">
        <v>756</v>
      </c>
      <c r="B55" s="456">
        <v>0</v>
      </c>
      <c r="C55" s="459">
        <v>0</v>
      </c>
      <c r="D55" s="456">
        <v>0</v>
      </c>
      <c r="E55" s="456">
        <v>0</v>
      </c>
      <c r="F55" s="456">
        <v>0</v>
      </c>
      <c r="G55" s="459">
        <v>0</v>
      </c>
      <c r="H55" s="457">
        <v>3</v>
      </c>
      <c r="I55" s="459">
        <v>46.7</v>
      </c>
      <c r="J55" s="457">
        <v>35</v>
      </c>
      <c r="K55" s="457">
        <v>6</v>
      </c>
      <c r="L55" s="457">
        <v>41</v>
      </c>
      <c r="M55" s="459">
        <v>1063.9000000000001</v>
      </c>
      <c r="N55" s="457">
        <v>3</v>
      </c>
      <c r="O55" s="459">
        <v>46.7</v>
      </c>
      <c r="P55" s="457">
        <v>35</v>
      </c>
      <c r="Q55" s="457">
        <v>6</v>
      </c>
      <c r="R55" s="457">
        <v>41</v>
      </c>
      <c r="S55" s="459">
        <v>1063.9000000000001</v>
      </c>
    </row>
    <row r="56" spans="1:19" ht="20.100000000000001" customHeight="1">
      <c r="A56" s="460" t="s">
        <v>217</v>
      </c>
      <c r="B56" s="456"/>
      <c r="C56" s="459"/>
      <c r="D56" s="456"/>
      <c r="E56" s="456"/>
      <c r="F56" s="456"/>
      <c r="G56" s="459"/>
      <c r="H56" s="457"/>
      <c r="I56" s="459"/>
      <c r="J56" s="457"/>
      <c r="K56" s="457"/>
      <c r="L56" s="457"/>
      <c r="M56" s="459"/>
      <c r="N56" s="457"/>
      <c r="O56" s="459"/>
      <c r="P56" s="457"/>
      <c r="Q56" s="457"/>
      <c r="R56" s="457"/>
      <c r="S56" s="459"/>
    </row>
    <row r="57" spans="1:19" ht="20.100000000000001" customHeight="1">
      <c r="A57" s="458" t="s">
        <v>742</v>
      </c>
      <c r="B57" s="456">
        <v>0</v>
      </c>
      <c r="C57" s="459">
        <v>0</v>
      </c>
      <c r="D57" s="456">
        <v>0</v>
      </c>
      <c r="E57" s="456">
        <v>0</v>
      </c>
      <c r="F57" s="456">
        <v>0</v>
      </c>
      <c r="G57" s="459">
        <v>0</v>
      </c>
      <c r="H57" s="457">
        <v>0</v>
      </c>
      <c r="I57" s="459">
        <v>0</v>
      </c>
      <c r="J57" s="457">
        <v>0</v>
      </c>
      <c r="K57" s="457">
        <v>0</v>
      </c>
      <c r="L57" s="457">
        <v>0</v>
      </c>
      <c r="M57" s="459">
        <v>0</v>
      </c>
      <c r="N57" s="457">
        <v>0</v>
      </c>
      <c r="O57" s="459">
        <v>0</v>
      </c>
      <c r="P57" s="457">
        <v>0</v>
      </c>
      <c r="Q57" s="457">
        <v>0</v>
      </c>
      <c r="R57" s="457">
        <v>0</v>
      </c>
      <c r="S57" s="459">
        <v>0</v>
      </c>
    </row>
    <row r="58" spans="1:19" ht="20.100000000000001" customHeight="1">
      <c r="A58" s="458" t="s">
        <v>32</v>
      </c>
      <c r="B58" s="456">
        <v>0</v>
      </c>
      <c r="C58" s="459">
        <v>0</v>
      </c>
      <c r="D58" s="456">
        <v>0</v>
      </c>
      <c r="E58" s="456">
        <v>0</v>
      </c>
      <c r="F58" s="456">
        <v>0</v>
      </c>
      <c r="G58" s="459">
        <v>0</v>
      </c>
      <c r="H58" s="457">
        <v>3</v>
      </c>
      <c r="I58" s="459">
        <v>20.150000000000002</v>
      </c>
      <c r="J58" s="457">
        <v>18</v>
      </c>
      <c r="K58" s="457">
        <v>0</v>
      </c>
      <c r="L58" s="457">
        <v>18</v>
      </c>
      <c r="M58" s="459">
        <v>853.08</v>
      </c>
      <c r="N58" s="457">
        <v>3</v>
      </c>
      <c r="O58" s="459">
        <v>20.150000000000002</v>
      </c>
      <c r="P58" s="457">
        <v>18</v>
      </c>
      <c r="Q58" s="457">
        <v>0</v>
      </c>
      <c r="R58" s="457">
        <v>18</v>
      </c>
      <c r="S58" s="459">
        <v>853.08</v>
      </c>
    </row>
    <row r="59" spans="1:19" ht="20.100000000000001" customHeight="1">
      <c r="A59" s="458" t="s">
        <v>41</v>
      </c>
      <c r="B59" s="456">
        <v>0</v>
      </c>
      <c r="C59" s="459">
        <v>0</v>
      </c>
      <c r="D59" s="456">
        <v>0</v>
      </c>
      <c r="E59" s="456">
        <v>0</v>
      </c>
      <c r="F59" s="456">
        <v>0</v>
      </c>
      <c r="G59" s="459">
        <v>0</v>
      </c>
      <c r="H59" s="457">
        <v>0</v>
      </c>
      <c r="I59" s="459">
        <v>0</v>
      </c>
      <c r="J59" s="457">
        <v>0</v>
      </c>
      <c r="K59" s="457">
        <v>0</v>
      </c>
      <c r="L59" s="457">
        <v>0</v>
      </c>
      <c r="M59" s="459">
        <v>0</v>
      </c>
      <c r="N59" s="457">
        <v>0</v>
      </c>
      <c r="O59" s="459">
        <v>0</v>
      </c>
      <c r="P59" s="457">
        <v>0</v>
      </c>
      <c r="Q59" s="457">
        <v>0</v>
      </c>
      <c r="R59" s="457">
        <v>0</v>
      </c>
      <c r="S59" s="459">
        <v>0</v>
      </c>
    </row>
    <row r="60" spans="1:19" ht="20.100000000000001" customHeight="1">
      <c r="A60" s="458" t="s">
        <v>749</v>
      </c>
      <c r="B60" s="456">
        <v>0</v>
      </c>
      <c r="C60" s="459">
        <v>0</v>
      </c>
      <c r="D60" s="456">
        <v>0</v>
      </c>
      <c r="E60" s="456">
        <v>0</v>
      </c>
      <c r="F60" s="456">
        <v>0</v>
      </c>
      <c r="G60" s="459">
        <v>0</v>
      </c>
      <c r="H60" s="457">
        <v>0</v>
      </c>
      <c r="I60" s="459">
        <v>0</v>
      </c>
      <c r="J60" s="457">
        <v>0</v>
      </c>
      <c r="K60" s="457">
        <v>0</v>
      </c>
      <c r="L60" s="457">
        <v>0</v>
      </c>
      <c r="M60" s="459">
        <v>0</v>
      </c>
      <c r="N60" s="457">
        <v>0</v>
      </c>
      <c r="O60" s="459">
        <v>0</v>
      </c>
      <c r="P60" s="457">
        <v>0</v>
      </c>
      <c r="Q60" s="457">
        <v>0</v>
      </c>
      <c r="R60" s="457">
        <v>0</v>
      </c>
      <c r="S60" s="459">
        <v>0</v>
      </c>
    </row>
    <row r="61" spans="1:19" ht="20.100000000000001" customHeight="1">
      <c r="A61" s="458" t="s">
        <v>764</v>
      </c>
      <c r="B61" s="456">
        <v>0</v>
      </c>
      <c r="C61" s="459">
        <v>0</v>
      </c>
      <c r="D61" s="456">
        <v>0</v>
      </c>
      <c r="E61" s="456">
        <v>0</v>
      </c>
      <c r="F61" s="456">
        <v>0</v>
      </c>
      <c r="G61" s="459">
        <v>0</v>
      </c>
      <c r="H61" s="457">
        <v>1</v>
      </c>
      <c r="I61" s="459">
        <v>29.14</v>
      </c>
      <c r="J61" s="457">
        <v>30</v>
      </c>
      <c r="K61" s="457">
        <v>10</v>
      </c>
      <c r="L61" s="457">
        <v>40</v>
      </c>
      <c r="M61" s="459">
        <v>1521</v>
      </c>
      <c r="N61" s="457">
        <v>1</v>
      </c>
      <c r="O61" s="459">
        <v>29.14</v>
      </c>
      <c r="P61" s="457">
        <v>30</v>
      </c>
      <c r="Q61" s="457">
        <v>10</v>
      </c>
      <c r="R61" s="457">
        <v>40</v>
      </c>
      <c r="S61" s="459">
        <v>1521</v>
      </c>
    </row>
    <row r="62" spans="1:19" ht="20.100000000000001" customHeight="1">
      <c r="A62" s="458" t="s">
        <v>758</v>
      </c>
      <c r="B62" s="456">
        <v>0</v>
      </c>
      <c r="C62" s="459">
        <v>0</v>
      </c>
      <c r="D62" s="456">
        <v>0</v>
      </c>
      <c r="E62" s="456">
        <v>0</v>
      </c>
      <c r="F62" s="456">
        <v>0</v>
      </c>
      <c r="G62" s="459">
        <v>0</v>
      </c>
      <c r="H62" s="457">
        <v>0</v>
      </c>
      <c r="I62" s="459">
        <v>0</v>
      </c>
      <c r="J62" s="457">
        <v>0</v>
      </c>
      <c r="K62" s="457">
        <v>0</v>
      </c>
      <c r="L62" s="457">
        <v>0</v>
      </c>
      <c r="M62" s="459">
        <v>0</v>
      </c>
      <c r="N62" s="457">
        <v>0</v>
      </c>
      <c r="O62" s="459">
        <v>0</v>
      </c>
      <c r="P62" s="457">
        <v>0</v>
      </c>
      <c r="Q62" s="457">
        <v>0</v>
      </c>
      <c r="R62" s="457">
        <v>0</v>
      </c>
      <c r="S62" s="459">
        <v>0</v>
      </c>
    </row>
    <row r="63" spans="1:19" ht="20.100000000000001" customHeight="1">
      <c r="A63" s="458" t="s">
        <v>765</v>
      </c>
      <c r="B63" s="456">
        <v>0</v>
      </c>
      <c r="C63" s="459">
        <v>0</v>
      </c>
      <c r="D63" s="456">
        <v>0</v>
      </c>
      <c r="E63" s="456">
        <v>0</v>
      </c>
      <c r="F63" s="456">
        <v>0</v>
      </c>
      <c r="G63" s="459">
        <v>0</v>
      </c>
      <c r="H63" s="457">
        <v>1</v>
      </c>
      <c r="I63" s="459">
        <v>30.55</v>
      </c>
      <c r="J63" s="457">
        <v>6</v>
      </c>
      <c r="K63" s="457">
        <v>2</v>
      </c>
      <c r="L63" s="457">
        <v>8</v>
      </c>
      <c r="M63" s="459">
        <v>5014</v>
      </c>
      <c r="N63" s="457">
        <v>1</v>
      </c>
      <c r="O63" s="459">
        <v>30.55</v>
      </c>
      <c r="P63" s="457">
        <v>6</v>
      </c>
      <c r="Q63" s="457">
        <v>2</v>
      </c>
      <c r="R63" s="457">
        <v>8</v>
      </c>
      <c r="S63" s="459">
        <v>5014</v>
      </c>
    </row>
    <row r="64" spans="1:19" ht="20.100000000000001" customHeight="1">
      <c r="A64" s="458" t="s">
        <v>750</v>
      </c>
      <c r="B64" s="456">
        <v>0</v>
      </c>
      <c r="C64" s="459">
        <v>0</v>
      </c>
      <c r="D64" s="456">
        <v>0</v>
      </c>
      <c r="E64" s="456">
        <v>0</v>
      </c>
      <c r="F64" s="456">
        <v>0</v>
      </c>
      <c r="G64" s="459">
        <v>0</v>
      </c>
      <c r="H64" s="457">
        <v>1</v>
      </c>
      <c r="I64" s="459">
        <v>23.85</v>
      </c>
      <c r="J64" s="457">
        <v>4</v>
      </c>
      <c r="K64" s="457">
        <v>2</v>
      </c>
      <c r="L64" s="457">
        <v>6</v>
      </c>
      <c r="M64" s="459">
        <v>359</v>
      </c>
      <c r="N64" s="457">
        <v>1</v>
      </c>
      <c r="O64" s="459">
        <v>23.85</v>
      </c>
      <c r="P64" s="457">
        <v>4</v>
      </c>
      <c r="Q64" s="457">
        <v>2</v>
      </c>
      <c r="R64" s="457">
        <v>6</v>
      </c>
      <c r="S64" s="459">
        <v>359</v>
      </c>
    </row>
    <row r="65" spans="1:19" ht="20.100000000000001" customHeight="1">
      <c r="A65" s="458" t="s">
        <v>762</v>
      </c>
      <c r="B65" s="456">
        <v>0</v>
      </c>
      <c r="C65" s="459">
        <v>0</v>
      </c>
      <c r="D65" s="456">
        <v>0</v>
      </c>
      <c r="E65" s="456">
        <v>0</v>
      </c>
      <c r="F65" s="456">
        <v>0</v>
      </c>
      <c r="G65" s="459">
        <v>0</v>
      </c>
      <c r="H65" s="457">
        <v>1</v>
      </c>
      <c r="I65" s="459">
        <v>13</v>
      </c>
      <c r="J65" s="457">
        <v>4</v>
      </c>
      <c r="K65" s="457">
        <v>4</v>
      </c>
      <c r="L65" s="457">
        <v>8</v>
      </c>
      <c r="M65" s="459">
        <v>175.1</v>
      </c>
      <c r="N65" s="457">
        <v>1</v>
      </c>
      <c r="O65" s="459">
        <v>13</v>
      </c>
      <c r="P65" s="457">
        <v>4</v>
      </c>
      <c r="Q65" s="457">
        <v>4</v>
      </c>
      <c r="R65" s="457">
        <v>8</v>
      </c>
      <c r="S65" s="459">
        <v>175.1</v>
      </c>
    </row>
    <row r="66" spans="1:19" ht="20.100000000000001" customHeight="1">
      <c r="A66" s="458" t="s">
        <v>751</v>
      </c>
      <c r="B66" s="456">
        <v>0</v>
      </c>
      <c r="C66" s="459">
        <v>0</v>
      </c>
      <c r="D66" s="456">
        <v>0</v>
      </c>
      <c r="E66" s="456">
        <v>0</v>
      </c>
      <c r="F66" s="456">
        <v>0</v>
      </c>
      <c r="G66" s="459">
        <v>0</v>
      </c>
      <c r="H66" s="457">
        <v>0</v>
      </c>
      <c r="I66" s="459">
        <v>0</v>
      </c>
      <c r="J66" s="457">
        <v>0</v>
      </c>
      <c r="K66" s="457">
        <v>0</v>
      </c>
      <c r="L66" s="457">
        <v>0</v>
      </c>
      <c r="M66" s="459">
        <v>0</v>
      </c>
      <c r="N66" s="457">
        <v>0</v>
      </c>
      <c r="O66" s="459">
        <v>0</v>
      </c>
      <c r="P66" s="457">
        <v>0</v>
      </c>
      <c r="Q66" s="457">
        <v>0</v>
      </c>
      <c r="R66" s="457">
        <v>0</v>
      </c>
      <c r="S66" s="459">
        <v>0</v>
      </c>
    </row>
    <row r="67" spans="1:19" ht="20.100000000000001" customHeight="1">
      <c r="A67" s="458" t="s">
        <v>752</v>
      </c>
      <c r="B67" s="456">
        <v>0</v>
      </c>
      <c r="C67" s="459">
        <v>0</v>
      </c>
      <c r="D67" s="456">
        <v>0</v>
      </c>
      <c r="E67" s="456">
        <v>0</v>
      </c>
      <c r="F67" s="456">
        <v>0</v>
      </c>
      <c r="G67" s="459">
        <v>0</v>
      </c>
      <c r="H67" s="457">
        <v>0</v>
      </c>
      <c r="I67" s="459">
        <v>0</v>
      </c>
      <c r="J67" s="457">
        <v>0</v>
      </c>
      <c r="K67" s="457">
        <v>0</v>
      </c>
      <c r="L67" s="457">
        <v>0</v>
      </c>
      <c r="M67" s="459">
        <v>0</v>
      </c>
      <c r="N67" s="457">
        <v>0</v>
      </c>
      <c r="O67" s="459">
        <v>0</v>
      </c>
      <c r="P67" s="457">
        <v>0</v>
      </c>
      <c r="Q67" s="457">
        <v>0</v>
      </c>
      <c r="R67" s="457">
        <v>0</v>
      </c>
      <c r="S67" s="459">
        <v>0</v>
      </c>
    </row>
    <row r="68" spans="1:19" ht="20.100000000000001" customHeight="1">
      <c r="A68" s="458" t="s">
        <v>776</v>
      </c>
      <c r="B68" s="456">
        <v>0</v>
      </c>
      <c r="C68" s="459">
        <v>0</v>
      </c>
      <c r="D68" s="456">
        <v>0</v>
      </c>
      <c r="E68" s="456">
        <v>0</v>
      </c>
      <c r="F68" s="456">
        <v>0</v>
      </c>
      <c r="G68" s="459">
        <v>0</v>
      </c>
      <c r="H68" s="457">
        <v>0</v>
      </c>
      <c r="I68" s="459">
        <v>0</v>
      </c>
      <c r="J68" s="457">
        <v>0</v>
      </c>
      <c r="K68" s="457">
        <v>0</v>
      </c>
      <c r="L68" s="457">
        <v>0</v>
      </c>
      <c r="M68" s="459">
        <v>0</v>
      </c>
      <c r="N68" s="457">
        <v>0</v>
      </c>
      <c r="O68" s="459">
        <v>0</v>
      </c>
      <c r="P68" s="457">
        <v>0</v>
      </c>
      <c r="Q68" s="457">
        <v>0</v>
      </c>
      <c r="R68" s="457">
        <v>0</v>
      </c>
      <c r="S68" s="459">
        <v>0</v>
      </c>
    </row>
    <row r="69" spans="1:19" ht="20.100000000000001" customHeight="1">
      <c r="A69" s="458" t="s">
        <v>763</v>
      </c>
      <c r="B69" s="456">
        <v>0</v>
      </c>
      <c r="C69" s="459">
        <v>0</v>
      </c>
      <c r="D69" s="456">
        <v>0</v>
      </c>
      <c r="E69" s="456">
        <v>0</v>
      </c>
      <c r="F69" s="456">
        <v>0</v>
      </c>
      <c r="G69" s="459">
        <v>0</v>
      </c>
      <c r="H69" s="457">
        <v>0</v>
      </c>
      <c r="I69" s="459">
        <v>0</v>
      </c>
      <c r="J69" s="457">
        <v>0</v>
      </c>
      <c r="K69" s="457">
        <v>0</v>
      </c>
      <c r="L69" s="457">
        <v>0</v>
      </c>
      <c r="M69" s="459">
        <v>0</v>
      </c>
      <c r="N69" s="457">
        <v>0</v>
      </c>
      <c r="O69" s="459">
        <v>0</v>
      </c>
      <c r="P69" s="457">
        <v>0</v>
      </c>
      <c r="Q69" s="457">
        <v>0</v>
      </c>
      <c r="R69" s="457">
        <v>0</v>
      </c>
      <c r="S69" s="459">
        <v>0</v>
      </c>
    </row>
    <row r="70" spans="1:19" ht="20.100000000000001" customHeight="1">
      <c r="A70" s="458" t="s">
        <v>767</v>
      </c>
      <c r="B70" s="456">
        <v>0</v>
      </c>
      <c r="C70" s="459">
        <v>0</v>
      </c>
      <c r="D70" s="456">
        <v>0</v>
      </c>
      <c r="E70" s="456">
        <v>0</v>
      </c>
      <c r="F70" s="456">
        <v>0</v>
      </c>
      <c r="G70" s="459">
        <v>0</v>
      </c>
      <c r="H70" s="457">
        <v>0</v>
      </c>
      <c r="I70" s="459">
        <v>0</v>
      </c>
      <c r="J70" s="457">
        <v>0</v>
      </c>
      <c r="K70" s="457">
        <v>0</v>
      </c>
      <c r="L70" s="457">
        <v>0</v>
      </c>
      <c r="M70" s="459">
        <v>0</v>
      </c>
      <c r="N70" s="457">
        <v>0</v>
      </c>
      <c r="O70" s="459">
        <v>0</v>
      </c>
      <c r="P70" s="457">
        <v>0</v>
      </c>
      <c r="Q70" s="457">
        <v>0</v>
      </c>
      <c r="R70" s="457">
        <v>0</v>
      </c>
      <c r="S70" s="459">
        <v>0</v>
      </c>
    </row>
    <row r="71" spans="1:19" ht="20.100000000000001" customHeight="1">
      <c r="A71" s="458" t="s">
        <v>739</v>
      </c>
      <c r="B71" s="456">
        <v>0</v>
      </c>
      <c r="C71" s="459">
        <v>0</v>
      </c>
      <c r="D71" s="456">
        <v>0</v>
      </c>
      <c r="E71" s="456">
        <v>0</v>
      </c>
      <c r="F71" s="456">
        <v>0</v>
      </c>
      <c r="G71" s="459">
        <v>0</v>
      </c>
      <c r="H71" s="457">
        <v>1</v>
      </c>
      <c r="I71" s="459">
        <v>2.7</v>
      </c>
      <c r="J71" s="457">
        <v>2</v>
      </c>
      <c r="K71" s="457">
        <v>0</v>
      </c>
      <c r="L71" s="457">
        <v>2</v>
      </c>
      <c r="M71" s="459">
        <v>190</v>
      </c>
      <c r="N71" s="457">
        <v>1</v>
      </c>
      <c r="O71" s="459">
        <v>2.7</v>
      </c>
      <c r="P71" s="457">
        <v>2</v>
      </c>
      <c r="Q71" s="457">
        <v>0</v>
      </c>
      <c r="R71" s="457">
        <v>2</v>
      </c>
      <c r="S71" s="459">
        <v>190</v>
      </c>
    </row>
    <row r="72" spans="1:19" ht="20.100000000000001" customHeight="1">
      <c r="A72" s="633" t="s">
        <v>753</v>
      </c>
      <c r="B72" s="634">
        <v>0</v>
      </c>
      <c r="C72" s="591">
        <v>0</v>
      </c>
      <c r="D72" s="634">
        <v>0</v>
      </c>
      <c r="E72" s="634">
        <v>0</v>
      </c>
      <c r="F72" s="634">
        <v>0</v>
      </c>
      <c r="G72" s="591">
        <v>0</v>
      </c>
      <c r="H72" s="590">
        <v>0</v>
      </c>
      <c r="I72" s="591">
        <v>0</v>
      </c>
      <c r="J72" s="590">
        <v>0</v>
      </c>
      <c r="K72" s="590">
        <v>0</v>
      </c>
      <c r="L72" s="590">
        <v>0</v>
      </c>
      <c r="M72" s="591">
        <v>0</v>
      </c>
      <c r="N72" s="590">
        <v>0</v>
      </c>
      <c r="O72" s="591">
        <v>0</v>
      </c>
      <c r="P72" s="590">
        <v>0</v>
      </c>
      <c r="Q72" s="590">
        <v>0</v>
      </c>
      <c r="R72" s="590">
        <v>0</v>
      </c>
      <c r="S72" s="591">
        <v>0</v>
      </c>
    </row>
    <row r="73" spans="1:19" ht="20.100000000000001" customHeight="1">
      <c r="A73" s="460" t="s">
        <v>218</v>
      </c>
      <c r="B73" s="456"/>
      <c r="C73" s="459"/>
      <c r="D73" s="456"/>
      <c r="E73" s="456"/>
      <c r="F73" s="456"/>
      <c r="G73" s="459"/>
      <c r="H73" s="457"/>
      <c r="I73" s="459"/>
      <c r="J73" s="457"/>
      <c r="K73" s="457"/>
      <c r="L73" s="457"/>
      <c r="M73" s="459"/>
      <c r="N73" s="457"/>
      <c r="O73" s="459"/>
      <c r="P73" s="457"/>
      <c r="Q73" s="457"/>
      <c r="R73" s="457"/>
      <c r="S73" s="459"/>
    </row>
    <row r="74" spans="1:19" ht="20.100000000000001" customHeight="1">
      <c r="A74" s="458" t="s">
        <v>93</v>
      </c>
      <c r="B74" s="456">
        <v>0</v>
      </c>
      <c r="C74" s="459">
        <v>0</v>
      </c>
      <c r="D74" s="456">
        <v>0</v>
      </c>
      <c r="E74" s="456">
        <v>0</v>
      </c>
      <c r="F74" s="456">
        <v>0</v>
      </c>
      <c r="G74" s="459">
        <v>0</v>
      </c>
      <c r="H74" s="457">
        <v>1</v>
      </c>
      <c r="I74" s="459">
        <v>5</v>
      </c>
      <c r="J74" s="457">
        <v>5</v>
      </c>
      <c r="K74" s="457">
        <v>0</v>
      </c>
      <c r="L74" s="457">
        <v>5</v>
      </c>
      <c r="M74" s="459">
        <v>300</v>
      </c>
      <c r="N74" s="457">
        <v>1</v>
      </c>
      <c r="O74" s="459">
        <v>5</v>
      </c>
      <c r="P74" s="457">
        <v>5</v>
      </c>
      <c r="Q74" s="457">
        <v>0</v>
      </c>
      <c r="R74" s="457">
        <v>5</v>
      </c>
      <c r="S74" s="459">
        <v>300</v>
      </c>
    </row>
    <row r="75" spans="1:19" ht="20.100000000000001" customHeight="1">
      <c r="A75" s="458" t="s">
        <v>96</v>
      </c>
      <c r="B75" s="456">
        <v>1</v>
      </c>
      <c r="C75" s="459">
        <v>6.27</v>
      </c>
      <c r="D75" s="456">
        <v>5</v>
      </c>
      <c r="E75" s="456">
        <v>0</v>
      </c>
      <c r="F75" s="456">
        <v>5</v>
      </c>
      <c r="G75" s="459">
        <v>74</v>
      </c>
      <c r="H75" s="457">
        <v>1</v>
      </c>
      <c r="I75" s="459">
        <v>2.4</v>
      </c>
      <c r="J75" s="457">
        <v>2</v>
      </c>
      <c r="K75" s="457">
        <v>0</v>
      </c>
      <c r="L75" s="457">
        <v>2</v>
      </c>
      <c r="M75" s="459">
        <v>185</v>
      </c>
      <c r="N75" s="457">
        <v>2</v>
      </c>
      <c r="O75" s="459">
        <v>8.67</v>
      </c>
      <c r="P75" s="457">
        <v>7</v>
      </c>
      <c r="Q75" s="457">
        <v>0</v>
      </c>
      <c r="R75" s="457">
        <v>7</v>
      </c>
      <c r="S75" s="459">
        <v>259</v>
      </c>
    </row>
    <row r="76" spans="1:19" ht="20.100000000000001" customHeight="1">
      <c r="A76" s="458" t="s">
        <v>85</v>
      </c>
      <c r="B76" s="456">
        <v>0</v>
      </c>
      <c r="C76" s="459">
        <v>0</v>
      </c>
      <c r="D76" s="456">
        <v>0</v>
      </c>
      <c r="E76" s="456">
        <v>0</v>
      </c>
      <c r="F76" s="456">
        <v>0</v>
      </c>
      <c r="G76" s="459">
        <v>0</v>
      </c>
      <c r="H76" s="457">
        <v>2</v>
      </c>
      <c r="I76" s="459">
        <v>30.6</v>
      </c>
      <c r="J76" s="457">
        <v>10</v>
      </c>
      <c r="K76" s="457">
        <v>1</v>
      </c>
      <c r="L76" s="457">
        <v>11</v>
      </c>
      <c r="M76" s="459">
        <v>1567.56</v>
      </c>
      <c r="N76" s="457">
        <v>2</v>
      </c>
      <c r="O76" s="459">
        <v>30.6</v>
      </c>
      <c r="P76" s="457">
        <v>10</v>
      </c>
      <c r="Q76" s="457">
        <v>1</v>
      </c>
      <c r="R76" s="457">
        <v>11</v>
      </c>
      <c r="S76" s="459">
        <v>1567.56</v>
      </c>
    </row>
    <row r="77" spans="1:19" ht="20.100000000000001" customHeight="1">
      <c r="A77" s="458" t="s">
        <v>754</v>
      </c>
      <c r="B77" s="456">
        <v>0</v>
      </c>
      <c r="C77" s="459">
        <v>0</v>
      </c>
      <c r="D77" s="456">
        <v>0</v>
      </c>
      <c r="E77" s="456">
        <v>0</v>
      </c>
      <c r="F77" s="456">
        <v>0</v>
      </c>
      <c r="G77" s="459">
        <v>0</v>
      </c>
      <c r="H77" s="457">
        <v>2</v>
      </c>
      <c r="I77" s="459">
        <v>12.399999999999999</v>
      </c>
      <c r="J77" s="457">
        <v>21</v>
      </c>
      <c r="K77" s="457">
        <v>8</v>
      </c>
      <c r="L77" s="457">
        <v>29</v>
      </c>
      <c r="M77" s="459">
        <v>773</v>
      </c>
      <c r="N77" s="457">
        <v>2</v>
      </c>
      <c r="O77" s="459">
        <v>12.399999999999999</v>
      </c>
      <c r="P77" s="457">
        <v>21</v>
      </c>
      <c r="Q77" s="457">
        <v>8</v>
      </c>
      <c r="R77" s="457">
        <v>29</v>
      </c>
      <c r="S77" s="459">
        <v>773</v>
      </c>
    </row>
    <row r="78" spans="1:19" ht="20.100000000000001" customHeight="1">
      <c r="A78" s="458" t="s">
        <v>777</v>
      </c>
      <c r="B78" s="456">
        <v>0</v>
      </c>
      <c r="C78" s="459">
        <v>0</v>
      </c>
      <c r="D78" s="456">
        <v>0</v>
      </c>
      <c r="E78" s="456">
        <v>0</v>
      </c>
      <c r="F78" s="456">
        <v>0</v>
      </c>
      <c r="G78" s="459">
        <v>0</v>
      </c>
      <c r="H78" s="457">
        <v>1</v>
      </c>
      <c r="I78" s="459">
        <v>6.85</v>
      </c>
      <c r="J78" s="457">
        <v>2</v>
      </c>
      <c r="K78" s="457">
        <v>0</v>
      </c>
      <c r="L78" s="457">
        <v>2</v>
      </c>
      <c r="M78" s="459">
        <v>370</v>
      </c>
      <c r="N78" s="457">
        <v>1</v>
      </c>
      <c r="O78" s="459">
        <v>6.85</v>
      </c>
      <c r="P78" s="457">
        <v>2</v>
      </c>
      <c r="Q78" s="457">
        <v>0</v>
      </c>
      <c r="R78" s="457">
        <v>2</v>
      </c>
      <c r="S78" s="459">
        <v>370</v>
      </c>
    </row>
    <row r="79" spans="1:19" ht="20.100000000000001" customHeight="1">
      <c r="A79" s="458" t="s">
        <v>738</v>
      </c>
      <c r="B79" s="456">
        <v>0</v>
      </c>
      <c r="C79" s="459">
        <v>0</v>
      </c>
      <c r="D79" s="456">
        <v>0</v>
      </c>
      <c r="E79" s="456">
        <v>0</v>
      </c>
      <c r="F79" s="456">
        <v>0</v>
      </c>
      <c r="G79" s="459">
        <v>0</v>
      </c>
      <c r="H79" s="457">
        <v>0</v>
      </c>
      <c r="I79" s="459">
        <v>0</v>
      </c>
      <c r="J79" s="457">
        <v>0</v>
      </c>
      <c r="K79" s="457">
        <v>0</v>
      </c>
      <c r="L79" s="457">
        <v>0</v>
      </c>
      <c r="M79" s="459">
        <v>0</v>
      </c>
      <c r="N79" s="457">
        <v>0</v>
      </c>
      <c r="O79" s="459">
        <v>0</v>
      </c>
      <c r="P79" s="457">
        <v>0</v>
      </c>
      <c r="Q79" s="457">
        <v>0</v>
      </c>
      <c r="R79" s="457">
        <v>0</v>
      </c>
      <c r="S79" s="459">
        <v>0</v>
      </c>
    </row>
    <row r="80" spans="1:19" ht="20.100000000000001" customHeight="1">
      <c r="A80" s="279" t="s">
        <v>732</v>
      </c>
      <c r="B80" s="281">
        <v>0</v>
      </c>
      <c r="C80" s="246">
        <v>0</v>
      </c>
      <c r="D80" s="281">
        <v>0</v>
      </c>
      <c r="E80" s="281">
        <v>0</v>
      </c>
      <c r="F80" s="281">
        <v>0</v>
      </c>
      <c r="G80" s="246">
        <v>0</v>
      </c>
      <c r="H80" s="245">
        <v>1</v>
      </c>
      <c r="I80" s="246">
        <v>32.5</v>
      </c>
      <c r="J80" s="245">
        <v>15</v>
      </c>
      <c r="K80" s="245">
        <v>0</v>
      </c>
      <c r="L80" s="245">
        <v>15</v>
      </c>
      <c r="M80" s="246">
        <v>1979.81</v>
      </c>
      <c r="N80" s="245">
        <v>1</v>
      </c>
      <c r="O80" s="246">
        <v>32.5</v>
      </c>
      <c r="P80" s="245">
        <v>15</v>
      </c>
      <c r="Q80" s="245">
        <v>0</v>
      </c>
      <c r="R80" s="245">
        <v>15</v>
      </c>
      <c r="S80" s="246">
        <v>1979.81</v>
      </c>
    </row>
    <row r="81" spans="1:19" ht="20.100000000000001" customHeight="1">
      <c r="A81" s="279" t="s">
        <v>225</v>
      </c>
      <c r="B81" s="281">
        <v>0</v>
      </c>
      <c r="C81" s="246">
        <v>0</v>
      </c>
      <c r="D81" s="281">
        <v>0</v>
      </c>
      <c r="E81" s="281">
        <v>0</v>
      </c>
      <c r="F81" s="281">
        <v>0</v>
      </c>
      <c r="G81" s="246">
        <v>0</v>
      </c>
      <c r="H81" s="245">
        <v>1</v>
      </c>
      <c r="I81" s="246">
        <v>16.2</v>
      </c>
      <c r="J81" s="245">
        <v>10</v>
      </c>
      <c r="K81" s="245">
        <v>0</v>
      </c>
      <c r="L81" s="245">
        <v>10</v>
      </c>
      <c r="M81" s="246">
        <v>492.22</v>
      </c>
      <c r="N81" s="245">
        <v>1</v>
      </c>
      <c r="O81" s="246">
        <v>16.2</v>
      </c>
      <c r="P81" s="245">
        <v>10</v>
      </c>
      <c r="Q81" s="245">
        <v>0</v>
      </c>
      <c r="R81" s="245">
        <v>10</v>
      </c>
      <c r="S81" s="246">
        <v>492.22</v>
      </c>
    </row>
    <row r="82" spans="1:19" ht="20.100000000000001" customHeight="1">
      <c r="A82" s="279" t="s">
        <v>725</v>
      </c>
      <c r="B82" s="281">
        <v>0</v>
      </c>
      <c r="C82" s="246">
        <v>0</v>
      </c>
      <c r="D82" s="281">
        <v>0</v>
      </c>
      <c r="E82" s="281">
        <v>0</v>
      </c>
      <c r="F82" s="281">
        <v>0</v>
      </c>
      <c r="G82" s="246">
        <v>0</v>
      </c>
      <c r="H82" s="245">
        <v>0</v>
      </c>
      <c r="I82" s="246">
        <v>0</v>
      </c>
      <c r="J82" s="245">
        <v>0</v>
      </c>
      <c r="K82" s="245">
        <v>0</v>
      </c>
      <c r="L82" s="245">
        <v>0</v>
      </c>
      <c r="M82" s="246">
        <v>0</v>
      </c>
      <c r="N82" s="245">
        <v>0</v>
      </c>
      <c r="O82" s="246">
        <v>0</v>
      </c>
      <c r="P82" s="245">
        <v>0</v>
      </c>
      <c r="Q82" s="245">
        <v>0</v>
      </c>
      <c r="R82" s="245">
        <v>0</v>
      </c>
      <c r="S82" s="246">
        <v>0</v>
      </c>
    </row>
    <row r="83" spans="1:19" ht="20.100000000000001" customHeight="1">
      <c r="A83" s="279" t="s">
        <v>734</v>
      </c>
      <c r="B83" s="281">
        <v>0</v>
      </c>
      <c r="C83" s="246">
        <v>0</v>
      </c>
      <c r="D83" s="281">
        <v>0</v>
      </c>
      <c r="E83" s="281">
        <v>0</v>
      </c>
      <c r="F83" s="281">
        <v>0</v>
      </c>
      <c r="G83" s="246">
        <v>0</v>
      </c>
      <c r="H83" s="245">
        <v>1</v>
      </c>
      <c r="I83" s="246">
        <v>5.7</v>
      </c>
      <c r="J83" s="245">
        <v>2</v>
      </c>
      <c r="K83" s="245">
        <v>0</v>
      </c>
      <c r="L83" s="245">
        <v>2</v>
      </c>
      <c r="M83" s="246">
        <v>150</v>
      </c>
      <c r="N83" s="245">
        <v>1</v>
      </c>
      <c r="O83" s="246">
        <v>5.7</v>
      </c>
      <c r="P83" s="245">
        <v>2</v>
      </c>
      <c r="Q83" s="245">
        <v>0</v>
      </c>
      <c r="R83" s="245">
        <v>2</v>
      </c>
      <c r="S83" s="246">
        <v>150</v>
      </c>
    </row>
    <row r="84" spans="1:19" ht="20.100000000000001" customHeight="1">
      <c r="A84" s="279" t="s">
        <v>724</v>
      </c>
      <c r="B84" s="281">
        <v>0</v>
      </c>
      <c r="C84" s="246">
        <v>0</v>
      </c>
      <c r="D84" s="281">
        <v>0</v>
      </c>
      <c r="E84" s="281">
        <v>0</v>
      </c>
      <c r="F84" s="281">
        <v>0</v>
      </c>
      <c r="G84" s="246">
        <v>0</v>
      </c>
      <c r="H84" s="245">
        <v>1</v>
      </c>
      <c r="I84" s="246">
        <v>3.4</v>
      </c>
      <c r="J84" s="245">
        <v>4</v>
      </c>
      <c r="K84" s="245">
        <v>1</v>
      </c>
      <c r="L84" s="245">
        <v>5</v>
      </c>
      <c r="M84" s="246">
        <v>319.36</v>
      </c>
      <c r="N84" s="245">
        <v>1</v>
      </c>
      <c r="O84" s="246">
        <v>3.4</v>
      </c>
      <c r="P84" s="245">
        <v>4</v>
      </c>
      <c r="Q84" s="245">
        <v>1</v>
      </c>
      <c r="R84" s="245">
        <v>5</v>
      </c>
      <c r="S84" s="246">
        <v>319.36</v>
      </c>
    </row>
    <row r="85" spans="1:19" ht="20.100000000000001" customHeight="1">
      <c r="A85" s="279" t="s">
        <v>54</v>
      </c>
      <c r="B85" s="281">
        <v>0</v>
      </c>
      <c r="C85" s="246">
        <v>0</v>
      </c>
      <c r="D85" s="281">
        <v>0</v>
      </c>
      <c r="E85" s="281">
        <v>0</v>
      </c>
      <c r="F85" s="281">
        <v>0</v>
      </c>
      <c r="G85" s="246">
        <v>0</v>
      </c>
      <c r="H85" s="245">
        <v>2</v>
      </c>
      <c r="I85" s="246">
        <v>1753.6259299999999</v>
      </c>
      <c r="J85" s="245">
        <v>50</v>
      </c>
      <c r="K85" s="245">
        <v>0</v>
      </c>
      <c r="L85" s="245">
        <v>50</v>
      </c>
      <c r="M85" s="246">
        <v>47862.99</v>
      </c>
      <c r="N85" s="245">
        <v>2</v>
      </c>
      <c r="O85" s="246">
        <v>1753.6259299999999</v>
      </c>
      <c r="P85" s="245">
        <v>50</v>
      </c>
      <c r="Q85" s="245">
        <v>0</v>
      </c>
      <c r="R85" s="245">
        <v>50</v>
      </c>
      <c r="S85" s="246">
        <v>47862.99</v>
      </c>
    </row>
    <row r="86" spans="1:19" ht="20.100000000000001" customHeight="1">
      <c r="A86" s="279" t="s">
        <v>755</v>
      </c>
      <c r="B86" s="26">
        <v>0</v>
      </c>
      <c r="C86" s="96">
        <v>0</v>
      </c>
      <c r="D86" s="26">
        <v>0</v>
      </c>
      <c r="E86" s="26">
        <v>0</v>
      </c>
      <c r="F86" s="26">
        <v>0</v>
      </c>
      <c r="G86" s="96">
        <v>0</v>
      </c>
      <c r="H86" s="150">
        <v>0</v>
      </c>
      <c r="I86" s="96">
        <v>0</v>
      </c>
      <c r="J86" s="150">
        <v>0</v>
      </c>
      <c r="K86" s="150">
        <v>0</v>
      </c>
      <c r="L86" s="150">
        <v>0</v>
      </c>
      <c r="M86" s="96">
        <v>0</v>
      </c>
      <c r="N86" s="245">
        <v>0</v>
      </c>
      <c r="O86" s="246">
        <v>0</v>
      </c>
      <c r="P86" s="245">
        <v>0</v>
      </c>
      <c r="Q86" s="245">
        <v>0</v>
      </c>
      <c r="R86" s="245">
        <v>0</v>
      </c>
      <c r="S86" s="246">
        <v>0</v>
      </c>
    </row>
    <row r="87" spans="1:19" ht="20.100000000000001" customHeight="1">
      <c r="A87" s="262" t="s">
        <v>25</v>
      </c>
      <c r="B87" s="157">
        <v>0</v>
      </c>
      <c r="C87" s="158">
        <v>0</v>
      </c>
      <c r="D87" s="157">
        <v>0</v>
      </c>
      <c r="E87" s="157">
        <v>0</v>
      </c>
      <c r="F87" s="157">
        <v>0</v>
      </c>
      <c r="G87" s="158">
        <v>0</v>
      </c>
      <c r="H87" s="159">
        <v>3</v>
      </c>
      <c r="I87" s="158">
        <v>11.505000000000001</v>
      </c>
      <c r="J87" s="159">
        <v>7</v>
      </c>
      <c r="K87" s="159">
        <v>3</v>
      </c>
      <c r="L87" s="159">
        <v>10</v>
      </c>
      <c r="M87" s="158">
        <v>1118</v>
      </c>
      <c r="N87" s="245">
        <v>3</v>
      </c>
      <c r="O87" s="246">
        <v>11.505000000000001</v>
      </c>
      <c r="P87" s="245">
        <v>7</v>
      </c>
      <c r="Q87" s="245">
        <v>3</v>
      </c>
      <c r="R87" s="245">
        <v>10</v>
      </c>
      <c r="S87" s="246">
        <v>1118</v>
      </c>
    </row>
    <row r="88" spans="1:19" ht="20.100000000000001" customHeight="1">
      <c r="A88" s="438" t="s">
        <v>135</v>
      </c>
      <c r="B88" s="439">
        <v>10</v>
      </c>
      <c r="C88" s="440">
        <v>173.79000000000005</v>
      </c>
      <c r="D88" s="439">
        <v>122</v>
      </c>
      <c r="E88" s="439">
        <v>167</v>
      </c>
      <c r="F88" s="439">
        <v>289</v>
      </c>
      <c r="G88" s="440">
        <v>745.2500000000008</v>
      </c>
      <c r="H88" s="439">
        <v>173</v>
      </c>
      <c r="I88" s="440">
        <v>20696.675252000005</v>
      </c>
      <c r="J88" s="439">
        <v>3504</v>
      </c>
      <c r="K88" s="439">
        <v>1816</v>
      </c>
      <c r="L88" s="439">
        <v>5320</v>
      </c>
      <c r="M88" s="440">
        <v>246163.45329999999</v>
      </c>
      <c r="N88" s="441">
        <v>183</v>
      </c>
      <c r="O88" s="442">
        <v>20870.465252000002</v>
      </c>
      <c r="P88" s="441">
        <v>3626</v>
      </c>
      <c r="Q88" s="441">
        <v>1983</v>
      </c>
      <c r="R88" s="441">
        <v>5609</v>
      </c>
      <c r="S88" s="442">
        <v>246908.70329999999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6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68"/>
  <sheetViews>
    <sheetView workbookViewId="0"/>
  </sheetViews>
  <sheetFormatPr defaultColWidth="8.625" defaultRowHeight="20.100000000000001" customHeight="1"/>
  <cols>
    <col min="1" max="1" width="9.125" style="89" bestFit="1" customWidth="1"/>
    <col min="2" max="2" width="4.875" style="177" customWidth="1"/>
    <col min="3" max="3" width="7.75" style="176" customWidth="1"/>
    <col min="4" max="6" width="4.75" style="177" customWidth="1"/>
    <col min="7" max="7" width="7.25" style="176" customWidth="1"/>
    <col min="8" max="8" width="5.125" style="145" customWidth="1"/>
    <col min="9" max="9" width="9.5" style="146" bestFit="1" customWidth="1"/>
    <col min="10" max="11" width="6" style="145" customWidth="1"/>
    <col min="12" max="12" width="9.25" style="145" bestFit="1" customWidth="1"/>
    <col min="13" max="13" width="11.5" style="146" bestFit="1" customWidth="1"/>
    <col min="14" max="14" width="4.875" style="37" customWidth="1"/>
    <col min="15" max="15" width="9.375" style="38" bestFit="1" customWidth="1"/>
    <col min="16" max="17" width="6.25" style="37" customWidth="1"/>
    <col min="18" max="18" width="7" style="37" bestFit="1" customWidth="1"/>
    <col min="19" max="19" width="11.5" style="38" bestFit="1" customWidth="1"/>
    <col min="20" max="16384" width="8.625" style="11"/>
  </cols>
  <sheetData>
    <row r="1" spans="1:19" ht="20.100000000000001" customHeight="1">
      <c r="A1" s="335" t="s">
        <v>1973</v>
      </c>
      <c r="B1" s="532"/>
      <c r="C1" s="531"/>
      <c r="D1" s="532"/>
      <c r="E1" s="532"/>
      <c r="F1" s="532"/>
      <c r="G1" s="531"/>
      <c r="H1" s="532"/>
      <c r="I1" s="531"/>
      <c r="J1" s="532"/>
      <c r="K1" s="532"/>
      <c r="L1" s="532"/>
      <c r="M1" s="531"/>
      <c r="N1" s="335"/>
      <c r="O1" s="335"/>
      <c r="P1" s="335"/>
      <c r="Q1" s="335"/>
      <c r="R1" s="335"/>
      <c r="S1" s="335"/>
    </row>
    <row r="2" spans="1:19" ht="20.100000000000001" customHeight="1">
      <c r="A2" s="462" t="s">
        <v>208</v>
      </c>
      <c r="B2" s="827" t="s">
        <v>210</v>
      </c>
      <c r="C2" s="827"/>
      <c r="D2" s="827"/>
      <c r="E2" s="827"/>
      <c r="F2" s="827"/>
      <c r="G2" s="828"/>
      <c r="H2" s="829" t="s">
        <v>211</v>
      </c>
      <c r="I2" s="830"/>
      <c r="J2" s="830"/>
      <c r="K2" s="830"/>
      <c r="L2" s="830"/>
      <c r="M2" s="831"/>
      <c r="N2" s="832" t="s">
        <v>152</v>
      </c>
      <c r="O2" s="833"/>
      <c r="P2" s="833"/>
      <c r="Q2" s="833"/>
      <c r="R2" s="833"/>
      <c r="S2" s="834"/>
    </row>
    <row r="3" spans="1:19" ht="20.100000000000001" customHeight="1">
      <c r="A3" s="463" t="s">
        <v>209</v>
      </c>
      <c r="B3" s="231" t="s">
        <v>136</v>
      </c>
      <c r="C3" s="232" t="s">
        <v>139</v>
      </c>
      <c r="D3" s="835" t="s">
        <v>140</v>
      </c>
      <c r="E3" s="836"/>
      <c r="F3" s="837"/>
      <c r="G3" s="341" t="s">
        <v>184</v>
      </c>
      <c r="H3" s="282" t="s">
        <v>136</v>
      </c>
      <c r="I3" s="232" t="s">
        <v>139</v>
      </c>
      <c r="J3" s="838" t="s">
        <v>140</v>
      </c>
      <c r="K3" s="839"/>
      <c r="L3" s="840"/>
      <c r="M3" s="343" t="s">
        <v>184</v>
      </c>
      <c r="N3" s="282" t="s">
        <v>136</v>
      </c>
      <c r="O3" s="283" t="s">
        <v>139</v>
      </c>
      <c r="P3" s="835" t="s">
        <v>140</v>
      </c>
      <c r="Q3" s="836"/>
      <c r="R3" s="836"/>
      <c r="S3" s="345" t="s">
        <v>184</v>
      </c>
    </row>
    <row r="4" spans="1:19" ht="20.100000000000001" customHeight="1">
      <c r="A4" s="464" t="s">
        <v>212</v>
      </c>
      <c r="B4" s="284" t="s">
        <v>141</v>
      </c>
      <c r="C4" s="285" t="s">
        <v>142</v>
      </c>
      <c r="D4" s="286" t="s">
        <v>143</v>
      </c>
      <c r="E4" s="287" t="s">
        <v>144</v>
      </c>
      <c r="F4" s="288" t="s">
        <v>135</v>
      </c>
      <c r="G4" s="342" t="s">
        <v>185</v>
      </c>
      <c r="H4" s="289" t="s">
        <v>141</v>
      </c>
      <c r="I4" s="285" t="s">
        <v>142</v>
      </c>
      <c r="J4" s="288" t="s">
        <v>143</v>
      </c>
      <c r="K4" s="290" t="s">
        <v>144</v>
      </c>
      <c r="L4" s="288" t="s">
        <v>135</v>
      </c>
      <c r="M4" s="344" t="s">
        <v>185</v>
      </c>
      <c r="N4" s="289" t="s">
        <v>141</v>
      </c>
      <c r="O4" s="291" t="s">
        <v>142</v>
      </c>
      <c r="P4" s="292" t="s">
        <v>143</v>
      </c>
      <c r="Q4" s="288" t="s">
        <v>144</v>
      </c>
      <c r="R4" s="290" t="s">
        <v>135</v>
      </c>
      <c r="S4" s="346" t="s">
        <v>185</v>
      </c>
    </row>
    <row r="5" spans="1:19" ht="20.100000000000001" customHeight="1">
      <c r="A5" s="472" t="s">
        <v>68</v>
      </c>
      <c r="B5" s="473">
        <v>0</v>
      </c>
      <c r="C5" s="474">
        <v>0</v>
      </c>
      <c r="D5" s="473">
        <v>0</v>
      </c>
      <c r="E5" s="473">
        <v>0</v>
      </c>
      <c r="F5" s="473">
        <v>0</v>
      </c>
      <c r="G5" s="474">
        <v>0</v>
      </c>
      <c r="H5" s="476">
        <v>2</v>
      </c>
      <c r="I5" s="475">
        <v>33.85</v>
      </c>
      <c r="J5" s="476">
        <v>7</v>
      </c>
      <c r="K5" s="476">
        <v>3</v>
      </c>
      <c r="L5" s="476">
        <v>10</v>
      </c>
      <c r="M5" s="475">
        <v>569.29999999999995</v>
      </c>
      <c r="N5" s="476">
        <v>2</v>
      </c>
      <c r="O5" s="477">
        <v>33.85</v>
      </c>
      <c r="P5" s="478">
        <v>7</v>
      </c>
      <c r="Q5" s="478">
        <v>3</v>
      </c>
      <c r="R5" s="478">
        <v>10</v>
      </c>
      <c r="S5" s="479">
        <v>569.29999999999995</v>
      </c>
    </row>
    <row r="6" spans="1:19" ht="20.100000000000001" customHeight="1">
      <c r="A6" s="480" t="s">
        <v>76</v>
      </c>
      <c r="B6" s="481">
        <v>0</v>
      </c>
      <c r="C6" s="482">
        <v>0</v>
      </c>
      <c r="D6" s="481">
        <v>0</v>
      </c>
      <c r="E6" s="481">
        <v>0</v>
      </c>
      <c r="F6" s="481">
        <v>0</v>
      </c>
      <c r="G6" s="482">
        <v>0</v>
      </c>
      <c r="H6" s="484">
        <v>1</v>
      </c>
      <c r="I6" s="483">
        <v>12.5</v>
      </c>
      <c r="J6" s="484">
        <v>5</v>
      </c>
      <c r="K6" s="484">
        <v>2</v>
      </c>
      <c r="L6" s="484">
        <v>7</v>
      </c>
      <c r="M6" s="483">
        <v>331</v>
      </c>
      <c r="N6" s="484">
        <v>1</v>
      </c>
      <c r="O6" s="485">
        <v>12.5</v>
      </c>
      <c r="P6" s="486">
        <v>5</v>
      </c>
      <c r="Q6" s="486">
        <v>2</v>
      </c>
      <c r="R6" s="486">
        <v>7</v>
      </c>
      <c r="S6" s="487">
        <v>331</v>
      </c>
    </row>
    <row r="7" spans="1:19" ht="20.100000000000001" customHeight="1">
      <c r="A7" s="480" t="s">
        <v>74</v>
      </c>
      <c r="B7" s="481">
        <v>1</v>
      </c>
      <c r="C7" s="482">
        <v>5</v>
      </c>
      <c r="D7" s="481">
        <v>40</v>
      </c>
      <c r="E7" s="481">
        <v>30</v>
      </c>
      <c r="F7" s="481">
        <v>70</v>
      </c>
      <c r="G7" s="482">
        <v>69</v>
      </c>
      <c r="H7" s="484">
        <v>0</v>
      </c>
      <c r="I7" s="483">
        <v>0</v>
      </c>
      <c r="J7" s="484">
        <v>0</v>
      </c>
      <c r="K7" s="484">
        <v>0</v>
      </c>
      <c r="L7" s="484">
        <v>0</v>
      </c>
      <c r="M7" s="483">
        <v>0</v>
      </c>
      <c r="N7" s="484">
        <v>1</v>
      </c>
      <c r="O7" s="485">
        <v>5</v>
      </c>
      <c r="P7" s="486">
        <v>40</v>
      </c>
      <c r="Q7" s="486">
        <v>30</v>
      </c>
      <c r="R7" s="486">
        <v>70</v>
      </c>
      <c r="S7" s="487">
        <v>69</v>
      </c>
    </row>
    <row r="8" spans="1:19" ht="20.100000000000001" customHeight="1">
      <c r="A8" s="480" t="s">
        <v>44</v>
      </c>
      <c r="B8" s="481">
        <v>0</v>
      </c>
      <c r="C8" s="482">
        <v>0</v>
      </c>
      <c r="D8" s="481">
        <v>0</v>
      </c>
      <c r="E8" s="481">
        <v>0</v>
      </c>
      <c r="F8" s="481">
        <v>0</v>
      </c>
      <c r="G8" s="482">
        <v>0</v>
      </c>
      <c r="H8" s="484">
        <v>13</v>
      </c>
      <c r="I8" s="483">
        <v>99.050000000000011</v>
      </c>
      <c r="J8" s="484">
        <v>45</v>
      </c>
      <c r="K8" s="484">
        <v>0</v>
      </c>
      <c r="L8" s="484">
        <v>45</v>
      </c>
      <c r="M8" s="483">
        <v>4683</v>
      </c>
      <c r="N8" s="484">
        <v>13</v>
      </c>
      <c r="O8" s="485">
        <v>99.050000000000011</v>
      </c>
      <c r="P8" s="486">
        <v>45</v>
      </c>
      <c r="Q8" s="486">
        <v>0</v>
      </c>
      <c r="R8" s="486">
        <v>45</v>
      </c>
      <c r="S8" s="487">
        <v>4683</v>
      </c>
    </row>
    <row r="9" spans="1:19" ht="20.100000000000001" customHeight="1">
      <c r="A9" s="480" t="s">
        <v>77</v>
      </c>
      <c r="B9" s="481">
        <v>0</v>
      </c>
      <c r="C9" s="482">
        <v>0</v>
      </c>
      <c r="D9" s="481">
        <v>0</v>
      </c>
      <c r="E9" s="481">
        <v>0</v>
      </c>
      <c r="F9" s="481">
        <v>0</v>
      </c>
      <c r="G9" s="482">
        <v>0</v>
      </c>
      <c r="H9" s="484">
        <v>3</v>
      </c>
      <c r="I9" s="483">
        <v>7.6049999999999995</v>
      </c>
      <c r="J9" s="484">
        <v>6</v>
      </c>
      <c r="K9" s="484">
        <v>3</v>
      </c>
      <c r="L9" s="484">
        <v>9</v>
      </c>
      <c r="M9" s="483">
        <v>1044</v>
      </c>
      <c r="N9" s="484">
        <v>3</v>
      </c>
      <c r="O9" s="485">
        <v>7.6049999999999995</v>
      </c>
      <c r="P9" s="486">
        <v>6</v>
      </c>
      <c r="Q9" s="486">
        <v>3</v>
      </c>
      <c r="R9" s="486">
        <v>9</v>
      </c>
      <c r="S9" s="487">
        <v>1044</v>
      </c>
    </row>
    <row r="10" spans="1:19" ht="20.100000000000001" customHeight="1">
      <c r="A10" s="480" t="s">
        <v>69</v>
      </c>
      <c r="B10" s="481">
        <v>0</v>
      </c>
      <c r="C10" s="482">
        <v>0</v>
      </c>
      <c r="D10" s="481">
        <v>0</v>
      </c>
      <c r="E10" s="481">
        <v>0</v>
      </c>
      <c r="F10" s="481">
        <v>0</v>
      </c>
      <c r="G10" s="482">
        <v>0</v>
      </c>
      <c r="H10" s="484">
        <v>1</v>
      </c>
      <c r="I10" s="483">
        <v>10.039999999999999</v>
      </c>
      <c r="J10" s="484">
        <v>15</v>
      </c>
      <c r="K10" s="484">
        <v>10</v>
      </c>
      <c r="L10" s="484">
        <v>25</v>
      </c>
      <c r="M10" s="483">
        <v>1000.25</v>
      </c>
      <c r="N10" s="484">
        <v>1</v>
      </c>
      <c r="O10" s="485">
        <v>10.039999999999999</v>
      </c>
      <c r="P10" s="486">
        <v>15</v>
      </c>
      <c r="Q10" s="486">
        <v>10</v>
      </c>
      <c r="R10" s="486">
        <v>25</v>
      </c>
      <c r="S10" s="487">
        <v>1000.25</v>
      </c>
    </row>
    <row r="11" spans="1:19" ht="20.100000000000001" customHeight="1">
      <c r="A11" s="480" t="s">
        <v>7</v>
      </c>
      <c r="B11" s="481">
        <v>2</v>
      </c>
      <c r="C11" s="482">
        <v>26</v>
      </c>
      <c r="D11" s="481">
        <v>11</v>
      </c>
      <c r="E11" s="481">
        <v>14</v>
      </c>
      <c r="F11" s="481">
        <v>25</v>
      </c>
      <c r="G11" s="482">
        <v>128.05000000000001</v>
      </c>
      <c r="H11" s="484">
        <v>0</v>
      </c>
      <c r="I11" s="483">
        <v>0</v>
      </c>
      <c r="J11" s="484">
        <v>0</v>
      </c>
      <c r="K11" s="484">
        <v>0</v>
      </c>
      <c r="L11" s="484">
        <v>0</v>
      </c>
      <c r="M11" s="483">
        <v>0</v>
      </c>
      <c r="N11" s="484">
        <v>2</v>
      </c>
      <c r="O11" s="485">
        <v>26</v>
      </c>
      <c r="P11" s="486">
        <v>11</v>
      </c>
      <c r="Q11" s="486">
        <v>14</v>
      </c>
      <c r="R11" s="486">
        <v>25</v>
      </c>
      <c r="S11" s="487">
        <v>128.05000000000001</v>
      </c>
    </row>
    <row r="12" spans="1:19" ht="20.100000000000001" customHeight="1">
      <c r="A12" s="480" t="s">
        <v>270</v>
      </c>
      <c r="B12" s="481">
        <v>1</v>
      </c>
      <c r="C12" s="482">
        <v>8.4</v>
      </c>
      <c r="D12" s="481">
        <v>3</v>
      </c>
      <c r="E12" s="481">
        <v>3</v>
      </c>
      <c r="F12" s="481">
        <v>6</v>
      </c>
      <c r="G12" s="482">
        <v>91.58</v>
      </c>
      <c r="H12" s="484">
        <v>0</v>
      </c>
      <c r="I12" s="483">
        <v>0</v>
      </c>
      <c r="J12" s="484">
        <v>0</v>
      </c>
      <c r="K12" s="484">
        <v>0</v>
      </c>
      <c r="L12" s="484">
        <v>0</v>
      </c>
      <c r="M12" s="483">
        <v>0</v>
      </c>
      <c r="N12" s="484">
        <v>1</v>
      </c>
      <c r="O12" s="485">
        <v>8.4</v>
      </c>
      <c r="P12" s="486">
        <v>3</v>
      </c>
      <c r="Q12" s="486">
        <v>3</v>
      </c>
      <c r="R12" s="486">
        <v>6</v>
      </c>
      <c r="S12" s="487">
        <v>91.58</v>
      </c>
    </row>
    <row r="13" spans="1:19" ht="20.100000000000001" customHeight="1">
      <c r="A13" s="480" t="s">
        <v>48</v>
      </c>
      <c r="B13" s="481">
        <v>0</v>
      </c>
      <c r="C13" s="482">
        <v>0</v>
      </c>
      <c r="D13" s="481">
        <v>0</v>
      </c>
      <c r="E13" s="481">
        <v>0</v>
      </c>
      <c r="F13" s="481">
        <v>0</v>
      </c>
      <c r="G13" s="482">
        <v>0</v>
      </c>
      <c r="H13" s="484">
        <v>2</v>
      </c>
      <c r="I13" s="483">
        <v>647.5</v>
      </c>
      <c r="J13" s="484">
        <v>37</v>
      </c>
      <c r="K13" s="484">
        <v>46</v>
      </c>
      <c r="L13" s="484">
        <v>83</v>
      </c>
      <c r="M13" s="483">
        <v>4469.46</v>
      </c>
      <c r="N13" s="484">
        <v>2</v>
      </c>
      <c r="O13" s="485">
        <v>647.5</v>
      </c>
      <c r="P13" s="486">
        <v>37</v>
      </c>
      <c r="Q13" s="486">
        <v>46</v>
      </c>
      <c r="R13" s="486">
        <v>83</v>
      </c>
      <c r="S13" s="487">
        <v>4469.46</v>
      </c>
    </row>
    <row r="14" spans="1:19" ht="20.100000000000001" customHeight="1">
      <c r="A14" s="480" t="s">
        <v>290</v>
      </c>
      <c r="B14" s="481">
        <v>1</v>
      </c>
      <c r="C14" s="482">
        <v>40</v>
      </c>
      <c r="D14" s="481">
        <v>22</v>
      </c>
      <c r="E14" s="481">
        <v>45</v>
      </c>
      <c r="F14" s="481">
        <v>67</v>
      </c>
      <c r="G14" s="482">
        <v>72.899999999999977</v>
      </c>
      <c r="H14" s="484">
        <v>1</v>
      </c>
      <c r="I14" s="483">
        <v>39.5</v>
      </c>
      <c r="J14" s="484">
        <v>6</v>
      </c>
      <c r="K14" s="484">
        <v>6</v>
      </c>
      <c r="L14" s="484">
        <v>12</v>
      </c>
      <c r="M14" s="483">
        <v>284</v>
      </c>
      <c r="N14" s="484">
        <v>2</v>
      </c>
      <c r="O14" s="485">
        <v>79.5</v>
      </c>
      <c r="P14" s="486">
        <v>28</v>
      </c>
      <c r="Q14" s="486">
        <v>51</v>
      </c>
      <c r="R14" s="486">
        <v>79</v>
      </c>
      <c r="S14" s="487">
        <v>356.9</v>
      </c>
    </row>
    <row r="15" spans="1:19" ht="20.100000000000001" customHeight="1">
      <c r="A15" s="480" t="s">
        <v>292</v>
      </c>
      <c r="B15" s="481">
        <v>0</v>
      </c>
      <c r="C15" s="482">
        <v>0</v>
      </c>
      <c r="D15" s="481">
        <v>0</v>
      </c>
      <c r="E15" s="481">
        <v>0</v>
      </c>
      <c r="F15" s="481">
        <v>0</v>
      </c>
      <c r="G15" s="482">
        <v>0</v>
      </c>
      <c r="H15" s="484">
        <v>1</v>
      </c>
      <c r="I15" s="483">
        <v>108</v>
      </c>
      <c r="J15" s="484">
        <v>22</v>
      </c>
      <c r="K15" s="484">
        <v>10</v>
      </c>
      <c r="L15" s="484">
        <v>32</v>
      </c>
      <c r="M15" s="483">
        <v>877.5</v>
      </c>
      <c r="N15" s="484">
        <v>1</v>
      </c>
      <c r="O15" s="485">
        <v>108</v>
      </c>
      <c r="P15" s="486">
        <v>22</v>
      </c>
      <c r="Q15" s="486">
        <v>10</v>
      </c>
      <c r="R15" s="486">
        <v>32</v>
      </c>
      <c r="S15" s="487">
        <v>877.5</v>
      </c>
    </row>
    <row r="16" spans="1:19" ht="20.100000000000001" customHeight="1">
      <c r="A16" s="480" t="s">
        <v>89</v>
      </c>
      <c r="B16" s="481">
        <v>0</v>
      </c>
      <c r="C16" s="482">
        <v>0</v>
      </c>
      <c r="D16" s="481">
        <v>0</v>
      </c>
      <c r="E16" s="481">
        <v>0</v>
      </c>
      <c r="F16" s="481">
        <v>0</v>
      </c>
      <c r="G16" s="482">
        <v>0</v>
      </c>
      <c r="H16" s="484">
        <v>1</v>
      </c>
      <c r="I16" s="483">
        <v>64</v>
      </c>
      <c r="J16" s="484">
        <v>18</v>
      </c>
      <c r="K16" s="484">
        <v>5</v>
      </c>
      <c r="L16" s="484">
        <v>23</v>
      </c>
      <c r="M16" s="483">
        <v>211.5</v>
      </c>
      <c r="N16" s="484">
        <v>1</v>
      </c>
      <c r="O16" s="485">
        <v>64</v>
      </c>
      <c r="P16" s="486">
        <v>18</v>
      </c>
      <c r="Q16" s="486">
        <v>5</v>
      </c>
      <c r="R16" s="486">
        <v>23</v>
      </c>
      <c r="S16" s="487">
        <v>211.5</v>
      </c>
    </row>
    <row r="17" spans="1:26" ht="20.100000000000001" customHeight="1">
      <c r="A17" s="480" t="s">
        <v>70</v>
      </c>
      <c r="B17" s="481">
        <v>0</v>
      </c>
      <c r="C17" s="482">
        <v>0</v>
      </c>
      <c r="D17" s="481">
        <v>0</v>
      </c>
      <c r="E17" s="481">
        <v>0</v>
      </c>
      <c r="F17" s="481">
        <v>0</v>
      </c>
      <c r="G17" s="482">
        <v>0</v>
      </c>
      <c r="H17" s="484">
        <v>1</v>
      </c>
      <c r="I17" s="483">
        <v>22</v>
      </c>
      <c r="J17" s="484">
        <v>60</v>
      </c>
      <c r="K17" s="484">
        <v>50</v>
      </c>
      <c r="L17" s="484">
        <v>110</v>
      </c>
      <c r="M17" s="483">
        <v>481</v>
      </c>
      <c r="N17" s="484">
        <v>1</v>
      </c>
      <c r="O17" s="485">
        <v>22</v>
      </c>
      <c r="P17" s="486">
        <v>60</v>
      </c>
      <c r="Q17" s="486">
        <v>50</v>
      </c>
      <c r="R17" s="486">
        <v>110</v>
      </c>
      <c r="S17" s="487">
        <v>481</v>
      </c>
    </row>
    <row r="18" spans="1:26" ht="20.100000000000001" customHeight="1">
      <c r="A18" s="480">
        <v>14</v>
      </c>
      <c r="B18" s="481">
        <v>0</v>
      </c>
      <c r="C18" s="482">
        <v>0</v>
      </c>
      <c r="D18" s="481">
        <v>0</v>
      </c>
      <c r="E18" s="481">
        <v>0</v>
      </c>
      <c r="F18" s="481">
        <v>0</v>
      </c>
      <c r="G18" s="482">
        <v>0</v>
      </c>
      <c r="H18" s="484">
        <v>2</v>
      </c>
      <c r="I18" s="483">
        <v>61.64</v>
      </c>
      <c r="J18" s="484">
        <v>46</v>
      </c>
      <c r="K18" s="484">
        <v>12</v>
      </c>
      <c r="L18" s="484">
        <v>58</v>
      </c>
      <c r="M18" s="483">
        <v>1952.4</v>
      </c>
      <c r="N18" s="484">
        <v>2</v>
      </c>
      <c r="O18" s="485">
        <v>61.64</v>
      </c>
      <c r="P18" s="486">
        <v>46</v>
      </c>
      <c r="Q18" s="486">
        <v>12</v>
      </c>
      <c r="R18" s="486">
        <v>58</v>
      </c>
      <c r="S18" s="487">
        <v>1952.4</v>
      </c>
    </row>
    <row r="19" spans="1:26" ht="20.100000000000001" customHeight="1">
      <c r="A19" s="480" t="s">
        <v>82</v>
      </c>
      <c r="B19" s="481">
        <v>0</v>
      </c>
      <c r="C19" s="482">
        <v>0</v>
      </c>
      <c r="D19" s="481">
        <v>0</v>
      </c>
      <c r="E19" s="481">
        <v>0</v>
      </c>
      <c r="F19" s="481">
        <v>0</v>
      </c>
      <c r="G19" s="482">
        <v>0</v>
      </c>
      <c r="H19" s="484">
        <v>1</v>
      </c>
      <c r="I19" s="483">
        <v>120</v>
      </c>
      <c r="J19" s="484">
        <v>40</v>
      </c>
      <c r="K19" s="484">
        <v>0</v>
      </c>
      <c r="L19" s="484">
        <v>40</v>
      </c>
      <c r="M19" s="483">
        <v>472.6</v>
      </c>
      <c r="N19" s="484">
        <v>1</v>
      </c>
      <c r="O19" s="485">
        <v>120</v>
      </c>
      <c r="P19" s="486">
        <v>40</v>
      </c>
      <c r="Q19" s="486">
        <v>0</v>
      </c>
      <c r="R19" s="486">
        <v>40</v>
      </c>
      <c r="S19" s="487">
        <v>472.6</v>
      </c>
    </row>
    <row r="20" spans="1:26" ht="20.100000000000001" customHeight="1">
      <c r="A20" s="480" t="s">
        <v>67</v>
      </c>
      <c r="B20" s="481">
        <v>0</v>
      </c>
      <c r="C20" s="482">
        <v>0</v>
      </c>
      <c r="D20" s="481">
        <v>0</v>
      </c>
      <c r="E20" s="481">
        <v>0</v>
      </c>
      <c r="F20" s="481">
        <v>0</v>
      </c>
      <c r="G20" s="482">
        <v>0</v>
      </c>
      <c r="H20" s="484">
        <v>1</v>
      </c>
      <c r="I20" s="483">
        <v>14.9</v>
      </c>
      <c r="J20" s="484">
        <v>8</v>
      </c>
      <c r="K20" s="484">
        <v>0</v>
      </c>
      <c r="L20" s="484">
        <v>8</v>
      </c>
      <c r="M20" s="483">
        <v>289</v>
      </c>
      <c r="N20" s="484">
        <v>1</v>
      </c>
      <c r="O20" s="485">
        <v>14.9</v>
      </c>
      <c r="P20" s="486">
        <v>8</v>
      </c>
      <c r="Q20" s="486">
        <v>0</v>
      </c>
      <c r="R20" s="486">
        <v>8</v>
      </c>
      <c r="S20" s="487">
        <v>289</v>
      </c>
    </row>
    <row r="21" spans="1:26" ht="20.100000000000001" customHeight="1">
      <c r="A21" s="480" t="s">
        <v>86</v>
      </c>
      <c r="B21" s="481">
        <v>0</v>
      </c>
      <c r="C21" s="482">
        <v>0</v>
      </c>
      <c r="D21" s="481">
        <v>0</v>
      </c>
      <c r="E21" s="481">
        <v>0</v>
      </c>
      <c r="F21" s="481">
        <v>0</v>
      </c>
      <c r="G21" s="482">
        <v>0</v>
      </c>
      <c r="H21" s="484">
        <v>1</v>
      </c>
      <c r="I21" s="483">
        <v>16.059999999999999</v>
      </c>
      <c r="J21" s="484">
        <v>15</v>
      </c>
      <c r="K21" s="484">
        <v>10</v>
      </c>
      <c r="L21" s="484">
        <v>25</v>
      </c>
      <c r="M21" s="483">
        <v>475.7</v>
      </c>
      <c r="N21" s="484">
        <v>1</v>
      </c>
      <c r="O21" s="485">
        <v>16.059999999999999</v>
      </c>
      <c r="P21" s="486">
        <v>15</v>
      </c>
      <c r="Q21" s="486">
        <v>10</v>
      </c>
      <c r="R21" s="486">
        <v>25</v>
      </c>
      <c r="S21" s="487">
        <v>475.7</v>
      </c>
    </row>
    <row r="22" spans="1:26" ht="20.100000000000001" customHeight="1">
      <c r="A22" s="480" t="s">
        <v>91</v>
      </c>
      <c r="B22" s="481">
        <v>1</v>
      </c>
      <c r="C22" s="482">
        <v>16.420000000000002</v>
      </c>
      <c r="D22" s="481">
        <v>7</v>
      </c>
      <c r="E22" s="481">
        <v>65</v>
      </c>
      <c r="F22" s="481">
        <v>72</v>
      </c>
      <c r="G22" s="482">
        <v>93.72</v>
      </c>
      <c r="H22" s="484">
        <v>0</v>
      </c>
      <c r="I22" s="483">
        <v>0</v>
      </c>
      <c r="J22" s="484">
        <v>0</v>
      </c>
      <c r="K22" s="484">
        <v>0</v>
      </c>
      <c r="L22" s="484">
        <v>0</v>
      </c>
      <c r="M22" s="483">
        <v>0</v>
      </c>
      <c r="N22" s="484">
        <v>1</v>
      </c>
      <c r="O22" s="485">
        <v>16.420000000000002</v>
      </c>
      <c r="P22" s="486">
        <v>7</v>
      </c>
      <c r="Q22" s="486">
        <v>65</v>
      </c>
      <c r="R22" s="486">
        <v>72</v>
      </c>
      <c r="S22" s="487">
        <v>93.72</v>
      </c>
    </row>
    <row r="23" spans="1:26" ht="20.100000000000001" customHeight="1">
      <c r="A23" s="480" t="s">
        <v>24</v>
      </c>
      <c r="B23" s="481">
        <v>0</v>
      </c>
      <c r="C23" s="482">
        <v>0</v>
      </c>
      <c r="D23" s="481">
        <v>0</v>
      </c>
      <c r="E23" s="481">
        <v>0</v>
      </c>
      <c r="F23" s="481">
        <v>0</v>
      </c>
      <c r="G23" s="482">
        <v>0</v>
      </c>
      <c r="H23" s="484">
        <v>1</v>
      </c>
      <c r="I23" s="483">
        <v>7.1</v>
      </c>
      <c r="J23" s="484">
        <v>17</v>
      </c>
      <c r="K23" s="484">
        <v>8</v>
      </c>
      <c r="L23" s="484">
        <v>25</v>
      </c>
      <c r="M23" s="483">
        <v>283</v>
      </c>
      <c r="N23" s="484">
        <v>1</v>
      </c>
      <c r="O23" s="485">
        <v>7.1</v>
      </c>
      <c r="P23" s="486">
        <v>17</v>
      </c>
      <c r="Q23" s="486">
        <v>8</v>
      </c>
      <c r="R23" s="486">
        <v>25</v>
      </c>
      <c r="S23" s="487">
        <v>283</v>
      </c>
    </row>
    <row r="24" spans="1:26" ht="20.100000000000001" customHeight="1">
      <c r="A24" s="480" t="s">
        <v>23</v>
      </c>
      <c r="B24" s="481">
        <v>0</v>
      </c>
      <c r="C24" s="482">
        <v>0</v>
      </c>
      <c r="D24" s="481">
        <v>0</v>
      </c>
      <c r="E24" s="481">
        <v>0</v>
      </c>
      <c r="F24" s="481">
        <v>0</v>
      </c>
      <c r="G24" s="482">
        <v>0</v>
      </c>
      <c r="H24" s="484">
        <v>1</v>
      </c>
      <c r="I24" s="483">
        <v>12.96</v>
      </c>
      <c r="J24" s="484">
        <v>9</v>
      </c>
      <c r="K24" s="484">
        <v>2</v>
      </c>
      <c r="L24" s="484">
        <v>11</v>
      </c>
      <c r="M24" s="483">
        <v>498</v>
      </c>
      <c r="N24" s="488">
        <v>1</v>
      </c>
      <c r="O24" s="487">
        <v>12.96</v>
      </c>
      <c r="P24" s="488">
        <v>9</v>
      </c>
      <c r="Q24" s="488">
        <v>2</v>
      </c>
      <c r="R24" s="488">
        <v>11</v>
      </c>
      <c r="S24" s="487">
        <v>498</v>
      </c>
    </row>
    <row r="25" spans="1:26" ht="20.100000000000001" customHeight="1">
      <c r="A25" s="489" t="s">
        <v>102</v>
      </c>
      <c r="B25" s="490">
        <v>0</v>
      </c>
      <c r="C25" s="491">
        <v>0</v>
      </c>
      <c r="D25" s="490">
        <v>0</v>
      </c>
      <c r="E25" s="490">
        <v>0</v>
      </c>
      <c r="F25" s="490">
        <v>0</v>
      </c>
      <c r="G25" s="491">
        <v>0</v>
      </c>
      <c r="H25" s="533">
        <v>2</v>
      </c>
      <c r="I25" s="534">
        <v>156</v>
      </c>
      <c r="J25" s="533">
        <v>54</v>
      </c>
      <c r="K25" s="533">
        <v>17</v>
      </c>
      <c r="L25" s="533">
        <v>71</v>
      </c>
      <c r="M25" s="534">
        <v>507.19</v>
      </c>
      <c r="N25" s="493">
        <v>2</v>
      </c>
      <c r="O25" s="492">
        <v>156</v>
      </c>
      <c r="P25" s="493">
        <v>54</v>
      </c>
      <c r="Q25" s="493">
        <v>17</v>
      </c>
      <c r="R25" s="493">
        <v>71</v>
      </c>
      <c r="S25" s="492">
        <v>507.19</v>
      </c>
    </row>
    <row r="26" spans="1:26" ht="20.100000000000001" customHeight="1">
      <c r="A26" s="494" t="s">
        <v>71</v>
      </c>
      <c r="B26" s="495">
        <v>0</v>
      </c>
      <c r="C26" s="496">
        <v>0</v>
      </c>
      <c r="D26" s="495">
        <v>0</v>
      </c>
      <c r="E26" s="495">
        <v>0</v>
      </c>
      <c r="F26" s="495">
        <v>0</v>
      </c>
      <c r="G26" s="496">
        <v>0</v>
      </c>
      <c r="H26" s="535">
        <v>5</v>
      </c>
      <c r="I26" s="536">
        <v>81.62</v>
      </c>
      <c r="J26" s="535">
        <v>159</v>
      </c>
      <c r="K26" s="535">
        <v>97</v>
      </c>
      <c r="L26" s="535">
        <v>256</v>
      </c>
      <c r="M26" s="536">
        <v>1504.75</v>
      </c>
      <c r="N26" s="498">
        <v>5</v>
      </c>
      <c r="O26" s="497">
        <v>81.62</v>
      </c>
      <c r="P26" s="498">
        <v>159</v>
      </c>
      <c r="Q26" s="498">
        <v>97</v>
      </c>
      <c r="R26" s="498">
        <v>256</v>
      </c>
      <c r="S26" s="497">
        <v>1504.75</v>
      </c>
      <c r="U26" s="182"/>
      <c r="V26" s="241"/>
      <c r="W26" s="182"/>
      <c r="X26" s="182"/>
      <c r="Y26" s="182"/>
      <c r="Z26" s="182"/>
    </row>
    <row r="27" spans="1:26" ht="20.100000000000001" customHeight="1">
      <c r="A27" s="480">
        <v>37</v>
      </c>
      <c r="B27" s="481">
        <v>0</v>
      </c>
      <c r="C27" s="482">
        <v>0</v>
      </c>
      <c r="D27" s="481">
        <v>0</v>
      </c>
      <c r="E27" s="481">
        <v>0</v>
      </c>
      <c r="F27" s="481">
        <v>0</v>
      </c>
      <c r="G27" s="482">
        <v>0</v>
      </c>
      <c r="H27" s="484">
        <v>1</v>
      </c>
      <c r="I27" s="483">
        <v>766.3</v>
      </c>
      <c r="J27" s="484">
        <v>245</v>
      </c>
      <c r="K27" s="484">
        <v>220</v>
      </c>
      <c r="L27" s="484">
        <v>465</v>
      </c>
      <c r="M27" s="483">
        <v>23471.279999999999</v>
      </c>
      <c r="N27" s="488">
        <v>1</v>
      </c>
      <c r="O27" s="487">
        <v>766.3</v>
      </c>
      <c r="P27" s="488">
        <v>245</v>
      </c>
      <c r="Q27" s="488">
        <v>220</v>
      </c>
      <c r="R27" s="488">
        <v>465</v>
      </c>
      <c r="S27" s="487">
        <v>23471.279999999999</v>
      </c>
    </row>
    <row r="28" spans="1:26" ht="20.100000000000001" customHeight="1">
      <c r="A28" s="480">
        <v>39</v>
      </c>
      <c r="B28" s="481">
        <v>1</v>
      </c>
      <c r="C28" s="482">
        <v>10</v>
      </c>
      <c r="D28" s="481">
        <v>11</v>
      </c>
      <c r="E28" s="481">
        <v>7</v>
      </c>
      <c r="F28" s="481">
        <v>18</v>
      </c>
      <c r="G28" s="482">
        <v>74.5</v>
      </c>
      <c r="H28" s="484">
        <v>5</v>
      </c>
      <c r="I28" s="483">
        <v>133.83138400000001</v>
      </c>
      <c r="J28" s="484">
        <v>53</v>
      </c>
      <c r="K28" s="484">
        <v>75</v>
      </c>
      <c r="L28" s="484">
        <v>128</v>
      </c>
      <c r="M28" s="483">
        <v>1666.6760000000002</v>
      </c>
      <c r="N28" s="488">
        <v>6</v>
      </c>
      <c r="O28" s="487">
        <v>143.83138400000001</v>
      </c>
      <c r="P28" s="488">
        <v>64</v>
      </c>
      <c r="Q28" s="488">
        <v>82</v>
      </c>
      <c r="R28" s="488">
        <v>146</v>
      </c>
      <c r="S28" s="487">
        <v>1741.1760000000002</v>
      </c>
    </row>
    <row r="29" spans="1:26" ht="20.100000000000001" customHeight="1">
      <c r="A29" s="480" t="s">
        <v>97</v>
      </c>
      <c r="B29" s="481">
        <v>0</v>
      </c>
      <c r="C29" s="482">
        <v>0</v>
      </c>
      <c r="D29" s="481">
        <v>0</v>
      </c>
      <c r="E29" s="481">
        <v>0</v>
      </c>
      <c r="F29" s="481">
        <v>0</v>
      </c>
      <c r="G29" s="482">
        <v>0</v>
      </c>
      <c r="H29" s="484">
        <v>1</v>
      </c>
      <c r="I29" s="483">
        <v>37</v>
      </c>
      <c r="J29" s="484">
        <v>8</v>
      </c>
      <c r="K29" s="484">
        <v>6</v>
      </c>
      <c r="L29" s="484">
        <v>14</v>
      </c>
      <c r="M29" s="483">
        <v>320.60000000000002</v>
      </c>
      <c r="N29" s="488">
        <v>1</v>
      </c>
      <c r="O29" s="487">
        <v>37</v>
      </c>
      <c r="P29" s="488">
        <v>8</v>
      </c>
      <c r="Q29" s="488">
        <v>6</v>
      </c>
      <c r="R29" s="488">
        <v>14</v>
      </c>
      <c r="S29" s="487">
        <v>320.60000000000002</v>
      </c>
    </row>
    <row r="30" spans="1:26" ht="20.100000000000001" customHeight="1">
      <c r="A30" s="480" t="s">
        <v>59</v>
      </c>
      <c r="B30" s="481">
        <v>0</v>
      </c>
      <c r="C30" s="482">
        <v>0</v>
      </c>
      <c r="D30" s="481">
        <v>0</v>
      </c>
      <c r="E30" s="481">
        <v>0</v>
      </c>
      <c r="F30" s="481">
        <v>0</v>
      </c>
      <c r="G30" s="482">
        <v>0</v>
      </c>
      <c r="H30" s="484">
        <v>1</v>
      </c>
      <c r="I30" s="483">
        <v>50</v>
      </c>
      <c r="J30" s="484">
        <v>15</v>
      </c>
      <c r="K30" s="484">
        <v>5</v>
      </c>
      <c r="L30" s="484">
        <v>20</v>
      </c>
      <c r="M30" s="483">
        <v>190</v>
      </c>
      <c r="N30" s="488">
        <v>1</v>
      </c>
      <c r="O30" s="487">
        <v>50</v>
      </c>
      <c r="P30" s="488">
        <v>15</v>
      </c>
      <c r="Q30" s="488">
        <v>5</v>
      </c>
      <c r="R30" s="488">
        <v>20</v>
      </c>
      <c r="S30" s="487">
        <v>190</v>
      </c>
    </row>
    <row r="31" spans="1:26" ht="20.100000000000001" customHeight="1">
      <c r="A31" s="480" t="s">
        <v>440</v>
      </c>
      <c r="B31" s="481">
        <v>0</v>
      </c>
      <c r="C31" s="482">
        <v>0</v>
      </c>
      <c r="D31" s="481">
        <v>0</v>
      </c>
      <c r="E31" s="481">
        <v>0</v>
      </c>
      <c r="F31" s="481">
        <v>0</v>
      </c>
      <c r="G31" s="482">
        <v>0</v>
      </c>
      <c r="H31" s="484">
        <v>2</v>
      </c>
      <c r="I31" s="483">
        <v>157.32</v>
      </c>
      <c r="J31" s="484">
        <v>33</v>
      </c>
      <c r="K31" s="484">
        <v>14</v>
      </c>
      <c r="L31" s="484">
        <v>47</v>
      </c>
      <c r="M31" s="483">
        <v>942.72</v>
      </c>
      <c r="N31" s="488">
        <v>2</v>
      </c>
      <c r="O31" s="487">
        <v>157.32</v>
      </c>
      <c r="P31" s="488">
        <v>33</v>
      </c>
      <c r="Q31" s="488">
        <v>14</v>
      </c>
      <c r="R31" s="488">
        <v>47</v>
      </c>
      <c r="S31" s="487">
        <v>942.72</v>
      </c>
    </row>
    <row r="32" spans="1:26" ht="20.100000000000001" customHeight="1">
      <c r="A32" s="480" t="s">
        <v>442</v>
      </c>
      <c r="B32" s="481">
        <v>0</v>
      </c>
      <c r="C32" s="482">
        <v>0</v>
      </c>
      <c r="D32" s="481">
        <v>0</v>
      </c>
      <c r="E32" s="481">
        <v>0</v>
      </c>
      <c r="F32" s="481">
        <v>0</v>
      </c>
      <c r="G32" s="482">
        <v>0</v>
      </c>
      <c r="H32" s="484">
        <v>1</v>
      </c>
      <c r="I32" s="483">
        <v>34</v>
      </c>
      <c r="J32" s="484">
        <v>8</v>
      </c>
      <c r="K32" s="484">
        <v>8</v>
      </c>
      <c r="L32" s="484">
        <v>16</v>
      </c>
      <c r="M32" s="483">
        <v>83</v>
      </c>
      <c r="N32" s="488">
        <v>1</v>
      </c>
      <c r="O32" s="487">
        <v>34</v>
      </c>
      <c r="P32" s="488">
        <v>8</v>
      </c>
      <c r="Q32" s="488">
        <v>8</v>
      </c>
      <c r="R32" s="488">
        <v>16</v>
      </c>
      <c r="S32" s="487">
        <v>83</v>
      </c>
    </row>
    <row r="33" spans="1:19" ht="20.100000000000001" customHeight="1">
      <c r="A33" s="480" t="s">
        <v>444</v>
      </c>
      <c r="B33" s="481">
        <v>0</v>
      </c>
      <c r="C33" s="482">
        <v>0</v>
      </c>
      <c r="D33" s="481">
        <v>0</v>
      </c>
      <c r="E33" s="481">
        <v>0</v>
      </c>
      <c r="F33" s="481">
        <v>0</v>
      </c>
      <c r="G33" s="482">
        <v>0</v>
      </c>
      <c r="H33" s="484">
        <v>1</v>
      </c>
      <c r="I33" s="483">
        <v>20</v>
      </c>
      <c r="J33" s="484">
        <v>5</v>
      </c>
      <c r="K33" s="484">
        <v>0</v>
      </c>
      <c r="L33" s="484">
        <v>5</v>
      </c>
      <c r="M33" s="483">
        <v>90</v>
      </c>
      <c r="N33" s="488">
        <v>1</v>
      </c>
      <c r="O33" s="487">
        <v>20</v>
      </c>
      <c r="P33" s="488">
        <v>5</v>
      </c>
      <c r="Q33" s="488">
        <v>0</v>
      </c>
      <c r="R33" s="488">
        <v>5</v>
      </c>
      <c r="S33" s="487">
        <v>90</v>
      </c>
    </row>
    <row r="34" spans="1:19" ht="20.100000000000001" customHeight="1">
      <c r="A34" s="480" t="s">
        <v>42</v>
      </c>
      <c r="B34" s="481">
        <v>0</v>
      </c>
      <c r="C34" s="482">
        <v>0</v>
      </c>
      <c r="D34" s="481">
        <v>0</v>
      </c>
      <c r="E34" s="481">
        <v>0</v>
      </c>
      <c r="F34" s="481">
        <v>0</v>
      </c>
      <c r="G34" s="482">
        <v>0</v>
      </c>
      <c r="H34" s="484">
        <v>2</v>
      </c>
      <c r="I34" s="483">
        <v>34.200000000000003</v>
      </c>
      <c r="J34" s="484">
        <v>20</v>
      </c>
      <c r="K34" s="484">
        <v>10</v>
      </c>
      <c r="L34" s="484">
        <v>30</v>
      </c>
      <c r="M34" s="483">
        <v>582.72</v>
      </c>
      <c r="N34" s="488">
        <v>2</v>
      </c>
      <c r="O34" s="487">
        <v>34.200000000000003</v>
      </c>
      <c r="P34" s="488">
        <v>20</v>
      </c>
      <c r="Q34" s="488">
        <v>10</v>
      </c>
      <c r="R34" s="488">
        <v>30</v>
      </c>
      <c r="S34" s="487">
        <v>582.72</v>
      </c>
    </row>
    <row r="35" spans="1:19" ht="20.100000000000001" customHeight="1">
      <c r="A35" s="480" t="s">
        <v>459</v>
      </c>
      <c r="B35" s="481">
        <v>0</v>
      </c>
      <c r="C35" s="482">
        <v>0</v>
      </c>
      <c r="D35" s="481">
        <v>0</v>
      </c>
      <c r="E35" s="481">
        <v>0</v>
      </c>
      <c r="F35" s="481">
        <v>0</v>
      </c>
      <c r="G35" s="482">
        <v>0</v>
      </c>
      <c r="H35" s="484">
        <v>1</v>
      </c>
      <c r="I35" s="483">
        <v>85.702633000000006</v>
      </c>
      <c r="J35" s="484">
        <v>2</v>
      </c>
      <c r="K35" s="484">
        <v>19</v>
      </c>
      <c r="L35" s="484">
        <v>21</v>
      </c>
      <c r="M35" s="483">
        <v>86.17</v>
      </c>
      <c r="N35" s="488">
        <v>1</v>
      </c>
      <c r="O35" s="487">
        <v>85.702633000000006</v>
      </c>
      <c r="P35" s="488">
        <v>2</v>
      </c>
      <c r="Q35" s="488">
        <v>19</v>
      </c>
      <c r="R35" s="488">
        <v>21</v>
      </c>
      <c r="S35" s="487">
        <v>86.17</v>
      </c>
    </row>
    <row r="36" spans="1:19" ht="20.100000000000001" customHeight="1">
      <c r="A36" s="480" t="s">
        <v>30</v>
      </c>
      <c r="B36" s="481">
        <v>0</v>
      </c>
      <c r="C36" s="482">
        <v>0</v>
      </c>
      <c r="D36" s="481">
        <v>0</v>
      </c>
      <c r="E36" s="481">
        <v>0</v>
      </c>
      <c r="F36" s="481">
        <v>0</v>
      </c>
      <c r="G36" s="482">
        <v>0</v>
      </c>
      <c r="H36" s="484">
        <v>4</v>
      </c>
      <c r="I36" s="483">
        <v>128.55000000000001</v>
      </c>
      <c r="J36" s="484">
        <v>30</v>
      </c>
      <c r="K36" s="484">
        <v>4</v>
      </c>
      <c r="L36" s="484">
        <v>34</v>
      </c>
      <c r="M36" s="483">
        <v>8863.9699999999993</v>
      </c>
      <c r="N36" s="488">
        <v>4</v>
      </c>
      <c r="O36" s="487">
        <v>128.55000000000001</v>
      </c>
      <c r="P36" s="488">
        <v>30</v>
      </c>
      <c r="Q36" s="488">
        <v>4</v>
      </c>
      <c r="R36" s="488">
        <v>34</v>
      </c>
      <c r="S36" s="487">
        <v>8863.9699999999993</v>
      </c>
    </row>
    <row r="37" spans="1:19" ht="20.100000000000001" customHeight="1">
      <c r="A37" s="480" t="s">
        <v>27</v>
      </c>
      <c r="B37" s="481">
        <v>0</v>
      </c>
      <c r="C37" s="482">
        <v>0</v>
      </c>
      <c r="D37" s="481">
        <v>0</v>
      </c>
      <c r="E37" s="481">
        <v>0</v>
      </c>
      <c r="F37" s="481">
        <v>0</v>
      </c>
      <c r="G37" s="482">
        <v>0</v>
      </c>
      <c r="H37" s="484">
        <v>3</v>
      </c>
      <c r="I37" s="483">
        <v>193.216836</v>
      </c>
      <c r="J37" s="484">
        <v>63</v>
      </c>
      <c r="K37" s="484">
        <v>19</v>
      </c>
      <c r="L37" s="484">
        <v>82</v>
      </c>
      <c r="M37" s="483">
        <v>2502.23</v>
      </c>
      <c r="N37" s="488">
        <v>3</v>
      </c>
      <c r="O37" s="487">
        <v>193.216836</v>
      </c>
      <c r="P37" s="488">
        <v>63</v>
      </c>
      <c r="Q37" s="488">
        <v>19</v>
      </c>
      <c r="R37" s="488">
        <v>82</v>
      </c>
      <c r="S37" s="487">
        <v>2502.23</v>
      </c>
    </row>
    <row r="38" spans="1:19" ht="20.100000000000001" customHeight="1">
      <c r="A38" s="480" t="s">
        <v>17</v>
      </c>
      <c r="B38" s="481">
        <v>0</v>
      </c>
      <c r="C38" s="482">
        <v>0</v>
      </c>
      <c r="D38" s="481">
        <v>0</v>
      </c>
      <c r="E38" s="481">
        <v>0</v>
      </c>
      <c r="F38" s="481">
        <v>0</v>
      </c>
      <c r="G38" s="482">
        <v>0</v>
      </c>
      <c r="H38" s="484">
        <v>6</v>
      </c>
      <c r="I38" s="483">
        <v>132</v>
      </c>
      <c r="J38" s="484">
        <v>41</v>
      </c>
      <c r="K38" s="484">
        <v>15</v>
      </c>
      <c r="L38" s="484">
        <v>56</v>
      </c>
      <c r="M38" s="483">
        <v>2496.5299999999997</v>
      </c>
      <c r="N38" s="488">
        <v>6</v>
      </c>
      <c r="O38" s="487">
        <v>132</v>
      </c>
      <c r="P38" s="488">
        <v>41</v>
      </c>
      <c r="Q38" s="488">
        <v>15</v>
      </c>
      <c r="R38" s="488">
        <v>56</v>
      </c>
      <c r="S38" s="487">
        <v>2496.5299999999997</v>
      </c>
    </row>
    <row r="39" spans="1:19" ht="20.100000000000001" customHeight="1">
      <c r="A39" s="480" t="s">
        <v>21</v>
      </c>
      <c r="B39" s="481">
        <v>0</v>
      </c>
      <c r="C39" s="482">
        <v>0</v>
      </c>
      <c r="D39" s="481">
        <v>0</v>
      </c>
      <c r="E39" s="481">
        <v>0</v>
      </c>
      <c r="F39" s="481">
        <v>0</v>
      </c>
      <c r="G39" s="482">
        <v>0</v>
      </c>
      <c r="H39" s="484">
        <v>7</v>
      </c>
      <c r="I39" s="483">
        <v>166.2552</v>
      </c>
      <c r="J39" s="484">
        <v>239</v>
      </c>
      <c r="K39" s="484">
        <v>101</v>
      </c>
      <c r="L39" s="484">
        <v>340</v>
      </c>
      <c r="M39" s="483">
        <v>3193.7</v>
      </c>
      <c r="N39" s="488">
        <v>7</v>
      </c>
      <c r="O39" s="487">
        <v>166.2552</v>
      </c>
      <c r="P39" s="488">
        <v>239</v>
      </c>
      <c r="Q39" s="488">
        <v>101</v>
      </c>
      <c r="R39" s="488">
        <v>340</v>
      </c>
      <c r="S39" s="487">
        <v>3193.7</v>
      </c>
    </row>
    <row r="40" spans="1:19" ht="20.100000000000001" customHeight="1">
      <c r="A40" s="480">
        <v>54</v>
      </c>
      <c r="B40" s="481">
        <v>0</v>
      </c>
      <c r="C40" s="482">
        <v>0</v>
      </c>
      <c r="D40" s="481">
        <v>0</v>
      </c>
      <c r="E40" s="481">
        <v>0</v>
      </c>
      <c r="F40" s="481">
        <v>0</v>
      </c>
      <c r="G40" s="482">
        <v>0</v>
      </c>
      <c r="H40" s="484">
        <v>1</v>
      </c>
      <c r="I40" s="483">
        <v>24</v>
      </c>
      <c r="J40" s="484">
        <v>19</v>
      </c>
      <c r="K40" s="484">
        <v>10</v>
      </c>
      <c r="L40" s="484">
        <v>29</v>
      </c>
      <c r="M40" s="483">
        <v>81.45</v>
      </c>
      <c r="N40" s="488">
        <v>1</v>
      </c>
      <c r="O40" s="487">
        <v>24</v>
      </c>
      <c r="P40" s="488">
        <v>19</v>
      </c>
      <c r="Q40" s="488">
        <v>10</v>
      </c>
      <c r="R40" s="488">
        <v>29</v>
      </c>
      <c r="S40" s="487">
        <v>81.45</v>
      </c>
    </row>
    <row r="41" spans="1:19" ht="20.100000000000001" customHeight="1">
      <c r="A41" s="480" t="s">
        <v>53</v>
      </c>
      <c r="B41" s="481">
        <v>1</v>
      </c>
      <c r="C41" s="482">
        <v>6.2699999999999818</v>
      </c>
      <c r="D41" s="481">
        <v>5</v>
      </c>
      <c r="E41" s="481">
        <v>0</v>
      </c>
      <c r="F41" s="481">
        <v>5</v>
      </c>
      <c r="G41" s="482">
        <v>74</v>
      </c>
      <c r="H41" s="484">
        <v>15</v>
      </c>
      <c r="I41" s="483">
        <v>226.65051700000001</v>
      </c>
      <c r="J41" s="484">
        <v>350</v>
      </c>
      <c r="K41" s="484">
        <v>41</v>
      </c>
      <c r="L41" s="484">
        <v>391</v>
      </c>
      <c r="M41" s="483">
        <v>3707.2099999999996</v>
      </c>
      <c r="N41" s="488">
        <v>16</v>
      </c>
      <c r="O41" s="487">
        <v>232.92051699999999</v>
      </c>
      <c r="P41" s="488">
        <v>355</v>
      </c>
      <c r="Q41" s="488">
        <v>41</v>
      </c>
      <c r="R41" s="488">
        <v>396</v>
      </c>
      <c r="S41" s="487">
        <v>3781.2099999999996</v>
      </c>
    </row>
    <row r="42" spans="1:19" ht="20.100000000000001" customHeight="1">
      <c r="A42" s="480" t="s">
        <v>530</v>
      </c>
      <c r="B42" s="481">
        <v>0</v>
      </c>
      <c r="C42" s="482">
        <v>0</v>
      </c>
      <c r="D42" s="481">
        <v>0</v>
      </c>
      <c r="E42" s="481">
        <v>0</v>
      </c>
      <c r="F42" s="481">
        <v>0</v>
      </c>
      <c r="G42" s="482">
        <v>0</v>
      </c>
      <c r="H42" s="484">
        <v>1</v>
      </c>
      <c r="I42" s="483">
        <v>528</v>
      </c>
      <c r="J42" s="484">
        <v>59</v>
      </c>
      <c r="K42" s="484">
        <v>22</v>
      </c>
      <c r="L42" s="484">
        <v>81</v>
      </c>
      <c r="M42" s="483">
        <v>494</v>
      </c>
      <c r="N42" s="488">
        <v>1</v>
      </c>
      <c r="O42" s="487">
        <v>528</v>
      </c>
      <c r="P42" s="488">
        <v>59</v>
      </c>
      <c r="Q42" s="488">
        <v>22</v>
      </c>
      <c r="R42" s="488">
        <v>81</v>
      </c>
      <c r="S42" s="487">
        <v>494</v>
      </c>
    </row>
    <row r="43" spans="1:19" ht="20.100000000000001" customHeight="1">
      <c r="A43" s="480">
        <v>61</v>
      </c>
      <c r="B43" s="481">
        <v>0</v>
      </c>
      <c r="C43" s="482">
        <v>0</v>
      </c>
      <c r="D43" s="481">
        <v>0</v>
      </c>
      <c r="E43" s="481">
        <v>0</v>
      </c>
      <c r="F43" s="481">
        <v>0</v>
      </c>
      <c r="G43" s="482">
        <v>0</v>
      </c>
      <c r="H43" s="484">
        <v>2</v>
      </c>
      <c r="I43" s="483">
        <v>90.557064999999994</v>
      </c>
      <c r="J43" s="484">
        <v>35</v>
      </c>
      <c r="K43" s="484">
        <v>7</v>
      </c>
      <c r="L43" s="484">
        <v>42</v>
      </c>
      <c r="M43" s="483">
        <v>537.02600000000007</v>
      </c>
      <c r="N43" s="488">
        <v>2</v>
      </c>
      <c r="O43" s="487">
        <v>90.557064999999994</v>
      </c>
      <c r="P43" s="488">
        <v>35</v>
      </c>
      <c r="Q43" s="488">
        <v>7</v>
      </c>
      <c r="R43" s="488">
        <v>42</v>
      </c>
      <c r="S43" s="487">
        <v>537.02600000000007</v>
      </c>
    </row>
    <row r="44" spans="1:19" ht="20.100000000000001" customHeight="1">
      <c r="A44" s="480">
        <v>62</v>
      </c>
      <c r="B44" s="481">
        <v>0</v>
      </c>
      <c r="C44" s="482">
        <v>0</v>
      </c>
      <c r="D44" s="481">
        <v>0</v>
      </c>
      <c r="E44" s="481">
        <v>0</v>
      </c>
      <c r="F44" s="481">
        <v>0</v>
      </c>
      <c r="G44" s="482">
        <v>0</v>
      </c>
      <c r="H44" s="484">
        <v>1</v>
      </c>
      <c r="I44" s="483">
        <v>47</v>
      </c>
      <c r="J44" s="484">
        <v>13</v>
      </c>
      <c r="K44" s="484">
        <v>6</v>
      </c>
      <c r="L44" s="484">
        <v>19</v>
      </c>
      <c r="M44" s="483">
        <v>98.12</v>
      </c>
      <c r="N44" s="488">
        <v>1</v>
      </c>
      <c r="O44" s="487">
        <v>47</v>
      </c>
      <c r="P44" s="488">
        <v>13</v>
      </c>
      <c r="Q44" s="488">
        <v>6</v>
      </c>
      <c r="R44" s="488">
        <v>19</v>
      </c>
      <c r="S44" s="487">
        <v>98.12</v>
      </c>
    </row>
    <row r="45" spans="1:19" ht="20.100000000000001" customHeight="1">
      <c r="A45" s="480" t="s">
        <v>49</v>
      </c>
      <c r="B45" s="481">
        <v>0</v>
      </c>
      <c r="C45" s="482">
        <v>0</v>
      </c>
      <c r="D45" s="481">
        <v>0</v>
      </c>
      <c r="E45" s="481">
        <v>0</v>
      </c>
      <c r="F45" s="481">
        <v>0</v>
      </c>
      <c r="G45" s="482">
        <v>0</v>
      </c>
      <c r="H45" s="484">
        <v>4</v>
      </c>
      <c r="I45" s="483">
        <v>230.3</v>
      </c>
      <c r="J45" s="484">
        <v>37</v>
      </c>
      <c r="K45" s="484">
        <v>6</v>
      </c>
      <c r="L45" s="484">
        <v>43</v>
      </c>
      <c r="M45" s="483">
        <v>766.4</v>
      </c>
      <c r="N45" s="488">
        <v>4</v>
      </c>
      <c r="O45" s="487">
        <v>230.3</v>
      </c>
      <c r="P45" s="488">
        <v>37</v>
      </c>
      <c r="Q45" s="488">
        <v>6</v>
      </c>
      <c r="R45" s="488">
        <v>43</v>
      </c>
      <c r="S45" s="487">
        <v>766.4</v>
      </c>
    </row>
    <row r="46" spans="1:19" ht="20.100000000000001" customHeight="1">
      <c r="A46" s="480" t="s">
        <v>546</v>
      </c>
      <c r="B46" s="481">
        <v>0</v>
      </c>
      <c r="C46" s="482">
        <v>0</v>
      </c>
      <c r="D46" s="481">
        <v>0</v>
      </c>
      <c r="E46" s="481">
        <v>0</v>
      </c>
      <c r="F46" s="481">
        <v>0</v>
      </c>
      <c r="G46" s="482">
        <v>0</v>
      </c>
      <c r="H46" s="484">
        <v>1</v>
      </c>
      <c r="I46" s="483">
        <v>34.232519000000003</v>
      </c>
      <c r="J46" s="484">
        <v>18</v>
      </c>
      <c r="K46" s="484">
        <v>0</v>
      </c>
      <c r="L46" s="484">
        <v>18</v>
      </c>
      <c r="M46" s="483">
        <v>75.819999999999993</v>
      </c>
      <c r="N46" s="488">
        <v>1</v>
      </c>
      <c r="O46" s="487">
        <v>34.232519000000003</v>
      </c>
      <c r="P46" s="488">
        <v>18</v>
      </c>
      <c r="Q46" s="488">
        <v>0</v>
      </c>
      <c r="R46" s="488">
        <v>18</v>
      </c>
      <c r="S46" s="487">
        <v>75.819999999999993</v>
      </c>
    </row>
    <row r="47" spans="1:19" ht="20.100000000000001" customHeight="1">
      <c r="A47" s="489" t="s">
        <v>550</v>
      </c>
      <c r="B47" s="490">
        <v>0</v>
      </c>
      <c r="C47" s="491">
        <v>0</v>
      </c>
      <c r="D47" s="490">
        <v>0</v>
      </c>
      <c r="E47" s="490">
        <v>0</v>
      </c>
      <c r="F47" s="490">
        <v>0</v>
      </c>
      <c r="G47" s="491">
        <v>0</v>
      </c>
      <c r="H47" s="533">
        <v>1</v>
      </c>
      <c r="I47" s="534">
        <v>33.200000000000003</v>
      </c>
      <c r="J47" s="533">
        <v>37</v>
      </c>
      <c r="K47" s="533">
        <v>40</v>
      </c>
      <c r="L47" s="533">
        <v>77</v>
      </c>
      <c r="M47" s="534">
        <v>439</v>
      </c>
      <c r="N47" s="493">
        <v>1</v>
      </c>
      <c r="O47" s="492">
        <v>33.200000000000003</v>
      </c>
      <c r="P47" s="493">
        <v>37</v>
      </c>
      <c r="Q47" s="493">
        <v>40</v>
      </c>
      <c r="R47" s="493">
        <v>77</v>
      </c>
      <c r="S47" s="492">
        <v>439</v>
      </c>
    </row>
    <row r="48" spans="1:19" ht="20.100000000000001" customHeight="1">
      <c r="A48" s="494" t="s">
        <v>13</v>
      </c>
      <c r="B48" s="495">
        <v>0</v>
      </c>
      <c r="C48" s="496">
        <v>0</v>
      </c>
      <c r="D48" s="495">
        <v>0</v>
      </c>
      <c r="E48" s="495">
        <v>0</v>
      </c>
      <c r="F48" s="495">
        <v>0</v>
      </c>
      <c r="G48" s="496">
        <v>0</v>
      </c>
      <c r="H48" s="535">
        <v>1</v>
      </c>
      <c r="I48" s="536">
        <v>50</v>
      </c>
      <c r="J48" s="535">
        <v>43</v>
      </c>
      <c r="K48" s="535">
        <v>4</v>
      </c>
      <c r="L48" s="535">
        <v>47</v>
      </c>
      <c r="M48" s="536">
        <v>341.8</v>
      </c>
      <c r="N48" s="498">
        <v>1</v>
      </c>
      <c r="O48" s="497">
        <v>50</v>
      </c>
      <c r="P48" s="498">
        <v>43</v>
      </c>
      <c r="Q48" s="498">
        <v>4</v>
      </c>
      <c r="R48" s="498">
        <v>47</v>
      </c>
      <c r="S48" s="497">
        <v>341.8</v>
      </c>
    </row>
    <row r="49" spans="1:19" ht="20.100000000000001" customHeight="1">
      <c r="A49" s="480" t="s">
        <v>39</v>
      </c>
      <c r="B49" s="481">
        <v>1</v>
      </c>
      <c r="C49" s="482">
        <v>51.5</v>
      </c>
      <c r="D49" s="481">
        <v>20</v>
      </c>
      <c r="E49" s="481">
        <v>0</v>
      </c>
      <c r="F49" s="481">
        <v>20</v>
      </c>
      <c r="G49" s="482">
        <v>72.5</v>
      </c>
      <c r="H49" s="484">
        <v>5</v>
      </c>
      <c r="I49" s="483">
        <v>664.8</v>
      </c>
      <c r="J49" s="484">
        <v>152</v>
      </c>
      <c r="K49" s="484">
        <v>80</v>
      </c>
      <c r="L49" s="484">
        <v>232</v>
      </c>
      <c r="M49" s="483">
        <v>1660.9199999999998</v>
      </c>
      <c r="N49" s="488">
        <v>6</v>
      </c>
      <c r="O49" s="487">
        <v>716.3</v>
      </c>
      <c r="P49" s="488">
        <v>172</v>
      </c>
      <c r="Q49" s="488">
        <v>80</v>
      </c>
      <c r="R49" s="488">
        <v>252</v>
      </c>
      <c r="S49" s="487">
        <v>1733.4199999999998</v>
      </c>
    </row>
    <row r="50" spans="1:19" ht="20.100000000000001" customHeight="1">
      <c r="A50" s="480">
        <v>66</v>
      </c>
      <c r="B50" s="481">
        <v>0</v>
      </c>
      <c r="C50" s="482">
        <v>0</v>
      </c>
      <c r="D50" s="481">
        <v>0</v>
      </c>
      <c r="E50" s="481">
        <v>0</v>
      </c>
      <c r="F50" s="481">
        <v>0</v>
      </c>
      <c r="G50" s="482">
        <v>0</v>
      </c>
      <c r="H50" s="484">
        <v>2</v>
      </c>
      <c r="I50" s="483">
        <v>128.109623</v>
      </c>
      <c r="J50" s="484">
        <v>50</v>
      </c>
      <c r="K50" s="484">
        <v>7</v>
      </c>
      <c r="L50" s="484">
        <v>57</v>
      </c>
      <c r="M50" s="483">
        <v>599.20000000000005</v>
      </c>
      <c r="N50" s="488">
        <v>2</v>
      </c>
      <c r="O50" s="487">
        <v>128.109623</v>
      </c>
      <c r="P50" s="488">
        <v>50</v>
      </c>
      <c r="Q50" s="488">
        <v>7</v>
      </c>
      <c r="R50" s="488">
        <v>57</v>
      </c>
      <c r="S50" s="487">
        <v>599.20000000000005</v>
      </c>
    </row>
    <row r="51" spans="1:19" ht="20.100000000000001" customHeight="1">
      <c r="A51" s="480">
        <v>69</v>
      </c>
      <c r="B51" s="481">
        <v>0</v>
      </c>
      <c r="C51" s="482">
        <v>0</v>
      </c>
      <c r="D51" s="481">
        <v>0</v>
      </c>
      <c r="E51" s="481">
        <v>0</v>
      </c>
      <c r="F51" s="481">
        <v>0</v>
      </c>
      <c r="G51" s="482">
        <v>0</v>
      </c>
      <c r="H51" s="484">
        <v>1</v>
      </c>
      <c r="I51" s="483">
        <v>60.116244999999999</v>
      </c>
      <c r="J51" s="484">
        <v>6</v>
      </c>
      <c r="K51" s="484">
        <v>16</v>
      </c>
      <c r="L51" s="484">
        <v>22</v>
      </c>
      <c r="M51" s="483">
        <v>80.5</v>
      </c>
      <c r="N51" s="488">
        <v>1</v>
      </c>
      <c r="O51" s="487">
        <v>60.116244999999999</v>
      </c>
      <c r="P51" s="488">
        <v>6</v>
      </c>
      <c r="Q51" s="488">
        <v>16</v>
      </c>
      <c r="R51" s="488">
        <v>22</v>
      </c>
      <c r="S51" s="487">
        <v>80.5</v>
      </c>
    </row>
    <row r="52" spans="1:19" ht="20.100000000000001" customHeight="1">
      <c r="A52" s="480">
        <v>70</v>
      </c>
      <c r="B52" s="481">
        <v>1</v>
      </c>
      <c r="C52" s="482">
        <v>10.199999999999989</v>
      </c>
      <c r="D52" s="481">
        <v>3</v>
      </c>
      <c r="E52" s="481">
        <v>3</v>
      </c>
      <c r="F52" s="481">
        <v>6</v>
      </c>
      <c r="G52" s="482">
        <v>69</v>
      </c>
      <c r="H52" s="484">
        <v>2</v>
      </c>
      <c r="I52" s="483">
        <v>427.45</v>
      </c>
      <c r="J52" s="484">
        <v>147</v>
      </c>
      <c r="K52" s="484">
        <v>61</v>
      </c>
      <c r="L52" s="484">
        <v>208</v>
      </c>
      <c r="M52" s="483">
        <v>3964.4100000000003</v>
      </c>
      <c r="N52" s="488">
        <v>3</v>
      </c>
      <c r="O52" s="487">
        <v>437.65</v>
      </c>
      <c r="P52" s="488">
        <v>150</v>
      </c>
      <c r="Q52" s="488">
        <v>64</v>
      </c>
      <c r="R52" s="488">
        <v>214</v>
      </c>
      <c r="S52" s="487">
        <v>4033.4100000000003</v>
      </c>
    </row>
    <row r="53" spans="1:19" ht="20.100000000000001" customHeight="1">
      <c r="A53" s="480">
        <v>72</v>
      </c>
      <c r="B53" s="481">
        <v>0</v>
      </c>
      <c r="C53" s="482">
        <v>0</v>
      </c>
      <c r="D53" s="481">
        <v>0</v>
      </c>
      <c r="E53" s="481">
        <v>0</v>
      </c>
      <c r="F53" s="481">
        <v>0</v>
      </c>
      <c r="G53" s="482">
        <v>0</v>
      </c>
      <c r="H53" s="484">
        <v>1</v>
      </c>
      <c r="I53" s="483">
        <v>99.1</v>
      </c>
      <c r="J53" s="484">
        <v>49</v>
      </c>
      <c r="K53" s="484">
        <v>98</v>
      </c>
      <c r="L53" s="484">
        <v>147</v>
      </c>
      <c r="M53" s="483">
        <v>305.2</v>
      </c>
      <c r="N53" s="488">
        <v>1</v>
      </c>
      <c r="O53" s="487">
        <v>99.1</v>
      </c>
      <c r="P53" s="488">
        <v>49</v>
      </c>
      <c r="Q53" s="488">
        <v>98</v>
      </c>
      <c r="R53" s="488">
        <v>147</v>
      </c>
      <c r="S53" s="487">
        <v>305.2</v>
      </c>
    </row>
    <row r="54" spans="1:19" ht="20.100000000000001" customHeight="1">
      <c r="A54" s="480" t="s">
        <v>587</v>
      </c>
      <c r="B54" s="481">
        <v>0</v>
      </c>
      <c r="C54" s="482">
        <v>0</v>
      </c>
      <c r="D54" s="481">
        <v>0</v>
      </c>
      <c r="E54" s="481">
        <v>0</v>
      </c>
      <c r="F54" s="481">
        <v>0</v>
      </c>
      <c r="G54" s="482">
        <v>0</v>
      </c>
      <c r="H54" s="484">
        <v>1</v>
      </c>
      <c r="I54" s="483">
        <v>41</v>
      </c>
      <c r="J54" s="484">
        <v>10</v>
      </c>
      <c r="K54" s="484">
        <v>2</v>
      </c>
      <c r="L54" s="484">
        <v>12</v>
      </c>
      <c r="M54" s="483">
        <v>76.599999999999994</v>
      </c>
      <c r="N54" s="520">
        <v>1</v>
      </c>
      <c r="O54" s="519">
        <v>41</v>
      </c>
      <c r="P54" s="520">
        <v>10</v>
      </c>
      <c r="Q54" s="520">
        <v>2</v>
      </c>
      <c r="R54" s="520">
        <v>12</v>
      </c>
      <c r="S54" s="519">
        <v>76.599999999999994</v>
      </c>
    </row>
    <row r="55" spans="1:19" ht="20.100000000000001" customHeight="1">
      <c r="A55" s="521" t="s">
        <v>596</v>
      </c>
      <c r="B55" s="481">
        <v>0</v>
      </c>
      <c r="C55" s="482">
        <v>0</v>
      </c>
      <c r="D55" s="481">
        <v>0</v>
      </c>
      <c r="E55" s="481">
        <v>0</v>
      </c>
      <c r="F55" s="481">
        <v>0</v>
      </c>
      <c r="G55" s="482">
        <v>0</v>
      </c>
      <c r="H55" s="484">
        <v>1</v>
      </c>
      <c r="I55" s="483">
        <v>8.1999999999999993</v>
      </c>
      <c r="J55" s="484">
        <v>37</v>
      </c>
      <c r="K55" s="484">
        <v>15</v>
      </c>
      <c r="L55" s="484">
        <v>52</v>
      </c>
      <c r="M55" s="483">
        <v>373.86</v>
      </c>
      <c r="N55" s="488">
        <v>1</v>
      </c>
      <c r="O55" s="487">
        <v>8.1999999999999993</v>
      </c>
      <c r="P55" s="488">
        <v>37</v>
      </c>
      <c r="Q55" s="488">
        <v>15</v>
      </c>
      <c r="R55" s="488">
        <v>52</v>
      </c>
      <c r="S55" s="487">
        <v>373.86</v>
      </c>
    </row>
    <row r="56" spans="1:19" ht="20.100000000000001" customHeight="1">
      <c r="A56" s="521" t="s">
        <v>60</v>
      </c>
      <c r="B56" s="481">
        <v>0</v>
      </c>
      <c r="C56" s="482">
        <v>0</v>
      </c>
      <c r="D56" s="481">
        <v>0</v>
      </c>
      <c r="E56" s="481">
        <v>0</v>
      </c>
      <c r="F56" s="481">
        <v>0</v>
      </c>
      <c r="G56" s="482">
        <v>0</v>
      </c>
      <c r="H56" s="484">
        <v>1</v>
      </c>
      <c r="I56" s="483">
        <v>40</v>
      </c>
      <c r="J56" s="484">
        <v>25</v>
      </c>
      <c r="K56" s="484">
        <v>0</v>
      </c>
      <c r="L56" s="484">
        <v>25</v>
      </c>
      <c r="M56" s="483">
        <v>482.74</v>
      </c>
      <c r="N56" s="488">
        <v>1</v>
      </c>
      <c r="O56" s="487">
        <v>40</v>
      </c>
      <c r="P56" s="488">
        <v>25</v>
      </c>
      <c r="Q56" s="488">
        <v>0</v>
      </c>
      <c r="R56" s="488">
        <v>25</v>
      </c>
      <c r="S56" s="487">
        <v>482.74</v>
      </c>
    </row>
    <row r="57" spans="1:19" ht="20.100000000000001" customHeight="1">
      <c r="A57" s="521" t="s">
        <v>635</v>
      </c>
      <c r="B57" s="481">
        <v>0</v>
      </c>
      <c r="C57" s="482">
        <v>0</v>
      </c>
      <c r="D57" s="481">
        <v>0</v>
      </c>
      <c r="E57" s="481">
        <v>0</v>
      </c>
      <c r="F57" s="481">
        <v>0</v>
      </c>
      <c r="G57" s="482">
        <v>0</v>
      </c>
      <c r="H57" s="484">
        <v>1</v>
      </c>
      <c r="I57" s="483">
        <v>25.75</v>
      </c>
      <c r="J57" s="484">
        <v>30</v>
      </c>
      <c r="K57" s="484">
        <v>24</v>
      </c>
      <c r="L57" s="484">
        <v>54</v>
      </c>
      <c r="M57" s="483">
        <v>122.82</v>
      </c>
      <c r="N57" s="488">
        <v>1</v>
      </c>
      <c r="O57" s="487">
        <v>25.75</v>
      </c>
      <c r="P57" s="488">
        <v>30</v>
      </c>
      <c r="Q57" s="488">
        <v>24</v>
      </c>
      <c r="R57" s="488">
        <v>54</v>
      </c>
      <c r="S57" s="487">
        <v>122.82</v>
      </c>
    </row>
    <row r="58" spans="1:19" ht="20.100000000000001" customHeight="1">
      <c r="A58" s="521" t="s">
        <v>641</v>
      </c>
      <c r="B58" s="481">
        <v>0</v>
      </c>
      <c r="C58" s="482">
        <v>0</v>
      </c>
      <c r="D58" s="481">
        <v>0</v>
      </c>
      <c r="E58" s="481">
        <v>0</v>
      </c>
      <c r="F58" s="481">
        <v>0</v>
      </c>
      <c r="G58" s="482">
        <v>0</v>
      </c>
      <c r="H58" s="484">
        <v>1</v>
      </c>
      <c r="I58" s="483">
        <v>112</v>
      </c>
      <c r="J58" s="484">
        <v>80</v>
      </c>
      <c r="K58" s="484">
        <v>30</v>
      </c>
      <c r="L58" s="484">
        <v>110</v>
      </c>
      <c r="M58" s="483">
        <v>196</v>
      </c>
      <c r="N58" s="488">
        <v>1</v>
      </c>
      <c r="O58" s="487">
        <v>112</v>
      </c>
      <c r="P58" s="488">
        <v>80</v>
      </c>
      <c r="Q58" s="488">
        <v>30</v>
      </c>
      <c r="R58" s="488">
        <v>110</v>
      </c>
      <c r="S58" s="487">
        <v>196</v>
      </c>
    </row>
    <row r="59" spans="1:19" ht="20.100000000000001" customHeight="1">
      <c r="A59" s="521" t="s">
        <v>647</v>
      </c>
      <c r="B59" s="481">
        <v>0</v>
      </c>
      <c r="C59" s="482">
        <v>0</v>
      </c>
      <c r="D59" s="481">
        <v>0</v>
      </c>
      <c r="E59" s="481">
        <v>0</v>
      </c>
      <c r="F59" s="481">
        <v>0</v>
      </c>
      <c r="G59" s="482">
        <v>0</v>
      </c>
      <c r="H59" s="484">
        <v>6</v>
      </c>
      <c r="I59" s="483">
        <v>272.31200000000001</v>
      </c>
      <c r="J59" s="484">
        <v>20</v>
      </c>
      <c r="K59" s="484">
        <v>0</v>
      </c>
      <c r="L59" s="484">
        <v>20</v>
      </c>
      <c r="M59" s="483">
        <v>31590.1613</v>
      </c>
      <c r="N59" s="488">
        <v>6</v>
      </c>
      <c r="O59" s="487">
        <v>272.31200000000001</v>
      </c>
      <c r="P59" s="488">
        <v>20</v>
      </c>
      <c r="Q59" s="488">
        <v>0</v>
      </c>
      <c r="R59" s="488">
        <v>20</v>
      </c>
      <c r="S59" s="487">
        <v>31590.1613</v>
      </c>
    </row>
    <row r="60" spans="1:19" ht="20.100000000000001" customHeight="1">
      <c r="A60" s="521" t="s">
        <v>1</v>
      </c>
      <c r="B60" s="481">
        <v>0</v>
      </c>
      <c r="C60" s="482">
        <v>0</v>
      </c>
      <c r="D60" s="481">
        <v>0</v>
      </c>
      <c r="E60" s="481">
        <v>0</v>
      </c>
      <c r="F60" s="481">
        <v>0</v>
      </c>
      <c r="G60" s="482">
        <v>0</v>
      </c>
      <c r="H60" s="484">
        <v>1</v>
      </c>
      <c r="I60" s="483">
        <v>1744.6259299999999</v>
      </c>
      <c r="J60" s="484">
        <v>47</v>
      </c>
      <c r="K60" s="484">
        <v>0</v>
      </c>
      <c r="L60" s="484">
        <v>47</v>
      </c>
      <c r="M60" s="483">
        <v>47667.99</v>
      </c>
      <c r="N60" s="488">
        <v>1</v>
      </c>
      <c r="O60" s="487">
        <v>1744.6259299999999</v>
      </c>
      <c r="P60" s="488">
        <v>47</v>
      </c>
      <c r="Q60" s="488">
        <v>0</v>
      </c>
      <c r="R60" s="488">
        <v>47</v>
      </c>
      <c r="S60" s="487">
        <v>47667.99</v>
      </c>
    </row>
    <row r="61" spans="1:19" ht="20.100000000000001" customHeight="1">
      <c r="A61" s="685" t="s">
        <v>654</v>
      </c>
      <c r="B61" s="481">
        <v>0</v>
      </c>
      <c r="C61" s="482">
        <v>0</v>
      </c>
      <c r="D61" s="481">
        <v>0</v>
      </c>
      <c r="E61" s="481">
        <v>0</v>
      </c>
      <c r="F61" s="481">
        <v>0</v>
      </c>
      <c r="G61" s="482">
        <v>0</v>
      </c>
      <c r="H61" s="484">
        <v>1</v>
      </c>
      <c r="I61" s="483">
        <v>30</v>
      </c>
      <c r="J61" s="484">
        <v>8</v>
      </c>
      <c r="K61" s="484">
        <v>7</v>
      </c>
      <c r="L61" s="484">
        <v>15</v>
      </c>
      <c r="M61" s="483">
        <v>130</v>
      </c>
      <c r="N61" s="682">
        <v>1</v>
      </c>
      <c r="O61" s="683">
        <v>30</v>
      </c>
      <c r="P61" s="682">
        <v>8</v>
      </c>
      <c r="Q61" s="682">
        <v>7</v>
      </c>
      <c r="R61" s="682">
        <v>15</v>
      </c>
      <c r="S61" s="683">
        <v>130</v>
      </c>
    </row>
    <row r="62" spans="1:19" ht="20.100000000000001" customHeight="1">
      <c r="A62" s="685">
        <v>92</v>
      </c>
      <c r="B62" s="481">
        <v>0</v>
      </c>
      <c r="C62" s="482">
        <v>0</v>
      </c>
      <c r="D62" s="481">
        <v>0</v>
      </c>
      <c r="E62" s="481">
        <v>0</v>
      </c>
      <c r="F62" s="481">
        <v>0</v>
      </c>
      <c r="G62" s="482">
        <v>0</v>
      </c>
      <c r="H62" s="484">
        <v>4</v>
      </c>
      <c r="I62" s="483">
        <v>892.3</v>
      </c>
      <c r="J62" s="484">
        <v>283</v>
      </c>
      <c r="K62" s="484">
        <v>259</v>
      </c>
      <c r="L62" s="484">
        <v>542</v>
      </c>
      <c r="M62" s="483">
        <v>9563.92</v>
      </c>
      <c r="N62" s="682">
        <v>4</v>
      </c>
      <c r="O62" s="683">
        <v>892.3</v>
      </c>
      <c r="P62" s="682">
        <v>283</v>
      </c>
      <c r="Q62" s="682">
        <v>259</v>
      </c>
      <c r="R62" s="682">
        <v>542</v>
      </c>
      <c r="S62" s="683">
        <v>9563.92</v>
      </c>
    </row>
    <row r="63" spans="1:19" ht="20.100000000000001" customHeight="1">
      <c r="A63" s="685" t="s">
        <v>11</v>
      </c>
      <c r="B63" s="481">
        <v>0</v>
      </c>
      <c r="C63" s="482">
        <v>0</v>
      </c>
      <c r="D63" s="481">
        <v>0</v>
      </c>
      <c r="E63" s="481">
        <v>0</v>
      </c>
      <c r="F63" s="481">
        <v>0</v>
      </c>
      <c r="G63" s="482">
        <v>0</v>
      </c>
      <c r="H63" s="484">
        <v>1</v>
      </c>
      <c r="I63" s="483">
        <v>17.5</v>
      </c>
      <c r="J63" s="484">
        <v>8</v>
      </c>
      <c r="K63" s="484">
        <v>1</v>
      </c>
      <c r="L63" s="484">
        <v>9</v>
      </c>
      <c r="M63" s="483">
        <v>54.63</v>
      </c>
      <c r="N63" s="682">
        <v>1</v>
      </c>
      <c r="O63" s="683">
        <v>17.5</v>
      </c>
      <c r="P63" s="682">
        <v>8</v>
      </c>
      <c r="Q63" s="682">
        <v>1</v>
      </c>
      <c r="R63" s="682">
        <v>9</v>
      </c>
      <c r="S63" s="683">
        <v>54.63</v>
      </c>
    </row>
    <row r="64" spans="1:19" ht="20.100000000000001" customHeight="1">
      <c r="A64" s="685" t="s">
        <v>663</v>
      </c>
      <c r="B64" s="481">
        <v>0</v>
      </c>
      <c r="C64" s="482">
        <v>0</v>
      </c>
      <c r="D64" s="481">
        <v>0</v>
      </c>
      <c r="E64" s="481">
        <v>0</v>
      </c>
      <c r="F64" s="481">
        <v>0</v>
      </c>
      <c r="G64" s="482">
        <v>0</v>
      </c>
      <c r="H64" s="484">
        <v>1</v>
      </c>
      <c r="I64" s="483">
        <v>93</v>
      </c>
      <c r="J64" s="484">
        <v>10</v>
      </c>
      <c r="K64" s="484">
        <v>2</v>
      </c>
      <c r="L64" s="484">
        <v>12</v>
      </c>
      <c r="M64" s="483">
        <v>96</v>
      </c>
      <c r="N64" s="682">
        <v>1</v>
      </c>
      <c r="O64" s="683">
        <v>93</v>
      </c>
      <c r="P64" s="682">
        <v>10</v>
      </c>
      <c r="Q64" s="682">
        <v>2</v>
      </c>
      <c r="R64" s="682">
        <v>12</v>
      </c>
      <c r="S64" s="683">
        <v>96</v>
      </c>
    </row>
    <row r="65" spans="1:19" ht="20.100000000000001" customHeight="1">
      <c r="A65" s="685" t="s">
        <v>671</v>
      </c>
      <c r="B65" s="481">
        <v>0</v>
      </c>
      <c r="C65" s="482">
        <v>0</v>
      </c>
      <c r="D65" s="481">
        <v>0</v>
      </c>
      <c r="E65" s="481">
        <v>0</v>
      </c>
      <c r="F65" s="481">
        <v>0</v>
      </c>
      <c r="G65" s="482">
        <v>0</v>
      </c>
      <c r="H65" s="484">
        <v>1</v>
      </c>
      <c r="I65" s="483">
        <v>55</v>
      </c>
      <c r="J65" s="484">
        <v>15</v>
      </c>
      <c r="K65" s="484">
        <v>5</v>
      </c>
      <c r="L65" s="484">
        <v>20</v>
      </c>
      <c r="M65" s="483">
        <v>350</v>
      </c>
      <c r="N65" s="682">
        <v>1</v>
      </c>
      <c r="O65" s="683">
        <v>55</v>
      </c>
      <c r="P65" s="682">
        <v>15</v>
      </c>
      <c r="Q65" s="682">
        <v>5</v>
      </c>
      <c r="R65" s="682">
        <v>20</v>
      </c>
      <c r="S65" s="683">
        <v>350</v>
      </c>
    </row>
    <row r="66" spans="1:19" ht="20.100000000000001" customHeight="1">
      <c r="A66" s="685">
        <v>105</v>
      </c>
      <c r="B66" s="481">
        <v>0</v>
      </c>
      <c r="C66" s="482">
        <v>0</v>
      </c>
      <c r="D66" s="481">
        <v>0</v>
      </c>
      <c r="E66" s="481">
        <v>0</v>
      </c>
      <c r="F66" s="481">
        <v>0</v>
      </c>
      <c r="G66" s="482">
        <v>0</v>
      </c>
      <c r="H66" s="484">
        <v>20</v>
      </c>
      <c r="I66" s="483">
        <v>464.0378</v>
      </c>
      <c r="J66" s="484">
        <v>211</v>
      </c>
      <c r="K66" s="484">
        <v>131</v>
      </c>
      <c r="L66" s="484">
        <v>342</v>
      </c>
      <c r="M66" s="483">
        <v>14366.07</v>
      </c>
      <c r="N66" s="682">
        <v>20</v>
      </c>
      <c r="O66" s="683">
        <v>464.0378</v>
      </c>
      <c r="P66" s="682">
        <v>211</v>
      </c>
      <c r="Q66" s="682">
        <v>131</v>
      </c>
      <c r="R66" s="682">
        <v>342</v>
      </c>
      <c r="S66" s="683">
        <v>14366.07</v>
      </c>
    </row>
    <row r="67" spans="1:19" ht="20.100000000000001" customHeight="1">
      <c r="A67" s="689">
        <v>106</v>
      </c>
      <c r="B67" s="775">
        <v>0</v>
      </c>
      <c r="C67" s="776">
        <v>0</v>
      </c>
      <c r="D67" s="775">
        <v>0</v>
      </c>
      <c r="E67" s="775">
        <v>0</v>
      </c>
      <c r="F67" s="775">
        <v>0</v>
      </c>
      <c r="G67" s="776">
        <v>0</v>
      </c>
      <c r="H67" s="567">
        <v>20</v>
      </c>
      <c r="I67" s="568">
        <v>10804.7325</v>
      </c>
      <c r="J67" s="567">
        <v>374</v>
      </c>
      <c r="K67" s="567">
        <v>165</v>
      </c>
      <c r="L67" s="567">
        <v>539</v>
      </c>
      <c r="M67" s="568">
        <v>63518.36</v>
      </c>
      <c r="N67" s="690">
        <v>20</v>
      </c>
      <c r="O67" s="691">
        <v>10804.7325</v>
      </c>
      <c r="P67" s="690">
        <v>374</v>
      </c>
      <c r="Q67" s="690">
        <v>165</v>
      </c>
      <c r="R67" s="690">
        <v>539</v>
      </c>
      <c r="S67" s="691">
        <v>63518.36</v>
      </c>
    </row>
    <row r="68" spans="1:19" ht="20.100000000000001" customHeight="1">
      <c r="A68" s="443" t="s">
        <v>135</v>
      </c>
      <c r="B68" s="710">
        <v>10</v>
      </c>
      <c r="C68" s="545">
        <v>173.78999999999996</v>
      </c>
      <c r="D68" s="710">
        <v>122</v>
      </c>
      <c r="E68" s="710">
        <v>167</v>
      </c>
      <c r="F68" s="710">
        <v>289</v>
      </c>
      <c r="G68" s="545">
        <v>745.25</v>
      </c>
      <c r="H68" s="569">
        <v>173</v>
      </c>
      <c r="I68" s="570">
        <v>20696.675252000001</v>
      </c>
      <c r="J68" s="569">
        <v>3504</v>
      </c>
      <c r="K68" s="569">
        <v>1816</v>
      </c>
      <c r="L68" s="569">
        <v>5320</v>
      </c>
      <c r="M68" s="570">
        <v>246163.45330000005</v>
      </c>
      <c r="N68" s="444">
        <v>183</v>
      </c>
      <c r="O68" s="445">
        <v>20870.465252000002</v>
      </c>
      <c r="P68" s="444">
        <v>3626</v>
      </c>
      <c r="Q68" s="444">
        <v>1983</v>
      </c>
      <c r="R68" s="444">
        <v>5609</v>
      </c>
      <c r="S68" s="445">
        <v>246908.70330000005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54">
    <cfRule type="duplicateValues" dxfId="3" priority="10" stopIfTrue="1"/>
  </conditionalFormatting>
  <pageMargins left="0.11811023622047245" right="7.874015748031496E-2" top="0.43307086614173229" bottom="0.59055118110236227" header="0.31496062992125984" footer="0.31496062992125984"/>
  <pageSetup paperSize="9" firstPageNumber="10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54"/>
  <sheetViews>
    <sheetView workbookViewId="0"/>
  </sheetViews>
  <sheetFormatPr defaultColWidth="9.125" defaultRowHeight="21.75" customHeight="1"/>
  <cols>
    <col min="1" max="1" width="13.875" style="11" customWidth="1"/>
    <col min="2" max="2" width="7.125" style="154" customWidth="1"/>
    <col min="3" max="3" width="64.75" style="401" customWidth="1"/>
    <col min="4" max="4" width="6" style="37" customWidth="1"/>
    <col min="5" max="5" width="9.875" style="38" customWidth="1"/>
    <col min="6" max="7" width="6.625" style="37" customWidth="1"/>
    <col min="8" max="8" width="7" style="37" bestFit="1" customWidth="1"/>
    <col min="9" max="9" width="11.5" style="38" bestFit="1" customWidth="1"/>
    <col min="10" max="16384" width="9.125" style="11"/>
  </cols>
  <sheetData>
    <row r="1" spans="1:9" ht="21.75" customHeight="1">
      <c r="A1" s="585" t="s">
        <v>951</v>
      </c>
      <c r="B1" s="382"/>
      <c r="C1" s="399"/>
      <c r="D1" s="294"/>
      <c r="E1" s="293"/>
      <c r="F1" s="294"/>
      <c r="G1" s="294"/>
      <c r="H1" s="294"/>
      <c r="I1" s="293"/>
    </row>
    <row r="2" spans="1:9" ht="21.75" customHeight="1">
      <c r="A2" s="422" t="s">
        <v>1924</v>
      </c>
      <c r="B2" s="383"/>
      <c r="C2" s="400"/>
      <c r="D2" s="242"/>
      <c r="E2" s="269"/>
      <c r="F2" s="242"/>
      <c r="G2" s="242"/>
      <c r="H2" s="242"/>
      <c r="I2" s="269"/>
    </row>
    <row r="3" spans="1:9" ht="21.75" customHeight="1">
      <c r="A3" s="841" t="s">
        <v>207</v>
      </c>
      <c r="B3" s="652" t="s">
        <v>208</v>
      </c>
      <c r="C3" s="843" t="s">
        <v>145</v>
      </c>
      <c r="D3" s="90" t="s">
        <v>136</v>
      </c>
      <c r="E3" s="91" t="s">
        <v>139</v>
      </c>
      <c r="F3" s="845" t="s">
        <v>140</v>
      </c>
      <c r="G3" s="846"/>
      <c r="H3" s="847"/>
      <c r="I3" s="347" t="s">
        <v>184</v>
      </c>
    </row>
    <row r="4" spans="1:9" ht="21.75" customHeight="1">
      <c r="A4" s="842"/>
      <c r="B4" s="653" t="s">
        <v>771</v>
      </c>
      <c r="C4" s="844"/>
      <c r="D4" s="92" t="s">
        <v>141</v>
      </c>
      <c r="E4" s="93" t="s">
        <v>142</v>
      </c>
      <c r="F4" s="94" t="s">
        <v>143</v>
      </c>
      <c r="G4" s="94" t="s">
        <v>144</v>
      </c>
      <c r="H4" s="95" t="s">
        <v>135</v>
      </c>
      <c r="I4" s="348" t="s">
        <v>185</v>
      </c>
    </row>
    <row r="5" spans="1:9" s="692" customFormat="1" ht="27" customHeight="1">
      <c r="A5" s="731" t="s">
        <v>93</v>
      </c>
      <c r="B5" s="731" t="s">
        <v>44</v>
      </c>
      <c r="C5" s="732" t="s">
        <v>985</v>
      </c>
      <c r="D5" s="733">
        <v>1</v>
      </c>
      <c r="E5" s="734">
        <v>5</v>
      </c>
      <c r="F5" s="733">
        <v>5</v>
      </c>
      <c r="G5" s="733">
        <v>0</v>
      </c>
      <c r="H5" s="733">
        <v>5</v>
      </c>
      <c r="I5" s="734">
        <v>300</v>
      </c>
    </row>
    <row r="6" spans="1:9" s="692" customFormat="1" ht="27" customHeight="1">
      <c r="A6" s="643" t="s">
        <v>33</v>
      </c>
      <c r="B6" s="643">
        <v>61</v>
      </c>
      <c r="C6" s="584" t="s">
        <v>1017</v>
      </c>
      <c r="D6" s="693">
        <v>1</v>
      </c>
      <c r="E6" s="694">
        <v>80.239999999999995</v>
      </c>
      <c r="F6" s="693">
        <v>30</v>
      </c>
      <c r="G6" s="693">
        <v>5</v>
      </c>
      <c r="H6" s="693">
        <v>35</v>
      </c>
      <c r="I6" s="694">
        <v>385.6</v>
      </c>
    </row>
    <row r="7" spans="1:9" s="692" customFormat="1" ht="27" customHeight="1">
      <c r="A7" s="643"/>
      <c r="B7" s="643" t="s">
        <v>11</v>
      </c>
      <c r="C7" s="643" t="s">
        <v>983</v>
      </c>
      <c r="D7" s="693">
        <v>1</v>
      </c>
      <c r="E7" s="694">
        <v>17.5</v>
      </c>
      <c r="F7" s="693">
        <v>8</v>
      </c>
      <c r="G7" s="693">
        <v>1</v>
      </c>
      <c r="H7" s="693">
        <v>9</v>
      </c>
      <c r="I7" s="694">
        <v>54.63</v>
      </c>
    </row>
    <row r="8" spans="1:9" s="692" customFormat="1" ht="27" customHeight="1">
      <c r="A8" s="643"/>
      <c r="B8" s="643">
        <v>106</v>
      </c>
      <c r="C8" s="643" t="s">
        <v>1002</v>
      </c>
      <c r="D8" s="693">
        <v>1</v>
      </c>
      <c r="E8" s="694">
        <v>10012</v>
      </c>
      <c r="F8" s="693">
        <v>18</v>
      </c>
      <c r="G8" s="693">
        <v>2</v>
      </c>
      <c r="H8" s="693">
        <v>20</v>
      </c>
      <c r="I8" s="694">
        <v>46708.94</v>
      </c>
    </row>
    <row r="9" spans="1:9" s="692" customFormat="1" ht="27" customHeight="1">
      <c r="A9" s="643" t="s">
        <v>99</v>
      </c>
      <c r="B9" s="643" t="s">
        <v>290</v>
      </c>
      <c r="C9" s="584" t="s">
        <v>1042</v>
      </c>
      <c r="D9" s="693">
        <v>1</v>
      </c>
      <c r="E9" s="694">
        <v>40</v>
      </c>
      <c r="F9" s="693">
        <v>22</v>
      </c>
      <c r="G9" s="693">
        <v>45</v>
      </c>
      <c r="H9" s="693">
        <v>67</v>
      </c>
      <c r="I9" s="694">
        <v>72.900000000000006</v>
      </c>
    </row>
    <row r="10" spans="1:9" s="692" customFormat="1" ht="27" customHeight="1">
      <c r="A10" s="643" t="s">
        <v>98</v>
      </c>
      <c r="B10" s="643" t="s">
        <v>21</v>
      </c>
      <c r="C10" s="584" t="s">
        <v>987</v>
      </c>
      <c r="D10" s="693">
        <v>1</v>
      </c>
      <c r="E10" s="694">
        <v>27.5</v>
      </c>
      <c r="F10" s="693">
        <v>15</v>
      </c>
      <c r="G10" s="693">
        <v>0</v>
      </c>
      <c r="H10" s="693">
        <v>15</v>
      </c>
      <c r="I10" s="694">
        <v>464</v>
      </c>
    </row>
    <row r="11" spans="1:9" s="692" customFormat="1" ht="27" customHeight="1">
      <c r="A11" s="643"/>
      <c r="B11" s="643" t="s">
        <v>53</v>
      </c>
      <c r="C11" s="584" t="s">
        <v>988</v>
      </c>
      <c r="D11" s="693">
        <v>1</v>
      </c>
      <c r="E11" s="694">
        <v>4.5</v>
      </c>
      <c r="F11" s="693">
        <v>5</v>
      </c>
      <c r="G11" s="693">
        <v>0</v>
      </c>
      <c r="H11" s="693">
        <v>5</v>
      </c>
      <c r="I11" s="694">
        <v>253.22</v>
      </c>
    </row>
    <row r="12" spans="1:9" s="692" customFormat="1" ht="27" customHeight="1">
      <c r="A12" s="643" t="s">
        <v>741</v>
      </c>
      <c r="B12" s="643" t="s">
        <v>44</v>
      </c>
      <c r="C12" s="584" t="s">
        <v>985</v>
      </c>
      <c r="D12" s="693">
        <v>1</v>
      </c>
      <c r="E12" s="694">
        <v>19</v>
      </c>
      <c r="F12" s="693">
        <v>3</v>
      </c>
      <c r="G12" s="693">
        <v>0</v>
      </c>
      <c r="H12" s="693">
        <v>3</v>
      </c>
      <c r="I12" s="694">
        <v>200</v>
      </c>
    </row>
    <row r="13" spans="1:9" s="692" customFormat="1" ht="27" customHeight="1">
      <c r="A13" s="643"/>
      <c r="B13" s="643" t="s">
        <v>290</v>
      </c>
      <c r="C13" s="584" t="s">
        <v>1042</v>
      </c>
      <c r="D13" s="693">
        <v>1</v>
      </c>
      <c r="E13" s="694">
        <v>39.5</v>
      </c>
      <c r="F13" s="693">
        <v>6</v>
      </c>
      <c r="G13" s="693">
        <v>6</v>
      </c>
      <c r="H13" s="693">
        <v>12</v>
      </c>
      <c r="I13" s="694">
        <v>284</v>
      </c>
    </row>
    <row r="14" spans="1:9" s="692" customFormat="1" ht="27" customHeight="1">
      <c r="A14" s="643" t="s">
        <v>19</v>
      </c>
      <c r="B14" s="643" t="s">
        <v>71</v>
      </c>
      <c r="C14" s="643" t="s">
        <v>1974</v>
      </c>
      <c r="D14" s="693">
        <v>1</v>
      </c>
      <c r="E14" s="694">
        <v>15.2</v>
      </c>
      <c r="F14" s="693">
        <v>10</v>
      </c>
      <c r="G14" s="693">
        <v>4</v>
      </c>
      <c r="H14" s="693">
        <v>14</v>
      </c>
      <c r="I14" s="694">
        <v>200.5</v>
      </c>
    </row>
    <row r="15" spans="1:9" s="692" customFormat="1" ht="27" customHeight="1">
      <c r="A15" s="643"/>
      <c r="B15" s="643">
        <v>72</v>
      </c>
      <c r="C15" s="643" t="s">
        <v>991</v>
      </c>
      <c r="D15" s="693">
        <v>1</v>
      </c>
      <c r="E15" s="694">
        <v>99.1</v>
      </c>
      <c r="F15" s="693">
        <v>49</v>
      </c>
      <c r="G15" s="693">
        <v>98</v>
      </c>
      <c r="H15" s="693">
        <v>147</v>
      </c>
      <c r="I15" s="694">
        <v>305.2</v>
      </c>
    </row>
    <row r="16" spans="1:9" s="692" customFormat="1" ht="27" customHeight="1">
      <c r="A16" s="643"/>
      <c r="B16" s="643">
        <v>105</v>
      </c>
      <c r="C16" s="584" t="s">
        <v>1037</v>
      </c>
      <c r="D16" s="693">
        <v>1</v>
      </c>
      <c r="E16" s="694">
        <v>30</v>
      </c>
      <c r="F16" s="693">
        <v>10</v>
      </c>
      <c r="G16" s="693">
        <v>0</v>
      </c>
      <c r="H16" s="693">
        <v>10</v>
      </c>
      <c r="I16" s="694">
        <v>232</v>
      </c>
    </row>
    <row r="17" spans="1:9" s="692" customFormat="1" ht="27" customHeight="1">
      <c r="A17" s="643"/>
      <c r="B17" s="643">
        <v>106</v>
      </c>
      <c r="C17" s="643" t="s">
        <v>1002</v>
      </c>
      <c r="D17" s="693">
        <v>2</v>
      </c>
      <c r="E17" s="694">
        <v>198.3</v>
      </c>
      <c r="F17" s="693">
        <v>70</v>
      </c>
      <c r="G17" s="693">
        <v>0</v>
      </c>
      <c r="H17" s="693">
        <v>70</v>
      </c>
      <c r="I17" s="694">
        <v>4023</v>
      </c>
    </row>
    <row r="18" spans="1:9" s="692" customFormat="1" ht="27" customHeight="1">
      <c r="A18" s="643" t="s">
        <v>6</v>
      </c>
      <c r="B18" s="643" t="s">
        <v>23</v>
      </c>
      <c r="C18" s="584" t="s">
        <v>992</v>
      </c>
      <c r="D18" s="693">
        <v>1</v>
      </c>
      <c r="E18" s="694">
        <v>12.96</v>
      </c>
      <c r="F18" s="693">
        <v>9</v>
      </c>
      <c r="G18" s="693">
        <v>2</v>
      </c>
      <c r="H18" s="693">
        <v>11</v>
      </c>
      <c r="I18" s="694">
        <v>498</v>
      </c>
    </row>
    <row r="19" spans="1:9" s="692" customFormat="1" ht="27" customHeight="1">
      <c r="A19" s="643"/>
      <c r="B19" s="643" t="s">
        <v>71</v>
      </c>
      <c r="C19" s="584" t="s">
        <v>1974</v>
      </c>
      <c r="D19" s="693">
        <v>3</v>
      </c>
      <c r="E19" s="694">
        <v>56.3</v>
      </c>
      <c r="F19" s="693">
        <v>139</v>
      </c>
      <c r="G19" s="693">
        <v>88</v>
      </c>
      <c r="H19" s="693">
        <v>227</v>
      </c>
      <c r="I19" s="694">
        <v>815.9</v>
      </c>
    </row>
    <row r="20" spans="1:9" s="692" customFormat="1" ht="27" customHeight="1">
      <c r="A20" s="644"/>
      <c r="B20" s="644">
        <v>39</v>
      </c>
      <c r="C20" s="695" t="s">
        <v>980</v>
      </c>
      <c r="D20" s="696">
        <v>1</v>
      </c>
      <c r="E20" s="697">
        <v>50.038384000000001</v>
      </c>
      <c r="F20" s="696">
        <v>15</v>
      </c>
      <c r="G20" s="696">
        <v>24</v>
      </c>
      <c r="H20" s="696">
        <v>39</v>
      </c>
      <c r="I20" s="697">
        <v>485.25</v>
      </c>
    </row>
    <row r="21" spans="1:9" s="692" customFormat="1" ht="27" customHeight="1">
      <c r="A21" s="643"/>
      <c r="B21" s="643" t="s">
        <v>440</v>
      </c>
      <c r="C21" s="643" t="s">
        <v>441</v>
      </c>
      <c r="D21" s="693">
        <v>1</v>
      </c>
      <c r="E21" s="694">
        <v>28.82</v>
      </c>
      <c r="F21" s="693">
        <v>8</v>
      </c>
      <c r="G21" s="693">
        <v>7</v>
      </c>
      <c r="H21" s="693">
        <v>15</v>
      </c>
      <c r="I21" s="694">
        <v>458.3</v>
      </c>
    </row>
    <row r="22" spans="1:9" s="692" customFormat="1" ht="27" customHeight="1">
      <c r="A22" s="643"/>
      <c r="B22" s="643" t="s">
        <v>21</v>
      </c>
      <c r="C22" s="584" t="s">
        <v>987</v>
      </c>
      <c r="D22" s="693">
        <v>1</v>
      </c>
      <c r="E22" s="694">
        <v>20</v>
      </c>
      <c r="F22" s="693">
        <v>79</v>
      </c>
      <c r="G22" s="693">
        <v>20</v>
      </c>
      <c r="H22" s="693">
        <v>99</v>
      </c>
      <c r="I22" s="694">
        <v>490.34</v>
      </c>
    </row>
    <row r="23" spans="1:9" s="692" customFormat="1" ht="27" customHeight="1">
      <c r="A23" s="645"/>
      <c r="B23" s="645" t="s">
        <v>550</v>
      </c>
      <c r="C23" s="698" t="s">
        <v>551</v>
      </c>
      <c r="D23" s="699">
        <v>1</v>
      </c>
      <c r="E23" s="700">
        <v>33.200000000000003</v>
      </c>
      <c r="F23" s="699">
        <v>37</v>
      </c>
      <c r="G23" s="699">
        <v>40</v>
      </c>
      <c r="H23" s="699">
        <v>77</v>
      </c>
      <c r="I23" s="700">
        <v>439</v>
      </c>
    </row>
    <row r="24" spans="1:9" s="692" customFormat="1" ht="27" customHeight="1">
      <c r="A24" s="645"/>
      <c r="B24" s="645" t="s">
        <v>39</v>
      </c>
      <c r="C24" s="698" t="s">
        <v>133</v>
      </c>
      <c r="D24" s="699">
        <v>1</v>
      </c>
      <c r="E24" s="700">
        <v>10</v>
      </c>
      <c r="F24" s="699">
        <v>10</v>
      </c>
      <c r="G24" s="699">
        <v>0</v>
      </c>
      <c r="H24" s="699">
        <v>10</v>
      </c>
      <c r="I24" s="700">
        <v>313.13</v>
      </c>
    </row>
    <row r="25" spans="1:9" s="692" customFormat="1" ht="27" customHeight="1">
      <c r="A25" s="645"/>
      <c r="B25" s="645">
        <v>70</v>
      </c>
      <c r="C25" s="698" t="s">
        <v>989</v>
      </c>
      <c r="D25" s="699">
        <v>1</v>
      </c>
      <c r="E25" s="700">
        <v>245</v>
      </c>
      <c r="F25" s="699">
        <v>100</v>
      </c>
      <c r="G25" s="699">
        <v>60</v>
      </c>
      <c r="H25" s="699">
        <v>160</v>
      </c>
      <c r="I25" s="700">
        <v>3469.76</v>
      </c>
    </row>
    <row r="26" spans="1:9" s="692" customFormat="1" ht="27" customHeight="1">
      <c r="A26" s="645"/>
      <c r="B26" s="645" t="s">
        <v>654</v>
      </c>
      <c r="C26" s="698" t="s">
        <v>655</v>
      </c>
      <c r="D26" s="699">
        <v>1</v>
      </c>
      <c r="E26" s="700">
        <v>30</v>
      </c>
      <c r="F26" s="699">
        <v>8</v>
      </c>
      <c r="G26" s="699">
        <v>7</v>
      </c>
      <c r="H26" s="699">
        <v>15</v>
      </c>
      <c r="I26" s="700">
        <v>130</v>
      </c>
    </row>
    <row r="27" spans="1:9" s="692" customFormat="1" ht="27" customHeight="1">
      <c r="A27" s="645"/>
      <c r="B27" s="645">
        <v>105</v>
      </c>
      <c r="C27" s="698" t="s">
        <v>1037</v>
      </c>
      <c r="D27" s="699">
        <v>3</v>
      </c>
      <c r="E27" s="700">
        <v>64.34</v>
      </c>
      <c r="F27" s="699">
        <v>33</v>
      </c>
      <c r="G27" s="699">
        <v>23</v>
      </c>
      <c r="H27" s="699">
        <v>56</v>
      </c>
      <c r="I27" s="700">
        <v>833</v>
      </c>
    </row>
    <row r="28" spans="1:9" s="692" customFormat="1" ht="27" customHeight="1">
      <c r="A28" s="645"/>
      <c r="B28" s="645">
        <v>106</v>
      </c>
      <c r="C28" s="698" t="s">
        <v>1002</v>
      </c>
      <c r="D28" s="699">
        <v>3</v>
      </c>
      <c r="E28" s="700">
        <v>223.7</v>
      </c>
      <c r="F28" s="699">
        <v>128</v>
      </c>
      <c r="G28" s="699">
        <v>65</v>
      </c>
      <c r="H28" s="699">
        <v>193</v>
      </c>
      <c r="I28" s="700">
        <v>4081.2</v>
      </c>
    </row>
    <row r="29" spans="1:9" s="692" customFormat="1" ht="27" customHeight="1">
      <c r="A29" s="645" t="s">
        <v>224</v>
      </c>
      <c r="B29" s="645" t="s">
        <v>76</v>
      </c>
      <c r="C29" s="698" t="s">
        <v>1040</v>
      </c>
      <c r="D29" s="699">
        <v>1</v>
      </c>
      <c r="E29" s="700">
        <v>12.5</v>
      </c>
      <c r="F29" s="699">
        <v>5</v>
      </c>
      <c r="G29" s="699">
        <v>2</v>
      </c>
      <c r="H29" s="699">
        <v>7</v>
      </c>
      <c r="I29" s="700">
        <v>331</v>
      </c>
    </row>
    <row r="30" spans="1:9" s="692" customFormat="1" ht="27" customHeight="1">
      <c r="A30" s="645" t="s">
        <v>96</v>
      </c>
      <c r="B30" s="645" t="s">
        <v>44</v>
      </c>
      <c r="C30" s="645" t="s">
        <v>985</v>
      </c>
      <c r="D30" s="699">
        <v>1</v>
      </c>
      <c r="E30" s="700">
        <v>2.4</v>
      </c>
      <c r="F30" s="699">
        <v>2</v>
      </c>
      <c r="G30" s="699">
        <v>0</v>
      </c>
      <c r="H30" s="699">
        <v>2</v>
      </c>
      <c r="I30" s="700">
        <v>185</v>
      </c>
    </row>
    <row r="31" spans="1:9" s="692" customFormat="1" ht="27" customHeight="1">
      <c r="A31" s="645"/>
      <c r="B31" s="645" t="s">
        <v>53</v>
      </c>
      <c r="C31" s="698" t="s">
        <v>988</v>
      </c>
      <c r="D31" s="699">
        <v>1</v>
      </c>
      <c r="E31" s="700">
        <v>6.27</v>
      </c>
      <c r="F31" s="699">
        <v>5</v>
      </c>
      <c r="G31" s="699">
        <v>0</v>
      </c>
      <c r="H31" s="699">
        <v>5</v>
      </c>
      <c r="I31" s="700">
        <v>74</v>
      </c>
    </row>
    <row r="32" spans="1:9" s="692" customFormat="1" ht="27" customHeight="1">
      <c r="A32" s="645" t="s">
        <v>32</v>
      </c>
      <c r="B32" s="645" t="s">
        <v>77</v>
      </c>
      <c r="C32" s="698" t="s">
        <v>110</v>
      </c>
      <c r="D32" s="699">
        <v>1</v>
      </c>
      <c r="E32" s="700">
        <v>1.3</v>
      </c>
      <c r="F32" s="699">
        <v>3</v>
      </c>
      <c r="G32" s="699">
        <v>0</v>
      </c>
      <c r="H32" s="699">
        <v>3</v>
      </c>
      <c r="I32" s="700">
        <v>414</v>
      </c>
    </row>
    <row r="33" spans="1:9" s="692" customFormat="1" ht="27" customHeight="1">
      <c r="A33" s="645"/>
      <c r="B33" s="645" t="s">
        <v>53</v>
      </c>
      <c r="C33" s="645" t="s">
        <v>988</v>
      </c>
      <c r="D33" s="699">
        <v>2</v>
      </c>
      <c r="E33" s="700">
        <v>18.850000000000001</v>
      </c>
      <c r="F33" s="699">
        <v>15</v>
      </c>
      <c r="G33" s="699">
        <v>0</v>
      </c>
      <c r="H33" s="699">
        <v>15</v>
      </c>
      <c r="I33" s="700">
        <v>439.08000000000004</v>
      </c>
    </row>
    <row r="34" spans="1:9" s="692" customFormat="1" ht="27" customHeight="1">
      <c r="A34" s="645" t="s">
        <v>85</v>
      </c>
      <c r="B34" s="645" t="s">
        <v>44</v>
      </c>
      <c r="C34" s="698" t="s">
        <v>985</v>
      </c>
      <c r="D34" s="699">
        <v>1</v>
      </c>
      <c r="E34" s="700">
        <v>4.0999999999999996</v>
      </c>
      <c r="F34" s="699">
        <v>5</v>
      </c>
      <c r="G34" s="699">
        <v>0</v>
      </c>
      <c r="H34" s="699">
        <v>5</v>
      </c>
      <c r="I34" s="700">
        <v>195</v>
      </c>
    </row>
    <row r="35" spans="1:9" s="692" customFormat="1" ht="27" customHeight="1">
      <c r="A35" s="645"/>
      <c r="B35" s="645" t="s">
        <v>30</v>
      </c>
      <c r="C35" s="698" t="s">
        <v>990</v>
      </c>
      <c r="D35" s="699">
        <v>1</v>
      </c>
      <c r="E35" s="700">
        <v>26.5</v>
      </c>
      <c r="F35" s="699">
        <v>5</v>
      </c>
      <c r="G35" s="699">
        <v>1</v>
      </c>
      <c r="H35" s="699">
        <v>6</v>
      </c>
      <c r="I35" s="700">
        <v>1372.56</v>
      </c>
    </row>
    <row r="36" spans="1:9" s="692" customFormat="1" ht="27" customHeight="1">
      <c r="A36" s="645" t="s">
        <v>743</v>
      </c>
      <c r="B36" s="645" t="s">
        <v>44</v>
      </c>
      <c r="C36" s="698" t="s">
        <v>985</v>
      </c>
      <c r="D36" s="699">
        <v>1</v>
      </c>
      <c r="E36" s="700">
        <v>6.3</v>
      </c>
      <c r="F36" s="699">
        <v>3</v>
      </c>
      <c r="G36" s="699">
        <v>0</v>
      </c>
      <c r="H36" s="699">
        <v>3</v>
      </c>
      <c r="I36" s="700">
        <v>180</v>
      </c>
    </row>
    <row r="37" spans="1:9" s="692" customFormat="1" ht="27" customHeight="1">
      <c r="A37" s="646" t="s">
        <v>43</v>
      </c>
      <c r="B37" s="646" t="s">
        <v>44</v>
      </c>
      <c r="C37" s="701" t="s">
        <v>985</v>
      </c>
      <c r="D37" s="702">
        <v>1</v>
      </c>
      <c r="E37" s="703">
        <v>21.5</v>
      </c>
      <c r="F37" s="702">
        <v>5</v>
      </c>
      <c r="G37" s="702">
        <v>0</v>
      </c>
      <c r="H37" s="702">
        <v>5</v>
      </c>
      <c r="I37" s="703">
        <v>1420</v>
      </c>
    </row>
    <row r="38" spans="1:9" s="692" customFormat="1" ht="27" customHeight="1">
      <c r="A38" s="645"/>
      <c r="B38" s="645" t="s">
        <v>69</v>
      </c>
      <c r="C38" s="698" t="s">
        <v>1041</v>
      </c>
      <c r="D38" s="699">
        <v>1</v>
      </c>
      <c r="E38" s="700">
        <v>10.039999999999999</v>
      </c>
      <c r="F38" s="699">
        <v>15</v>
      </c>
      <c r="G38" s="699">
        <v>10</v>
      </c>
      <c r="H38" s="699">
        <v>25</v>
      </c>
      <c r="I38" s="700">
        <v>1000.25</v>
      </c>
    </row>
    <row r="39" spans="1:9" s="692" customFormat="1" ht="27" customHeight="1">
      <c r="A39" s="645"/>
      <c r="B39" s="645" t="s">
        <v>270</v>
      </c>
      <c r="C39" s="698" t="s">
        <v>271</v>
      </c>
      <c r="D39" s="699">
        <v>1</v>
      </c>
      <c r="E39" s="700">
        <v>8.4</v>
      </c>
      <c r="F39" s="699">
        <v>3</v>
      </c>
      <c r="G39" s="699">
        <v>3</v>
      </c>
      <c r="H39" s="699">
        <v>6</v>
      </c>
      <c r="I39" s="700">
        <v>91.58</v>
      </c>
    </row>
    <row r="40" spans="1:9" s="692" customFormat="1" ht="27" customHeight="1">
      <c r="A40" s="645"/>
      <c r="B40" s="645" t="s">
        <v>292</v>
      </c>
      <c r="C40" s="698" t="s">
        <v>293</v>
      </c>
      <c r="D40" s="699">
        <v>1</v>
      </c>
      <c r="E40" s="700">
        <v>108</v>
      </c>
      <c r="F40" s="699">
        <v>22</v>
      </c>
      <c r="G40" s="699">
        <v>10</v>
      </c>
      <c r="H40" s="699">
        <v>32</v>
      </c>
      <c r="I40" s="700">
        <v>877.5</v>
      </c>
    </row>
    <row r="41" spans="1:9" s="692" customFormat="1" ht="27" customHeight="1">
      <c r="A41" s="645"/>
      <c r="B41" s="645" t="s">
        <v>13</v>
      </c>
      <c r="C41" s="698" t="s">
        <v>1013</v>
      </c>
      <c r="D41" s="699">
        <v>1</v>
      </c>
      <c r="E41" s="700">
        <v>50</v>
      </c>
      <c r="F41" s="699">
        <v>43</v>
      </c>
      <c r="G41" s="699">
        <v>4</v>
      </c>
      <c r="H41" s="699">
        <v>47</v>
      </c>
      <c r="I41" s="700">
        <v>341.8</v>
      </c>
    </row>
    <row r="42" spans="1:9" s="692" customFormat="1" ht="27" customHeight="1">
      <c r="A42" s="645"/>
      <c r="B42" s="645" t="s">
        <v>641</v>
      </c>
      <c r="C42" s="698" t="s">
        <v>1975</v>
      </c>
      <c r="D42" s="699">
        <v>1</v>
      </c>
      <c r="E42" s="700">
        <v>112</v>
      </c>
      <c r="F42" s="699">
        <v>80</v>
      </c>
      <c r="G42" s="699">
        <v>30</v>
      </c>
      <c r="H42" s="699">
        <v>110</v>
      </c>
      <c r="I42" s="700">
        <v>196</v>
      </c>
    </row>
    <row r="43" spans="1:9" s="704" customFormat="1" ht="27" customHeight="1">
      <c r="A43" s="645"/>
      <c r="B43" s="645">
        <v>92</v>
      </c>
      <c r="C43" s="698" t="s">
        <v>134</v>
      </c>
      <c r="D43" s="699">
        <v>1</v>
      </c>
      <c r="E43" s="700">
        <v>80</v>
      </c>
      <c r="F43" s="699">
        <v>5</v>
      </c>
      <c r="G43" s="699">
        <v>2</v>
      </c>
      <c r="H43" s="699">
        <v>7</v>
      </c>
      <c r="I43" s="700">
        <v>291.39999999999998</v>
      </c>
    </row>
    <row r="44" spans="1:9" s="704" customFormat="1" ht="27" customHeight="1">
      <c r="A44" s="645" t="s">
        <v>745</v>
      </c>
      <c r="B44" s="645" t="s">
        <v>53</v>
      </c>
      <c r="C44" s="645" t="s">
        <v>988</v>
      </c>
      <c r="D44" s="699">
        <v>1</v>
      </c>
      <c r="E44" s="700">
        <v>15.5</v>
      </c>
      <c r="F44" s="699">
        <v>5</v>
      </c>
      <c r="G44" s="699">
        <v>1</v>
      </c>
      <c r="H44" s="699">
        <v>6</v>
      </c>
      <c r="I44" s="700">
        <v>122</v>
      </c>
    </row>
    <row r="45" spans="1:9" s="704" customFormat="1" ht="27" customHeight="1">
      <c r="A45" s="645" t="s">
        <v>45</v>
      </c>
      <c r="B45" s="645" t="s">
        <v>7</v>
      </c>
      <c r="C45" s="698" t="s">
        <v>1014</v>
      </c>
      <c r="D45" s="699">
        <v>1</v>
      </c>
      <c r="E45" s="700">
        <v>3</v>
      </c>
      <c r="F45" s="699">
        <v>6</v>
      </c>
      <c r="G45" s="699">
        <v>10</v>
      </c>
      <c r="H45" s="699">
        <v>16</v>
      </c>
      <c r="I45" s="700">
        <v>54.55</v>
      </c>
    </row>
    <row r="46" spans="1:9" s="692" customFormat="1" ht="27" customHeight="1">
      <c r="A46" s="645"/>
      <c r="B46" s="645" t="s">
        <v>71</v>
      </c>
      <c r="C46" s="698" t="s">
        <v>1974</v>
      </c>
      <c r="D46" s="699">
        <v>1</v>
      </c>
      <c r="E46" s="700">
        <v>10.119999999999999</v>
      </c>
      <c r="F46" s="699">
        <v>10</v>
      </c>
      <c r="G46" s="699">
        <v>5</v>
      </c>
      <c r="H46" s="699">
        <v>15</v>
      </c>
      <c r="I46" s="700">
        <v>488.35</v>
      </c>
    </row>
    <row r="47" spans="1:9" s="692" customFormat="1" ht="27" customHeight="1">
      <c r="A47" s="645"/>
      <c r="B47" s="645" t="s">
        <v>53</v>
      </c>
      <c r="C47" s="698" t="s">
        <v>988</v>
      </c>
      <c r="D47" s="699">
        <v>1</v>
      </c>
      <c r="E47" s="700">
        <v>1</v>
      </c>
      <c r="F47" s="699">
        <v>5</v>
      </c>
      <c r="G47" s="699">
        <v>3</v>
      </c>
      <c r="H47" s="699">
        <v>8</v>
      </c>
      <c r="I47" s="700">
        <v>200.5</v>
      </c>
    </row>
    <row r="48" spans="1:9" s="692" customFormat="1" ht="27" customHeight="1">
      <c r="A48" s="645"/>
      <c r="B48" s="645" t="s">
        <v>647</v>
      </c>
      <c r="C48" s="645" t="s">
        <v>984</v>
      </c>
      <c r="D48" s="699">
        <v>2</v>
      </c>
      <c r="E48" s="700">
        <v>26.009</v>
      </c>
      <c r="F48" s="699">
        <v>15</v>
      </c>
      <c r="G48" s="699">
        <v>0</v>
      </c>
      <c r="H48" s="699">
        <v>15</v>
      </c>
      <c r="I48" s="700">
        <v>6143.75</v>
      </c>
    </row>
    <row r="49" spans="1:9" s="692" customFormat="1" ht="27" customHeight="1">
      <c r="A49" s="645"/>
      <c r="B49" s="645">
        <v>105</v>
      </c>
      <c r="C49" s="698" t="s">
        <v>1037</v>
      </c>
      <c r="D49" s="699">
        <v>1</v>
      </c>
      <c r="E49" s="700">
        <v>9</v>
      </c>
      <c r="F49" s="699">
        <v>6</v>
      </c>
      <c r="G49" s="699">
        <v>4</v>
      </c>
      <c r="H49" s="699">
        <v>10</v>
      </c>
      <c r="I49" s="700">
        <v>563.1</v>
      </c>
    </row>
    <row r="50" spans="1:9" s="704" customFormat="1" ht="27" customHeight="1">
      <c r="A50" s="645" t="s">
        <v>754</v>
      </c>
      <c r="B50" s="645" t="s">
        <v>44</v>
      </c>
      <c r="C50" s="698" t="s">
        <v>985</v>
      </c>
      <c r="D50" s="699">
        <v>1</v>
      </c>
      <c r="E50" s="700">
        <v>5.3</v>
      </c>
      <c r="F50" s="699">
        <v>4</v>
      </c>
      <c r="G50" s="699">
        <v>0</v>
      </c>
      <c r="H50" s="699">
        <v>4</v>
      </c>
      <c r="I50" s="700">
        <v>490</v>
      </c>
    </row>
    <row r="51" spans="1:9" s="704" customFormat="1" ht="27" customHeight="1">
      <c r="A51" s="645"/>
      <c r="B51" s="645" t="s">
        <v>24</v>
      </c>
      <c r="C51" s="645" t="s">
        <v>1003</v>
      </c>
      <c r="D51" s="699">
        <v>1</v>
      </c>
      <c r="E51" s="700">
        <v>7.1</v>
      </c>
      <c r="F51" s="699">
        <v>17</v>
      </c>
      <c r="G51" s="699">
        <v>8</v>
      </c>
      <c r="H51" s="699">
        <v>25</v>
      </c>
      <c r="I51" s="700">
        <v>283</v>
      </c>
    </row>
    <row r="52" spans="1:9" s="704" customFormat="1" ht="27" customHeight="1">
      <c r="A52" s="645" t="s">
        <v>764</v>
      </c>
      <c r="B52" s="645">
        <v>14</v>
      </c>
      <c r="C52" s="698" t="s">
        <v>1011</v>
      </c>
      <c r="D52" s="699">
        <v>1</v>
      </c>
      <c r="E52" s="700">
        <v>29.14</v>
      </c>
      <c r="F52" s="699">
        <v>30</v>
      </c>
      <c r="G52" s="699">
        <v>10</v>
      </c>
      <c r="H52" s="699">
        <v>40</v>
      </c>
      <c r="I52" s="700">
        <v>1521</v>
      </c>
    </row>
    <row r="53" spans="1:9" s="704" customFormat="1" ht="27" customHeight="1">
      <c r="A53" s="645" t="s">
        <v>22</v>
      </c>
      <c r="B53" s="645" t="s">
        <v>48</v>
      </c>
      <c r="C53" s="645" t="s">
        <v>1976</v>
      </c>
      <c r="D53" s="699">
        <v>1</v>
      </c>
      <c r="E53" s="700">
        <v>600</v>
      </c>
      <c r="F53" s="699">
        <v>15</v>
      </c>
      <c r="G53" s="699">
        <v>15</v>
      </c>
      <c r="H53" s="699">
        <v>30</v>
      </c>
      <c r="I53" s="700">
        <v>2649.7</v>
      </c>
    </row>
    <row r="54" spans="1:9" s="704" customFormat="1" ht="27" customHeight="1">
      <c r="A54" s="646"/>
      <c r="B54" s="646">
        <v>106</v>
      </c>
      <c r="C54" s="646" t="s">
        <v>1002</v>
      </c>
      <c r="D54" s="702">
        <v>2</v>
      </c>
      <c r="E54" s="703">
        <v>34</v>
      </c>
      <c r="F54" s="702">
        <v>26</v>
      </c>
      <c r="G54" s="702">
        <v>24</v>
      </c>
      <c r="H54" s="702">
        <v>50</v>
      </c>
      <c r="I54" s="703">
        <v>1119.99</v>
      </c>
    </row>
    <row r="55" spans="1:9" s="704" customFormat="1" ht="27" customHeight="1">
      <c r="A55" s="645" t="s">
        <v>777</v>
      </c>
      <c r="B55" s="645" t="s">
        <v>44</v>
      </c>
      <c r="C55" s="645" t="s">
        <v>985</v>
      </c>
      <c r="D55" s="699">
        <v>1</v>
      </c>
      <c r="E55" s="700">
        <v>6.85</v>
      </c>
      <c r="F55" s="699">
        <v>2</v>
      </c>
      <c r="G55" s="699">
        <v>0</v>
      </c>
      <c r="H55" s="699">
        <v>2</v>
      </c>
      <c r="I55" s="700">
        <v>370</v>
      </c>
    </row>
    <row r="56" spans="1:9" s="692" customFormat="1" ht="27" customHeight="1">
      <c r="A56" s="645" t="s">
        <v>8</v>
      </c>
      <c r="B56" s="645" t="s">
        <v>48</v>
      </c>
      <c r="C56" s="698" t="s">
        <v>1976</v>
      </c>
      <c r="D56" s="699">
        <v>1</v>
      </c>
      <c r="E56" s="700">
        <v>47.5</v>
      </c>
      <c r="F56" s="699">
        <v>22</v>
      </c>
      <c r="G56" s="699">
        <v>31</v>
      </c>
      <c r="H56" s="699">
        <v>53</v>
      </c>
      <c r="I56" s="700">
        <v>1819.76</v>
      </c>
    </row>
    <row r="57" spans="1:9" s="692" customFormat="1" ht="27" customHeight="1">
      <c r="A57" s="645"/>
      <c r="B57" s="645" t="s">
        <v>70</v>
      </c>
      <c r="C57" s="698" t="s">
        <v>113</v>
      </c>
      <c r="D57" s="699">
        <v>1</v>
      </c>
      <c r="E57" s="700">
        <v>22</v>
      </c>
      <c r="F57" s="699">
        <v>60</v>
      </c>
      <c r="G57" s="699">
        <v>50</v>
      </c>
      <c r="H57" s="699">
        <v>110</v>
      </c>
      <c r="I57" s="700">
        <v>481</v>
      </c>
    </row>
    <row r="58" spans="1:9" s="692" customFormat="1" ht="27" customHeight="1">
      <c r="A58" s="645"/>
      <c r="B58" s="645">
        <v>39</v>
      </c>
      <c r="C58" s="698" t="s">
        <v>980</v>
      </c>
      <c r="D58" s="699">
        <v>1</v>
      </c>
      <c r="E58" s="700">
        <v>17.152999999999999</v>
      </c>
      <c r="F58" s="699">
        <v>5</v>
      </c>
      <c r="G58" s="699">
        <v>5</v>
      </c>
      <c r="H58" s="699">
        <v>10</v>
      </c>
      <c r="I58" s="700">
        <v>276.57600000000002</v>
      </c>
    </row>
    <row r="59" spans="1:9" s="692" customFormat="1" ht="27" customHeight="1">
      <c r="A59" s="645"/>
      <c r="B59" s="645" t="s">
        <v>442</v>
      </c>
      <c r="C59" s="698" t="s">
        <v>1016</v>
      </c>
      <c r="D59" s="699">
        <v>1</v>
      </c>
      <c r="E59" s="700">
        <v>34</v>
      </c>
      <c r="F59" s="699">
        <v>8</v>
      </c>
      <c r="G59" s="699">
        <v>8</v>
      </c>
      <c r="H59" s="699">
        <v>16</v>
      </c>
      <c r="I59" s="700">
        <v>83</v>
      </c>
    </row>
    <row r="60" spans="1:9" s="692" customFormat="1" ht="27" customHeight="1">
      <c r="A60" s="645"/>
      <c r="B60" s="645" t="s">
        <v>27</v>
      </c>
      <c r="C60" s="698" t="s">
        <v>986</v>
      </c>
      <c r="D60" s="699">
        <v>2</v>
      </c>
      <c r="E60" s="700">
        <v>173.10683599999999</v>
      </c>
      <c r="F60" s="699">
        <v>38</v>
      </c>
      <c r="G60" s="699">
        <v>19</v>
      </c>
      <c r="H60" s="699">
        <v>57</v>
      </c>
      <c r="I60" s="700">
        <v>2142</v>
      </c>
    </row>
    <row r="61" spans="1:9" s="692" customFormat="1" ht="27" customHeight="1">
      <c r="A61" s="645"/>
      <c r="B61" s="645" t="s">
        <v>17</v>
      </c>
      <c r="C61" s="698" t="s">
        <v>1001</v>
      </c>
      <c r="D61" s="699">
        <v>1</v>
      </c>
      <c r="E61" s="700">
        <v>45</v>
      </c>
      <c r="F61" s="699">
        <v>1</v>
      </c>
      <c r="G61" s="699">
        <v>3</v>
      </c>
      <c r="H61" s="699">
        <v>4</v>
      </c>
      <c r="I61" s="700">
        <v>80.5</v>
      </c>
    </row>
    <row r="62" spans="1:9" s="692" customFormat="1" ht="27" customHeight="1">
      <c r="A62" s="645"/>
      <c r="B62" s="645" t="s">
        <v>53</v>
      </c>
      <c r="C62" s="698" t="s">
        <v>988</v>
      </c>
      <c r="D62" s="699">
        <v>1</v>
      </c>
      <c r="E62" s="700">
        <v>3.04</v>
      </c>
      <c r="F62" s="699">
        <v>8</v>
      </c>
      <c r="G62" s="699">
        <v>0</v>
      </c>
      <c r="H62" s="699">
        <v>8</v>
      </c>
      <c r="I62" s="700">
        <v>294</v>
      </c>
    </row>
    <row r="63" spans="1:9" s="692" customFormat="1" ht="27" customHeight="1">
      <c r="A63" s="645"/>
      <c r="B63" s="645">
        <v>61</v>
      </c>
      <c r="C63" s="698" t="s">
        <v>1017</v>
      </c>
      <c r="D63" s="699">
        <v>1</v>
      </c>
      <c r="E63" s="700">
        <v>10.317064999999999</v>
      </c>
      <c r="F63" s="699">
        <v>5</v>
      </c>
      <c r="G63" s="699">
        <v>2</v>
      </c>
      <c r="H63" s="699">
        <v>7</v>
      </c>
      <c r="I63" s="700">
        <v>151.42599999999999</v>
      </c>
    </row>
    <row r="64" spans="1:9" s="692" customFormat="1" ht="27" customHeight="1">
      <c r="A64" s="645"/>
      <c r="B64" s="645" t="s">
        <v>546</v>
      </c>
      <c r="C64" s="698" t="s">
        <v>547</v>
      </c>
      <c r="D64" s="699">
        <v>1</v>
      </c>
      <c r="E64" s="700">
        <v>34.232519000000003</v>
      </c>
      <c r="F64" s="699">
        <v>18</v>
      </c>
      <c r="G64" s="699">
        <v>0</v>
      </c>
      <c r="H64" s="699">
        <v>18</v>
      </c>
      <c r="I64" s="700">
        <v>75.819999999999993</v>
      </c>
    </row>
    <row r="65" spans="1:9" s="692" customFormat="1" ht="27" customHeight="1">
      <c r="A65" s="645"/>
      <c r="B65" s="645" t="s">
        <v>39</v>
      </c>
      <c r="C65" s="698" t="s">
        <v>133</v>
      </c>
      <c r="D65" s="699">
        <v>1</v>
      </c>
      <c r="E65" s="700">
        <v>51.5</v>
      </c>
      <c r="F65" s="699">
        <v>20</v>
      </c>
      <c r="G65" s="699">
        <v>0</v>
      </c>
      <c r="H65" s="699">
        <v>20</v>
      </c>
      <c r="I65" s="700">
        <v>72.5</v>
      </c>
    </row>
    <row r="66" spans="1:9" s="692" customFormat="1" ht="27" customHeight="1">
      <c r="A66" s="645"/>
      <c r="B66" s="645" t="s">
        <v>587</v>
      </c>
      <c r="C66" s="698" t="s">
        <v>1015</v>
      </c>
      <c r="D66" s="699">
        <v>1</v>
      </c>
      <c r="E66" s="700">
        <v>41</v>
      </c>
      <c r="F66" s="699">
        <v>10</v>
      </c>
      <c r="G66" s="699">
        <v>2</v>
      </c>
      <c r="H66" s="699">
        <v>12</v>
      </c>
      <c r="I66" s="700">
        <v>76.599999999999994</v>
      </c>
    </row>
    <row r="67" spans="1:9" s="692" customFormat="1" ht="27" customHeight="1">
      <c r="A67" s="645"/>
      <c r="B67" s="645" t="s">
        <v>647</v>
      </c>
      <c r="C67" s="645" t="s">
        <v>984</v>
      </c>
      <c r="D67" s="699">
        <v>2</v>
      </c>
      <c r="E67" s="700">
        <v>41.69</v>
      </c>
      <c r="F67" s="699">
        <v>4</v>
      </c>
      <c r="G67" s="699">
        <v>0</v>
      </c>
      <c r="H67" s="699">
        <v>4</v>
      </c>
      <c r="I67" s="700">
        <v>8778.5767999999989</v>
      </c>
    </row>
    <row r="68" spans="1:9" s="692" customFormat="1" ht="27" customHeight="1">
      <c r="A68" s="645"/>
      <c r="B68" s="645" t="s">
        <v>663</v>
      </c>
      <c r="C68" s="698" t="s">
        <v>1977</v>
      </c>
      <c r="D68" s="699">
        <v>1</v>
      </c>
      <c r="E68" s="700">
        <v>93</v>
      </c>
      <c r="F68" s="699">
        <v>10</v>
      </c>
      <c r="G68" s="699">
        <v>2</v>
      </c>
      <c r="H68" s="699">
        <v>12</v>
      </c>
      <c r="I68" s="700">
        <v>96</v>
      </c>
    </row>
    <row r="69" spans="1:9" s="692" customFormat="1" ht="27" customHeight="1">
      <c r="A69" s="645"/>
      <c r="B69" s="645">
        <v>105</v>
      </c>
      <c r="C69" s="698" t="s">
        <v>1037</v>
      </c>
      <c r="D69" s="699">
        <v>1</v>
      </c>
      <c r="E69" s="700">
        <v>23</v>
      </c>
      <c r="F69" s="699">
        <v>4</v>
      </c>
      <c r="G69" s="699">
        <v>3</v>
      </c>
      <c r="H69" s="699">
        <v>7</v>
      </c>
      <c r="I69" s="700">
        <v>362</v>
      </c>
    </row>
    <row r="70" spans="1:9" s="692" customFormat="1" ht="27" customHeight="1">
      <c r="A70" s="645"/>
      <c r="B70" s="645">
        <v>106</v>
      </c>
      <c r="C70" s="698" t="s">
        <v>1002</v>
      </c>
      <c r="D70" s="699">
        <v>3</v>
      </c>
      <c r="E70" s="700">
        <v>94.132499999999993</v>
      </c>
      <c r="F70" s="699">
        <v>41</v>
      </c>
      <c r="G70" s="699">
        <v>25</v>
      </c>
      <c r="H70" s="699">
        <v>66</v>
      </c>
      <c r="I70" s="700">
        <v>2736.12</v>
      </c>
    </row>
    <row r="71" spans="1:9" s="692" customFormat="1" ht="27" customHeight="1">
      <c r="A71" s="646" t="s">
        <v>10</v>
      </c>
      <c r="B71" s="646">
        <v>37</v>
      </c>
      <c r="C71" s="701" t="s">
        <v>1038</v>
      </c>
      <c r="D71" s="702">
        <v>1</v>
      </c>
      <c r="E71" s="703">
        <v>766.3</v>
      </c>
      <c r="F71" s="702">
        <v>245</v>
      </c>
      <c r="G71" s="702">
        <v>220</v>
      </c>
      <c r="H71" s="702">
        <v>465</v>
      </c>
      <c r="I71" s="703">
        <v>23471.279999999999</v>
      </c>
    </row>
    <row r="72" spans="1:9" s="692" customFormat="1" ht="27" customHeight="1">
      <c r="A72" s="645"/>
      <c r="B72" s="645" t="s">
        <v>53</v>
      </c>
      <c r="C72" s="698" t="s">
        <v>988</v>
      </c>
      <c r="D72" s="699">
        <v>1</v>
      </c>
      <c r="E72" s="700">
        <v>18.660516999999999</v>
      </c>
      <c r="F72" s="699">
        <v>9</v>
      </c>
      <c r="G72" s="699">
        <v>1</v>
      </c>
      <c r="H72" s="699">
        <v>10</v>
      </c>
      <c r="I72" s="700">
        <v>250</v>
      </c>
    </row>
    <row r="73" spans="1:9" s="692" customFormat="1" ht="27" customHeight="1">
      <c r="A73" s="645"/>
      <c r="B73" s="645">
        <v>70</v>
      </c>
      <c r="C73" s="698" t="s">
        <v>989</v>
      </c>
      <c r="D73" s="699">
        <v>1</v>
      </c>
      <c r="E73" s="700">
        <v>10.199999999999999</v>
      </c>
      <c r="F73" s="699">
        <v>3</v>
      </c>
      <c r="G73" s="699">
        <v>3</v>
      </c>
      <c r="H73" s="699">
        <v>6</v>
      </c>
      <c r="I73" s="700">
        <v>69</v>
      </c>
    </row>
    <row r="74" spans="1:9" s="692" customFormat="1" ht="27" customHeight="1">
      <c r="A74" s="645"/>
      <c r="B74" s="645">
        <v>105</v>
      </c>
      <c r="C74" s="698" t="s">
        <v>1037</v>
      </c>
      <c r="D74" s="699">
        <v>2</v>
      </c>
      <c r="E74" s="700">
        <v>125.7</v>
      </c>
      <c r="F74" s="699">
        <v>10</v>
      </c>
      <c r="G74" s="699">
        <v>4</v>
      </c>
      <c r="H74" s="699">
        <v>14</v>
      </c>
      <c r="I74" s="700">
        <v>5339.07</v>
      </c>
    </row>
    <row r="75" spans="1:9" s="692" customFormat="1" ht="27" customHeight="1">
      <c r="A75" s="645"/>
      <c r="B75" s="645">
        <v>106</v>
      </c>
      <c r="C75" s="698" t="s">
        <v>1002</v>
      </c>
      <c r="D75" s="699">
        <v>1</v>
      </c>
      <c r="E75" s="700">
        <v>3.1</v>
      </c>
      <c r="F75" s="699">
        <v>10</v>
      </c>
      <c r="G75" s="699">
        <v>8</v>
      </c>
      <c r="H75" s="699">
        <v>18</v>
      </c>
      <c r="I75" s="700">
        <v>411</v>
      </c>
    </row>
    <row r="76" spans="1:9" s="692" customFormat="1" ht="27" customHeight="1">
      <c r="A76" s="645" t="s">
        <v>14</v>
      </c>
      <c r="B76" s="645" t="s">
        <v>17</v>
      </c>
      <c r="C76" s="698" t="s">
        <v>1001</v>
      </c>
      <c r="D76" s="699">
        <v>1</v>
      </c>
      <c r="E76" s="700">
        <v>43</v>
      </c>
      <c r="F76" s="699">
        <v>13</v>
      </c>
      <c r="G76" s="699">
        <v>3</v>
      </c>
      <c r="H76" s="699">
        <v>16</v>
      </c>
      <c r="I76" s="700">
        <v>489.2</v>
      </c>
    </row>
    <row r="77" spans="1:9" s="692" customFormat="1" ht="27" customHeight="1">
      <c r="A77" s="645"/>
      <c r="B77" s="645" t="s">
        <v>39</v>
      </c>
      <c r="C77" s="698" t="s">
        <v>133</v>
      </c>
      <c r="D77" s="699">
        <v>1</v>
      </c>
      <c r="E77" s="700">
        <v>15</v>
      </c>
      <c r="F77" s="699">
        <v>18</v>
      </c>
      <c r="G77" s="699">
        <v>4</v>
      </c>
      <c r="H77" s="699">
        <v>22</v>
      </c>
      <c r="I77" s="700">
        <v>195.51</v>
      </c>
    </row>
    <row r="78" spans="1:9" s="692" customFormat="1" ht="27" customHeight="1">
      <c r="A78" s="645"/>
      <c r="B78" s="645">
        <v>66</v>
      </c>
      <c r="C78" s="698" t="s">
        <v>1978</v>
      </c>
      <c r="D78" s="699">
        <v>1</v>
      </c>
      <c r="E78" s="700">
        <v>33</v>
      </c>
      <c r="F78" s="699">
        <v>15</v>
      </c>
      <c r="G78" s="699">
        <v>2</v>
      </c>
      <c r="H78" s="699">
        <v>17</v>
      </c>
      <c r="I78" s="700">
        <v>132.30000000000001</v>
      </c>
    </row>
    <row r="79" spans="1:9" s="692" customFormat="1" ht="27" customHeight="1">
      <c r="A79" s="645"/>
      <c r="B79" s="645">
        <v>70</v>
      </c>
      <c r="C79" s="698" t="s">
        <v>989</v>
      </c>
      <c r="D79" s="699">
        <v>1</v>
      </c>
      <c r="E79" s="700">
        <v>182.45</v>
      </c>
      <c r="F79" s="699">
        <v>47</v>
      </c>
      <c r="G79" s="699">
        <v>1</v>
      </c>
      <c r="H79" s="699">
        <v>48</v>
      </c>
      <c r="I79" s="700">
        <v>494.65</v>
      </c>
    </row>
    <row r="80" spans="1:9" s="692" customFormat="1" ht="27" customHeight="1">
      <c r="A80" s="645"/>
      <c r="B80" s="645">
        <v>105</v>
      </c>
      <c r="C80" s="698" t="s">
        <v>1037</v>
      </c>
      <c r="D80" s="699">
        <v>2</v>
      </c>
      <c r="E80" s="700">
        <v>21.292000000000002</v>
      </c>
      <c r="F80" s="699">
        <v>12</v>
      </c>
      <c r="G80" s="699">
        <v>5</v>
      </c>
      <c r="H80" s="699">
        <v>17</v>
      </c>
      <c r="I80" s="700">
        <v>398</v>
      </c>
    </row>
    <row r="81" spans="1:9" s="692" customFormat="1" ht="27" customHeight="1">
      <c r="A81" s="645"/>
      <c r="B81" s="645">
        <v>106</v>
      </c>
      <c r="C81" s="698" t="s">
        <v>1002</v>
      </c>
      <c r="D81" s="699">
        <v>1</v>
      </c>
      <c r="E81" s="700">
        <v>16</v>
      </c>
      <c r="F81" s="699">
        <v>6</v>
      </c>
      <c r="G81" s="699">
        <v>5</v>
      </c>
      <c r="H81" s="699">
        <v>11</v>
      </c>
      <c r="I81" s="700">
        <v>212</v>
      </c>
    </row>
    <row r="82" spans="1:9" s="692" customFormat="1" ht="27" customHeight="1">
      <c r="A82" s="645" t="s">
        <v>765</v>
      </c>
      <c r="B82" s="645" t="s">
        <v>30</v>
      </c>
      <c r="C82" s="698" t="s">
        <v>990</v>
      </c>
      <c r="D82" s="699">
        <v>1</v>
      </c>
      <c r="E82" s="700">
        <v>30.55</v>
      </c>
      <c r="F82" s="699">
        <v>6</v>
      </c>
      <c r="G82" s="699">
        <v>2</v>
      </c>
      <c r="H82" s="699">
        <v>8</v>
      </c>
      <c r="I82" s="700">
        <v>5014</v>
      </c>
    </row>
    <row r="83" spans="1:9" s="692" customFormat="1" ht="27" customHeight="1">
      <c r="A83" s="645" t="s">
        <v>732</v>
      </c>
      <c r="B83" s="645" t="s">
        <v>30</v>
      </c>
      <c r="C83" s="698" t="s">
        <v>990</v>
      </c>
      <c r="D83" s="699">
        <v>1</v>
      </c>
      <c r="E83" s="700">
        <v>32.5</v>
      </c>
      <c r="F83" s="699">
        <v>15</v>
      </c>
      <c r="G83" s="699">
        <v>0</v>
      </c>
      <c r="H83" s="699">
        <v>15</v>
      </c>
      <c r="I83" s="700">
        <v>1979.81</v>
      </c>
    </row>
    <row r="84" spans="1:9" s="692" customFormat="1" ht="27" customHeight="1">
      <c r="A84" s="645" t="s">
        <v>225</v>
      </c>
      <c r="B84" s="645" t="s">
        <v>42</v>
      </c>
      <c r="C84" s="645" t="s">
        <v>125</v>
      </c>
      <c r="D84" s="699">
        <v>1</v>
      </c>
      <c r="E84" s="700">
        <v>16.2</v>
      </c>
      <c r="F84" s="699">
        <v>10</v>
      </c>
      <c r="G84" s="699">
        <v>0</v>
      </c>
      <c r="H84" s="699">
        <v>10</v>
      </c>
      <c r="I84" s="700">
        <v>492.22</v>
      </c>
    </row>
    <row r="85" spans="1:9" s="692" customFormat="1" ht="27" customHeight="1">
      <c r="A85" s="645" t="s">
        <v>750</v>
      </c>
      <c r="B85" s="645" t="s">
        <v>68</v>
      </c>
      <c r="C85" s="698" t="s">
        <v>106</v>
      </c>
      <c r="D85" s="699">
        <v>1</v>
      </c>
      <c r="E85" s="700">
        <v>23.85</v>
      </c>
      <c r="F85" s="699">
        <v>4</v>
      </c>
      <c r="G85" s="699">
        <v>2</v>
      </c>
      <c r="H85" s="699">
        <v>6</v>
      </c>
      <c r="I85" s="700">
        <v>359</v>
      </c>
    </row>
    <row r="86" spans="1:9" s="692" customFormat="1" ht="27" customHeight="1">
      <c r="A86" s="645" t="s">
        <v>762</v>
      </c>
      <c r="B86" s="645" t="s">
        <v>53</v>
      </c>
      <c r="C86" s="698" t="s">
        <v>988</v>
      </c>
      <c r="D86" s="699">
        <v>1</v>
      </c>
      <c r="E86" s="700">
        <v>13</v>
      </c>
      <c r="F86" s="699">
        <v>4</v>
      </c>
      <c r="G86" s="699">
        <v>4</v>
      </c>
      <c r="H86" s="699">
        <v>8</v>
      </c>
      <c r="I86" s="700">
        <v>175.1</v>
      </c>
    </row>
    <row r="87" spans="1:9" s="692" customFormat="1" ht="27" customHeight="1">
      <c r="A87" s="645" t="s">
        <v>727</v>
      </c>
      <c r="B87" s="645" t="s">
        <v>53</v>
      </c>
      <c r="C87" s="698" t="s">
        <v>988</v>
      </c>
      <c r="D87" s="699">
        <v>1</v>
      </c>
      <c r="E87" s="700">
        <v>13</v>
      </c>
      <c r="F87" s="699">
        <v>20</v>
      </c>
      <c r="G87" s="699">
        <v>10</v>
      </c>
      <c r="H87" s="699">
        <v>30</v>
      </c>
      <c r="I87" s="700">
        <v>300.95</v>
      </c>
    </row>
    <row r="88" spans="1:9" s="692" customFormat="1" ht="27" customHeight="1">
      <c r="A88" s="646" t="s">
        <v>734</v>
      </c>
      <c r="B88" s="646" t="s">
        <v>44</v>
      </c>
      <c r="C88" s="701" t="s">
        <v>985</v>
      </c>
      <c r="D88" s="702">
        <v>1</v>
      </c>
      <c r="E88" s="703">
        <v>5.7</v>
      </c>
      <c r="F88" s="702">
        <v>2</v>
      </c>
      <c r="G88" s="702">
        <v>0</v>
      </c>
      <c r="H88" s="702">
        <v>2</v>
      </c>
      <c r="I88" s="703">
        <v>150</v>
      </c>
    </row>
    <row r="89" spans="1:9" s="692" customFormat="1" ht="27" customHeight="1">
      <c r="A89" s="645" t="s">
        <v>724</v>
      </c>
      <c r="B89" s="645" t="s">
        <v>53</v>
      </c>
      <c r="C89" s="698" t="s">
        <v>988</v>
      </c>
      <c r="D89" s="699">
        <v>1</v>
      </c>
      <c r="E89" s="700">
        <v>3.4</v>
      </c>
      <c r="F89" s="699">
        <v>4</v>
      </c>
      <c r="G89" s="699">
        <v>1</v>
      </c>
      <c r="H89" s="699">
        <v>5</v>
      </c>
      <c r="I89" s="700">
        <v>319.36</v>
      </c>
    </row>
    <row r="90" spans="1:9" s="692" customFormat="1" ht="27" customHeight="1">
      <c r="A90" s="645" t="s">
        <v>0</v>
      </c>
      <c r="B90" s="645" t="s">
        <v>67</v>
      </c>
      <c r="C90" s="645" t="s">
        <v>119</v>
      </c>
      <c r="D90" s="699">
        <v>1</v>
      </c>
      <c r="E90" s="700">
        <v>14.9</v>
      </c>
      <c r="F90" s="699">
        <v>8</v>
      </c>
      <c r="G90" s="699">
        <v>0</v>
      </c>
      <c r="H90" s="699">
        <v>8</v>
      </c>
      <c r="I90" s="700">
        <v>289</v>
      </c>
    </row>
    <row r="91" spans="1:9" s="692" customFormat="1" ht="27" customHeight="1">
      <c r="A91" s="645"/>
      <c r="B91" s="645" t="s">
        <v>102</v>
      </c>
      <c r="C91" s="698" t="s">
        <v>122</v>
      </c>
      <c r="D91" s="699">
        <v>1</v>
      </c>
      <c r="E91" s="700">
        <v>136</v>
      </c>
      <c r="F91" s="699">
        <v>35</v>
      </c>
      <c r="G91" s="699">
        <v>13</v>
      </c>
      <c r="H91" s="699">
        <v>48</v>
      </c>
      <c r="I91" s="700">
        <v>402.31</v>
      </c>
    </row>
    <row r="92" spans="1:9" s="692" customFormat="1" ht="27" customHeight="1">
      <c r="A92" s="645"/>
      <c r="B92" s="645" t="s">
        <v>59</v>
      </c>
      <c r="C92" s="645" t="s">
        <v>1979</v>
      </c>
      <c r="D92" s="699">
        <v>1</v>
      </c>
      <c r="E92" s="700">
        <v>50</v>
      </c>
      <c r="F92" s="699">
        <v>15</v>
      </c>
      <c r="G92" s="699">
        <v>5</v>
      </c>
      <c r="H92" s="699">
        <v>20</v>
      </c>
      <c r="I92" s="700">
        <v>190</v>
      </c>
    </row>
    <row r="93" spans="1:9" s="692" customFormat="1" ht="27" customHeight="1">
      <c r="A93" s="645"/>
      <c r="B93" s="645" t="s">
        <v>444</v>
      </c>
      <c r="C93" s="698" t="s">
        <v>1039</v>
      </c>
      <c r="D93" s="699">
        <v>1</v>
      </c>
      <c r="E93" s="700">
        <v>20</v>
      </c>
      <c r="F93" s="699">
        <v>5</v>
      </c>
      <c r="G93" s="699">
        <v>0</v>
      </c>
      <c r="H93" s="699">
        <v>5</v>
      </c>
      <c r="I93" s="700">
        <v>90</v>
      </c>
    </row>
    <row r="94" spans="1:9" s="692" customFormat="1" ht="27" customHeight="1">
      <c r="A94" s="645"/>
      <c r="B94" s="645" t="s">
        <v>53</v>
      </c>
      <c r="C94" s="645" t="s">
        <v>988</v>
      </c>
      <c r="D94" s="699">
        <v>2</v>
      </c>
      <c r="E94" s="700">
        <v>60</v>
      </c>
      <c r="F94" s="699">
        <v>22</v>
      </c>
      <c r="G94" s="699">
        <v>0</v>
      </c>
      <c r="H94" s="699">
        <v>22</v>
      </c>
      <c r="I94" s="700">
        <v>445</v>
      </c>
    </row>
    <row r="95" spans="1:9" s="692" customFormat="1" ht="27" customHeight="1">
      <c r="A95" s="645"/>
      <c r="B95" s="645" t="s">
        <v>49</v>
      </c>
      <c r="C95" s="698" t="s">
        <v>129</v>
      </c>
      <c r="D95" s="699">
        <v>3</v>
      </c>
      <c r="E95" s="700">
        <v>59.5</v>
      </c>
      <c r="F95" s="699">
        <v>19</v>
      </c>
      <c r="G95" s="699">
        <v>6</v>
      </c>
      <c r="H95" s="699">
        <v>25</v>
      </c>
      <c r="I95" s="700">
        <v>279.37</v>
      </c>
    </row>
    <row r="96" spans="1:9" s="704" customFormat="1" ht="27" customHeight="1">
      <c r="A96" s="647"/>
      <c r="B96" s="647" t="s">
        <v>39</v>
      </c>
      <c r="C96" s="647" t="s">
        <v>133</v>
      </c>
      <c r="D96" s="699">
        <v>2</v>
      </c>
      <c r="E96" s="700">
        <v>629</v>
      </c>
      <c r="F96" s="699">
        <v>91</v>
      </c>
      <c r="G96" s="699">
        <v>73</v>
      </c>
      <c r="H96" s="699">
        <v>164</v>
      </c>
      <c r="I96" s="700">
        <v>952.8</v>
      </c>
    </row>
    <row r="97" spans="1:9" s="704" customFormat="1" ht="27" customHeight="1">
      <c r="A97" s="648"/>
      <c r="B97" s="648" t="s">
        <v>596</v>
      </c>
      <c r="C97" s="647" t="s">
        <v>1043</v>
      </c>
      <c r="D97" s="699">
        <v>1</v>
      </c>
      <c r="E97" s="700">
        <v>8.1999999999999993</v>
      </c>
      <c r="F97" s="699">
        <v>37</v>
      </c>
      <c r="G97" s="699">
        <v>15</v>
      </c>
      <c r="H97" s="699">
        <v>52</v>
      </c>
      <c r="I97" s="700">
        <v>373.86</v>
      </c>
    </row>
    <row r="98" spans="1:9" s="704" customFormat="1" ht="27" customHeight="1">
      <c r="A98" s="648"/>
      <c r="B98" s="648" t="s">
        <v>647</v>
      </c>
      <c r="C98" s="647" t="s">
        <v>984</v>
      </c>
      <c r="D98" s="699">
        <v>1</v>
      </c>
      <c r="E98" s="700">
        <v>105.6</v>
      </c>
      <c r="F98" s="699">
        <v>0</v>
      </c>
      <c r="G98" s="699">
        <v>0</v>
      </c>
      <c r="H98" s="699">
        <v>0</v>
      </c>
      <c r="I98" s="700">
        <v>8166.7920000000004</v>
      </c>
    </row>
    <row r="99" spans="1:9" s="704" customFormat="1" ht="27" customHeight="1">
      <c r="A99" s="648"/>
      <c r="B99" s="648">
        <v>92</v>
      </c>
      <c r="C99" s="647" t="s">
        <v>134</v>
      </c>
      <c r="D99" s="699">
        <v>1</v>
      </c>
      <c r="E99" s="700">
        <v>7.5</v>
      </c>
      <c r="F99" s="699">
        <v>7</v>
      </c>
      <c r="G99" s="699">
        <v>5</v>
      </c>
      <c r="H99" s="699">
        <v>12</v>
      </c>
      <c r="I99" s="700">
        <v>489</v>
      </c>
    </row>
    <row r="100" spans="1:9" s="704" customFormat="1" ht="27" customHeight="1">
      <c r="A100" s="648"/>
      <c r="B100" s="648" t="s">
        <v>671</v>
      </c>
      <c r="C100" s="647" t="s">
        <v>672</v>
      </c>
      <c r="D100" s="699">
        <v>1</v>
      </c>
      <c r="E100" s="700">
        <v>55</v>
      </c>
      <c r="F100" s="699">
        <v>15</v>
      </c>
      <c r="G100" s="699">
        <v>5</v>
      </c>
      <c r="H100" s="699">
        <v>20</v>
      </c>
      <c r="I100" s="700">
        <v>350</v>
      </c>
    </row>
    <row r="101" spans="1:9" s="704" customFormat="1" ht="27" customHeight="1">
      <c r="A101" s="648"/>
      <c r="B101" s="648">
        <v>105</v>
      </c>
      <c r="C101" s="647" t="s">
        <v>1037</v>
      </c>
      <c r="D101" s="699">
        <v>6</v>
      </c>
      <c r="E101" s="700">
        <v>104</v>
      </c>
      <c r="F101" s="699">
        <v>106</v>
      </c>
      <c r="G101" s="699">
        <v>71</v>
      </c>
      <c r="H101" s="699">
        <v>177</v>
      </c>
      <c r="I101" s="700">
        <v>4544.8999999999996</v>
      </c>
    </row>
    <row r="102" spans="1:9" s="704" customFormat="1" ht="27" customHeight="1">
      <c r="A102" s="648"/>
      <c r="B102" s="648">
        <v>106</v>
      </c>
      <c r="C102" s="647" t="s">
        <v>1002</v>
      </c>
      <c r="D102" s="699">
        <v>2</v>
      </c>
      <c r="E102" s="700">
        <v>51</v>
      </c>
      <c r="F102" s="699">
        <v>15</v>
      </c>
      <c r="G102" s="699">
        <v>8</v>
      </c>
      <c r="H102" s="699">
        <v>23</v>
      </c>
      <c r="I102" s="700">
        <v>1020.5</v>
      </c>
    </row>
    <row r="103" spans="1:9" s="704" customFormat="1" ht="27" customHeight="1">
      <c r="A103" s="648" t="s">
        <v>28</v>
      </c>
      <c r="B103" s="648" t="s">
        <v>74</v>
      </c>
      <c r="C103" s="647" t="s">
        <v>108</v>
      </c>
      <c r="D103" s="699">
        <v>1</v>
      </c>
      <c r="E103" s="700">
        <v>5</v>
      </c>
      <c r="F103" s="699">
        <v>40</v>
      </c>
      <c r="G103" s="699">
        <v>30</v>
      </c>
      <c r="H103" s="699">
        <v>70</v>
      </c>
      <c r="I103" s="700">
        <v>69</v>
      </c>
    </row>
    <row r="104" spans="1:9" s="704" customFormat="1" ht="27" customHeight="1">
      <c r="A104" s="648"/>
      <c r="B104" s="648" t="s">
        <v>102</v>
      </c>
      <c r="C104" s="647" t="s">
        <v>122</v>
      </c>
      <c r="D104" s="699">
        <v>1</v>
      </c>
      <c r="E104" s="700">
        <v>20</v>
      </c>
      <c r="F104" s="699">
        <v>19</v>
      </c>
      <c r="G104" s="699">
        <v>4</v>
      </c>
      <c r="H104" s="699">
        <v>23</v>
      </c>
      <c r="I104" s="700">
        <v>104.88</v>
      </c>
    </row>
    <row r="105" spans="1:9" s="704" customFormat="1" ht="27" customHeight="1">
      <c r="A105" s="649"/>
      <c r="B105" s="649">
        <v>39</v>
      </c>
      <c r="C105" s="705" t="s">
        <v>980</v>
      </c>
      <c r="D105" s="702">
        <v>1</v>
      </c>
      <c r="E105" s="703">
        <v>10</v>
      </c>
      <c r="F105" s="702">
        <v>11</v>
      </c>
      <c r="G105" s="702">
        <v>7</v>
      </c>
      <c r="H105" s="702">
        <v>18</v>
      </c>
      <c r="I105" s="703">
        <v>74.5</v>
      </c>
    </row>
    <row r="106" spans="1:9" s="704" customFormat="1" ht="27" customHeight="1">
      <c r="A106" s="648"/>
      <c r="B106" s="648" t="s">
        <v>647</v>
      </c>
      <c r="C106" s="647" t="s">
        <v>984</v>
      </c>
      <c r="D106" s="699">
        <v>1</v>
      </c>
      <c r="E106" s="700">
        <v>99.013000000000005</v>
      </c>
      <c r="F106" s="699">
        <v>1</v>
      </c>
      <c r="G106" s="699">
        <v>0</v>
      </c>
      <c r="H106" s="699">
        <v>1</v>
      </c>
      <c r="I106" s="700">
        <v>8501.0424999999996</v>
      </c>
    </row>
    <row r="107" spans="1:9" s="704" customFormat="1" ht="27" customHeight="1">
      <c r="A107" s="648" t="s">
        <v>103</v>
      </c>
      <c r="B107" s="648" t="s">
        <v>89</v>
      </c>
      <c r="C107" s="647" t="s">
        <v>112</v>
      </c>
      <c r="D107" s="699">
        <v>1</v>
      </c>
      <c r="E107" s="700">
        <v>64</v>
      </c>
      <c r="F107" s="699">
        <v>18</v>
      </c>
      <c r="G107" s="699">
        <v>5</v>
      </c>
      <c r="H107" s="699">
        <v>23</v>
      </c>
      <c r="I107" s="700">
        <v>211.5</v>
      </c>
    </row>
    <row r="108" spans="1:9" s="704" customFormat="1" ht="27" customHeight="1">
      <c r="A108" s="648"/>
      <c r="B108" s="648">
        <v>66</v>
      </c>
      <c r="C108" s="647" t="s">
        <v>1978</v>
      </c>
      <c r="D108" s="699">
        <v>1</v>
      </c>
      <c r="E108" s="700">
        <v>95.109622999999999</v>
      </c>
      <c r="F108" s="699">
        <v>35</v>
      </c>
      <c r="G108" s="699">
        <v>5</v>
      </c>
      <c r="H108" s="699">
        <v>40</v>
      </c>
      <c r="I108" s="700">
        <v>466.9</v>
      </c>
    </row>
    <row r="109" spans="1:9" s="704" customFormat="1" ht="27" customHeight="1">
      <c r="A109" s="648" t="s">
        <v>768</v>
      </c>
      <c r="B109" s="648" t="s">
        <v>30</v>
      </c>
      <c r="C109" s="647" t="s">
        <v>990</v>
      </c>
      <c r="D109" s="699">
        <v>1</v>
      </c>
      <c r="E109" s="700">
        <v>39</v>
      </c>
      <c r="F109" s="699">
        <v>4</v>
      </c>
      <c r="G109" s="699">
        <v>1</v>
      </c>
      <c r="H109" s="699">
        <v>5</v>
      </c>
      <c r="I109" s="700">
        <v>497.6</v>
      </c>
    </row>
    <row r="110" spans="1:9" s="704" customFormat="1" ht="27" customHeight="1">
      <c r="A110" s="648" t="s">
        <v>747</v>
      </c>
      <c r="B110" s="648" t="s">
        <v>97</v>
      </c>
      <c r="C110" s="647" t="s">
        <v>1990</v>
      </c>
      <c r="D110" s="699">
        <v>1</v>
      </c>
      <c r="E110" s="700">
        <v>37</v>
      </c>
      <c r="F110" s="699">
        <v>8</v>
      </c>
      <c r="G110" s="699">
        <v>6</v>
      </c>
      <c r="H110" s="699">
        <v>14</v>
      </c>
      <c r="I110" s="700">
        <v>320.60000000000002</v>
      </c>
    </row>
    <row r="111" spans="1:9" s="704" customFormat="1" ht="27" customHeight="1">
      <c r="A111" s="648" t="s">
        <v>54</v>
      </c>
      <c r="B111" s="648" t="s">
        <v>44</v>
      </c>
      <c r="C111" s="647" t="s">
        <v>985</v>
      </c>
      <c r="D111" s="699">
        <v>1</v>
      </c>
      <c r="E111" s="700">
        <v>9</v>
      </c>
      <c r="F111" s="699">
        <v>3</v>
      </c>
      <c r="G111" s="699">
        <v>0</v>
      </c>
      <c r="H111" s="699">
        <v>3</v>
      </c>
      <c r="I111" s="700">
        <v>195</v>
      </c>
    </row>
    <row r="112" spans="1:9" s="704" customFormat="1" ht="27" customHeight="1">
      <c r="A112" s="648"/>
      <c r="B112" s="648" t="s">
        <v>1</v>
      </c>
      <c r="C112" s="647" t="s">
        <v>1044</v>
      </c>
      <c r="D112" s="699">
        <v>1</v>
      </c>
      <c r="E112" s="700">
        <v>1744.6259299999999</v>
      </c>
      <c r="F112" s="699">
        <v>47</v>
      </c>
      <c r="G112" s="699">
        <v>0</v>
      </c>
      <c r="H112" s="699">
        <v>47</v>
      </c>
      <c r="I112" s="700">
        <v>47667.99</v>
      </c>
    </row>
    <row r="113" spans="1:9" s="704" customFormat="1" ht="27" customHeight="1">
      <c r="A113" s="648" t="s">
        <v>4</v>
      </c>
      <c r="B113" s="648" t="s">
        <v>91</v>
      </c>
      <c r="C113" s="647" t="s">
        <v>1980</v>
      </c>
      <c r="D113" s="699">
        <v>1</v>
      </c>
      <c r="E113" s="700">
        <v>16.420000000000002</v>
      </c>
      <c r="F113" s="699">
        <v>7</v>
      </c>
      <c r="G113" s="699">
        <v>65</v>
      </c>
      <c r="H113" s="699">
        <v>72</v>
      </c>
      <c r="I113" s="700">
        <v>93.72</v>
      </c>
    </row>
    <row r="114" spans="1:9" s="704" customFormat="1" ht="27" customHeight="1">
      <c r="A114" s="648"/>
      <c r="B114" s="648">
        <v>39</v>
      </c>
      <c r="C114" s="647" t="s">
        <v>980</v>
      </c>
      <c r="D114" s="699">
        <v>1</v>
      </c>
      <c r="E114" s="700">
        <v>3.5</v>
      </c>
      <c r="F114" s="699">
        <v>7</v>
      </c>
      <c r="G114" s="699">
        <v>0</v>
      </c>
      <c r="H114" s="699">
        <v>7</v>
      </c>
      <c r="I114" s="700">
        <v>116.49</v>
      </c>
    </row>
    <row r="115" spans="1:9" s="704" customFormat="1" ht="27" customHeight="1">
      <c r="A115" s="648"/>
      <c r="B115" s="648" t="s">
        <v>440</v>
      </c>
      <c r="C115" s="647" t="s">
        <v>441</v>
      </c>
      <c r="D115" s="699">
        <v>1</v>
      </c>
      <c r="E115" s="700">
        <v>128.5</v>
      </c>
      <c r="F115" s="699">
        <v>25</v>
      </c>
      <c r="G115" s="699">
        <v>7</v>
      </c>
      <c r="H115" s="699">
        <v>32</v>
      </c>
      <c r="I115" s="700">
        <v>484.42</v>
      </c>
    </row>
    <row r="116" spans="1:9" s="704" customFormat="1" ht="27" customHeight="1">
      <c r="A116" s="650"/>
      <c r="B116" s="650" t="s">
        <v>459</v>
      </c>
      <c r="C116" s="706" t="s">
        <v>1981</v>
      </c>
      <c r="D116" s="693">
        <v>1</v>
      </c>
      <c r="E116" s="707">
        <v>85.702633000000006</v>
      </c>
      <c r="F116" s="693">
        <v>2</v>
      </c>
      <c r="G116" s="693">
        <v>19</v>
      </c>
      <c r="H116" s="693">
        <v>21</v>
      </c>
      <c r="I116" s="707">
        <v>86.17</v>
      </c>
    </row>
    <row r="117" spans="1:9" s="704" customFormat="1" ht="27" customHeight="1">
      <c r="A117" s="650"/>
      <c r="B117" s="650" t="s">
        <v>27</v>
      </c>
      <c r="C117" s="706" t="s">
        <v>986</v>
      </c>
      <c r="D117" s="693">
        <v>1</v>
      </c>
      <c r="E117" s="707">
        <v>20.11</v>
      </c>
      <c r="F117" s="693">
        <v>25</v>
      </c>
      <c r="G117" s="693">
        <v>0</v>
      </c>
      <c r="H117" s="693">
        <v>25</v>
      </c>
      <c r="I117" s="707">
        <v>360.23</v>
      </c>
    </row>
    <row r="118" spans="1:9" s="704" customFormat="1" ht="27" customHeight="1">
      <c r="A118" s="650"/>
      <c r="B118" s="650" t="s">
        <v>17</v>
      </c>
      <c r="C118" s="706" t="s">
        <v>1001</v>
      </c>
      <c r="D118" s="693">
        <v>1</v>
      </c>
      <c r="E118" s="707">
        <v>15</v>
      </c>
      <c r="F118" s="693">
        <v>7</v>
      </c>
      <c r="G118" s="693">
        <v>2</v>
      </c>
      <c r="H118" s="693">
        <v>9</v>
      </c>
      <c r="I118" s="707">
        <v>496</v>
      </c>
    </row>
    <row r="119" spans="1:9" s="704" customFormat="1" ht="27" customHeight="1">
      <c r="A119" s="650"/>
      <c r="B119" s="650">
        <v>54</v>
      </c>
      <c r="C119" s="706" t="s">
        <v>128</v>
      </c>
      <c r="D119" s="693">
        <v>1</v>
      </c>
      <c r="E119" s="707">
        <v>24</v>
      </c>
      <c r="F119" s="693">
        <v>19</v>
      </c>
      <c r="G119" s="693">
        <v>10</v>
      </c>
      <c r="H119" s="693">
        <v>29</v>
      </c>
      <c r="I119" s="707">
        <v>81.45</v>
      </c>
    </row>
    <row r="120" spans="1:9" s="704" customFormat="1" ht="27" customHeight="1">
      <c r="A120" s="650"/>
      <c r="B120" s="650" t="s">
        <v>530</v>
      </c>
      <c r="C120" s="706" t="s">
        <v>1982</v>
      </c>
      <c r="D120" s="693">
        <v>1</v>
      </c>
      <c r="E120" s="707">
        <v>528</v>
      </c>
      <c r="F120" s="693">
        <v>59</v>
      </c>
      <c r="G120" s="693">
        <v>22</v>
      </c>
      <c r="H120" s="693">
        <v>81</v>
      </c>
      <c r="I120" s="707">
        <v>494</v>
      </c>
    </row>
    <row r="121" spans="1:9" s="704" customFormat="1" ht="27" customHeight="1">
      <c r="A121" s="650"/>
      <c r="B121" s="650">
        <v>62</v>
      </c>
      <c r="C121" s="706" t="s">
        <v>1983</v>
      </c>
      <c r="D121" s="693">
        <v>1</v>
      </c>
      <c r="E121" s="707">
        <v>47</v>
      </c>
      <c r="F121" s="693">
        <v>13</v>
      </c>
      <c r="G121" s="693">
        <v>6</v>
      </c>
      <c r="H121" s="693">
        <v>19</v>
      </c>
      <c r="I121" s="707">
        <v>98.12</v>
      </c>
    </row>
    <row r="122" spans="1:9" s="704" customFormat="1" ht="27" customHeight="1">
      <c r="A122" s="651"/>
      <c r="B122" s="651" t="s">
        <v>39</v>
      </c>
      <c r="C122" s="708" t="s">
        <v>133</v>
      </c>
      <c r="D122" s="696">
        <v>1</v>
      </c>
      <c r="E122" s="709">
        <v>10.8</v>
      </c>
      <c r="F122" s="696">
        <v>33</v>
      </c>
      <c r="G122" s="696">
        <v>3</v>
      </c>
      <c r="H122" s="696">
        <v>36</v>
      </c>
      <c r="I122" s="709">
        <v>199.48</v>
      </c>
    </row>
    <row r="123" spans="1:9" s="704" customFormat="1" ht="27" customHeight="1">
      <c r="A123" s="650"/>
      <c r="B123" s="650">
        <v>92</v>
      </c>
      <c r="C123" s="706" t="s">
        <v>134</v>
      </c>
      <c r="D123" s="693">
        <v>1</v>
      </c>
      <c r="E123" s="707">
        <v>22.8</v>
      </c>
      <c r="F123" s="693">
        <v>11</v>
      </c>
      <c r="G123" s="693">
        <v>2</v>
      </c>
      <c r="H123" s="693">
        <v>13</v>
      </c>
      <c r="I123" s="707">
        <v>279.89999999999998</v>
      </c>
    </row>
    <row r="124" spans="1:9" s="704" customFormat="1" ht="27" customHeight="1">
      <c r="A124" s="650"/>
      <c r="B124" s="650">
        <v>105</v>
      </c>
      <c r="C124" s="706" t="s">
        <v>1037</v>
      </c>
      <c r="D124" s="693">
        <v>1</v>
      </c>
      <c r="E124" s="707">
        <v>24.7</v>
      </c>
      <c r="F124" s="693">
        <v>9</v>
      </c>
      <c r="G124" s="693">
        <v>4</v>
      </c>
      <c r="H124" s="693">
        <v>13</v>
      </c>
      <c r="I124" s="707">
        <v>280</v>
      </c>
    </row>
    <row r="125" spans="1:9" s="704" customFormat="1" ht="27" customHeight="1">
      <c r="A125" s="650" t="s">
        <v>38</v>
      </c>
      <c r="B125" s="650" t="s">
        <v>7</v>
      </c>
      <c r="C125" s="706" t="s">
        <v>1014</v>
      </c>
      <c r="D125" s="693">
        <v>1</v>
      </c>
      <c r="E125" s="707">
        <v>23</v>
      </c>
      <c r="F125" s="693">
        <v>5</v>
      </c>
      <c r="G125" s="693">
        <v>4</v>
      </c>
      <c r="H125" s="693">
        <v>9</v>
      </c>
      <c r="I125" s="707">
        <v>73.5</v>
      </c>
    </row>
    <row r="126" spans="1:9" s="704" customFormat="1" ht="27" customHeight="1">
      <c r="A126" s="650"/>
      <c r="B126" s="650" t="s">
        <v>82</v>
      </c>
      <c r="C126" s="706" t="s">
        <v>118</v>
      </c>
      <c r="D126" s="693">
        <v>1</v>
      </c>
      <c r="E126" s="707">
        <v>120</v>
      </c>
      <c r="F126" s="693">
        <v>40</v>
      </c>
      <c r="G126" s="693">
        <v>0</v>
      </c>
      <c r="H126" s="693">
        <v>40</v>
      </c>
      <c r="I126" s="707">
        <v>472.6</v>
      </c>
    </row>
    <row r="127" spans="1:9" s="704" customFormat="1" ht="27" customHeight="1">
      <c r="A127" s="650"/>
      <c r="B127" s="650" t="s">
        <v>86</v>
      </c>
      <c r="C127" s="706" t="s">
        <v>120</v>
      </c>
      <c r="D127" s="693">
        <v>1</v>
      </c>
      <c r="E127" s="707">
        <v>16.059999999999999</v>
      </c>
      <c r="F127" s="693">
        <v>15</v>
      </c>
      <c r="G127" s="693">
        <v>10</v>
      </c>
      <c r="H127" s="693">
        <v>25</v>
      </c>
      <c r="I127" s="707">
        <v>475.7</v>
      </c>
    </row>
    <row r="128" spans="1:9" s="704" customFormat="1" ht="27" customHeight="1">
      <c r="A128" s="650"/>
      <c r="B128" s="650">
        <v>39</v>
      </c>
      <c r="C128" s="706" t="s">
        <v>980</v>
      </c>
      <c r="D128" s="693">
        <v>2</v>
      </c>
      <c r="E128" s="707">
        <v>63.14</v>
      </c>
      <c r="F128" s="693">
        <v>26</v>
      </c>
      <c r="G128" s="693">
        <v>46</v>
      </c>
      <c r="H128" s="693">
        <v>72</v>
      </c>
      <c r="I128" s="707">
        <v>788.36</v>
      </c>
    </row>
    <row r="129" spans="1:9" s="704" customFormat="1" ht="27" customHeight="1">
      <c r="A129" s="650"/>
      <c r="B129" s="650" t="s">
        <v>42</v>
      </c>
      <c r="C129" s="706" t="s">
        <v>125</v>
      </c>
      <c r="D129" s="693">
        <v>1</v>
      </c>
      <c r="E129" s="707">
        <v>18</v>
      </c>
      <c r="F129" s="693">
        <v>10</v>
      </c>
      <c r="G129" s="693">
        <v>10</v>
      </c>
      <c r="H129" s="693">
        <v>20</v>
      </c>
      <c r="I129" s="707">
        <v>90.5</v>
      </c>
    </row>
    <row r="130" spans="1:9" s="704" customFormat="1" ht="27" customHeight="1">
      <c r="A130" s="650"/>
      <c r="B130" s="650" t="s">
        <v>21</v>
      </c>
      <c r="C130" s="706" t="s">
        <v>987</v>
      </c>
      <c r="D130" s="693">
        <v>2</v>
      </c>
      <c r="E130" s="707">
        <v>60.755200000000002</v>
      </c>
      <c r="F130" s="693">
        <v>125</v>
      </c>
      <c r="G130" s="693">
        <v>77</v>
      </c>
      <c r="H130" s="693">
        <v>202</v>
      </c>
      <c r="I130" s="707">
        <v>921</v>
      </c>
    </row>
    <row r="131" spans="1:9" s="704" customFormat="1" ht="27" customHeight="1">
      <c r="A131" s="650"/>
      <c r="B131" s="650">
        <v>69</v>
      </c>
      <c r="C131" s="706" t="s">
        <v>1012</v>
      </c>
      <c r="D131" s="693">
        <v>1</v>
      </c>
      <c r="E131" s="707">
        <v>60.116244999999999</v>
      </c>
      <c r="F131" s="693">
        <v>6</v>
      </c>
      <c r="G131" s="693">
        <v>16</v>
      </c>
      <c r="H131" s="693">
        <v>22</v>
      </c>
      <c r="I131" s="707">
        <v>80.5</v>
      </c>
    </row>
    <row r="132" spans="1:9" s="704" customFormat="1" ht="27" customHeight="1">
      <c r="A132" s="650"/>
      <c r="B132" s="650" t="s">
        <v>60</v>
      </c>
      <c r="C132" s="706" t="s">
        <v>1984</v>
      </c>
      <c r="D132" s="693">
        <v>1</v>
      </c>
      <c r="E132" s="707">
        <v>40</v>
      </c>
      <c r="F132" s="693">
        <v>25</v>
      </c>
      <c r="G132" s="693">
        <v>0</v>
      </c>
      <c r="H132" s="693">
        <v>25</v>
      </c>
      <c r="I132" s="707">
        <v>482.74</v>
      </c>
    </row>
    <row r="133" spans="1:9" s="704" customFormat="1" ht="27" customHeight="1">
      <c r="A133" s="650"/>
      <c r="B133" s="650" t="s">
        <v>635</v>
      </c>
      <c r="C133" s="706" t="s">
        <v>636</v>
      </c>
      <c r="D133" s="693">
        <v>1</v>
      </c>
      <c r="E133" s="707">
        <v>25.75</v>
      </c>
      <c r="F133" s="693">
        <v>30</v>
      </c>
      <c r="G133" s="693">
        <v>24</v>
      </c>
      <c r="H133" s="693">
        <v>54</v>
      </c>
      <c r="I133" s="707">
        <v>122.82</v>
      </c>
    </row>
    <row r="134" spans="1:9" s="704" customFormat="1" ht="27" customHeight="1">
      <c r="A134" s="650"/>
      <c r="B134" s="650">
        <v>92</v>
      </c>
      <c r="C134" s="706" t="s">
        <v>134</v>
      </c>
      <c r="D134" s="693">
        <v>1</v>
      </c>
      <c r="E134" s="707">
        <v>782</v>
      </c>
      <c r="F134" s="693">
        <v>260</v>
      </c>
      <c r="G134" s="693">
        <v>250</v>
      </c>
      <c r="H134" s="693">
        <v>510</v>
      </c>
      <c r="I134" s="707">
        <v>8503.6200000000008</v>
      </c>
    </row>
    <row r="135" spans="1:9" s="704" customFormat="1" ht="27" customHeight="1">
      <c r="A135" s="650"/>
      <c r="B135" s="650">
        <v>105</v>
      </c>
      <c r="C135" s="706" t="s">
        <v>1037</v>
      </c>
      <c r="D135" s="693">
        <v>2</v>
      </c>
      <c r="E135" s="707">
        <v>12.005800000000001</v>
      </c>
      <c r="F135" s="693">
        <v>13</v>
      </c>
      <c r="G135" s="693">
        <v>5</v>
      </c>
      <c r="H135" s="693">
        <v>18</v>
      </c>
      <c r="I135" s="707">
        <v>314</v>
      </c>
    </row>
    <row r="136" spans="1:9" s="704" customFormat="1" ht="27" customHeight="1">
      <c r="A136" s="650"/>
      <c r="B136" s="650">
        <v>106</v>
      </c>
      <c r="C136" s="706" t="s">
        <v>1002</v>
      </c>
      <c r="D136" s="693">
        <v>3</v>
      </c>
      <c r="E136" s="707">
        <v>114</v>
      </c>
      <c r="F136" s="693">
        <v>38</v>
      </c>
      <c r="G136" s="693">
        <v>10</v>
      </c>
      <c r="H136" s="693">
        <v>48</v>
      </c>
      <c r="I136" s="707">
        <v>2028.07</v>
      </c>
    </row>
    <row r="137" spans="1:9" s="704" customFormat="1" ht="27" customHeight="1">
      <c r="A137" s="650" t="s">
        <v>2</v>
      </c>
      <c r="B137" s="650" t="s">
        <v>53</v>
      </c>
      <c r="C137" s="706" t="s">
        <v>988</v>
      </c>
      <c r="D137" s="693">
        <v>1</v>
      </c>
      <c r="E137" s="707">
        <v>44</v>
      </c>
      <c r="F137" s="693">
        <v>234</v>
      </c>
      <c r="G137" s="693">
        <v>21</v>
      </c>
      <c r="H137" s="693">
        <v>255</v>
      </c>
      <c r="I137" s="707">
        <v>479</v>
      </c>
    </row>
    <row r="138" spans="1:9" s="704" customFormat="1" ht="27" customHeight="1">
      <c r="A138" s="650"/>
      <c r="B138" s="650" t="s">
        <v>49</v>
      </c>
      <c r="C138" s="706" t="s">
        <v>129</v>
      </c>
      <c r="D138" s="693">
        <v>1</v>
      </c>
      <c r="E138" s="707">
        <v>170.8</v>
      </c>
      <c r="F138" s="693">
        <v>18</v>
      </c>
      <c r="G138" s="693">
        <v>0</v>
      </c>
      <c r="H138" s="693">
        <v>18</v>
      </c>
      <c r="I138" s="707">
        <v>487.03</v>
      </c>
    </row>
    <row r="139" spans="1:9" s="704" customFormat="1" ht="27" customHeight="1">
      <c r="A139" s="651"/>
      <c r="B139" s="651">
        <v>106</v>
      </c>
      <c r="C139" s="708" t="s">
        <v>1002</v>
      </c>
      <c r="D139" s="696">
        <v>1</v>
      </c>
      <c r="E139" s="709">
        <v>35.5</v>
      </c>
      <c r="F139" s="696">
        <v>12</v>
      </c>
      <c r="G139" s="696">
        <v>8</v>
      </c>
      <c r="H139" s="696">
        <v>20</v>
      </c>
      <c r="I139" s="709">
        <v>593</v>
      </c>
    </row>
    <row r="140" spans="1:9" s="704" customFormat="1" ht="27" customHeight="1">
      <c r="A140" s="650" t="s">
        <v>770</v>
      </c>
      <c r="B140" s="650" t="s">
        <v>44</v>
      </c>
      <c r="C140" s="706" t="s">
        <v>985</v>
      </c>
      <c r="D140" s="693">
        <v>1</v>
      </c>
      <c r="E140" s="707">
        <v>6</v>
      </c>
      <c r="F140" s="693">
        <v>5</v>
      </c>
      <c r="G140" s="693">
        <v>0</v>
      </c>
      <c r="H140" s="693">
        <v>5</v>
      </c>
      <c r="I140" s="707">
        <v>320</v>
      </c>
    </row>
    <row r="141" spans="1:9" s="704" customFormat="1" ht="27" customHeight="1">
      <c r="A141" s="650"/>
      <c r="B141" s="650" t="s">
        <v>21</v>
      </c>
      <c r="C141" s="706" t="s">
        <v>987</v>
      </c>
      <c r="D141" s="693">
        <v>1</v>
      </c>
      <c r="E141" s="707">
        <v>8</v>
      </c>
      <c r="F141" s="693">
        <v>4</v>
      </c>
      <c r="G141" s="693">
        <v>0</v>
      </c>
      <c r="H141" s="693">
        <v>4</v>
      </c>
      <c r="I141" s="707">
        <v>413</v>
      </c>
    </row>
    <row r="142" spans="1:9" s="704" customFormat="1" ht="27" customHeight="1">
      <c r="A142" s="650" t="s">
        <v>739</v>
      </c>
      <c r="B142" s="650" t="s">
        <v>44</v>
      </c>
      <c r="C142" s="706" t="s">
        <v>985</v>
      </c>
      <c r="D142" s="693">
        <v>1</v>
      </c>
      <c r="E142" s="707">
        <v>2.7</v>
      </c>
      <c r="F142" s="693">
        <v>2</v>
      </c>
      <c r="G142" s="693">
        <v>0</v>
      </c>
      <c r="H142" s="693">
        <v>2</v>
      </c>
      <c r="I142" s="707">
        <v>190</v>
      </c>
    </row>
    <row r="143" spans="1:9" s="704" customFormat="1" ht="27" customHeight="1">
      <c r="A143" s="650" t="s">
        <v>25</v>
      </c>
      <c r="B143" s="650" t="s">
        <v>44</v>
      </c>
      <c r="C143" s="706" t="s">
        <v>985</v>
      </c>
      <c r="D143" s="693">
        <v>1</v>
      </c>
      <c r="E143" s="707">
        <v>5.2</v>
      </c>
      <c r="F143" s="693">
        <v>4</v>
      </c>
      <c r="G143" s="693">
        <v>0</v>
      </c>
      <c r="H143" s="693">
        <v>4</v>
      </c>
      <c r="I143" s="707">
        <v>488</v>
      </c>
    </row>
    <row r="144" spans="1:9" ht="27" customHeight="1">
      <c r="A144" s="581"/>
      <c r="B144" s="735" t="s">
        <v>77</v>
      </c>
      <c r="C144" s="736" t="s">
        <v>110</v>
      </c>
      <c r="D144" s="582">
        <v>2</v>
      </c>
      <c r="E144" s="583">
        <v>6.3049999999999997</v>
      </c>
      <c r="F144" s="582">
        <v>3</v>
      </c>
      <c r="G144" s="582">
        <v>3</v>
      </c>
      <c r="H144" s="582">
        <v>6</v>
      </c>
      <c r="I144" s="583">
        <v>630</v>
      </c>
    </row>
    <row r="145" spans="1:9" ht="27" customHeight="1">
      <c r="A145" s="581" t="s">
        <v>733</v>
      </c>
      <c r="B145" s="735" t="s">
        <v>68</v>
      </c>
      <c r="C145" s="736" t="s">
        <v>106</v>
      </c>
      <c r="D145" s="582">
        <v>1</v>
      </c>
      <c r="E145" s="583">
        <v>10</v>
      </c>
      <c r="F145" s="582">
        <v>3</v>
      </c>
      <c r="G145" s="582">
        <v>1</v>
      </c>
      <c r="H145" s="582">
        <v>4</v>
      </c>
      <c r="I145" s="583">
        <v>210.3</v>
      </c>
    </row>
    <row r="146" spans="1:9" ht="27" customHeight="1">
      <c r="A146" s="581"/>
      <c r="B146" s="735" t="s">
        <v>17</v>
      </c>
      <c r="C146" s="736" t="s">
        <v>1001</v>
      </c>
      <c r="D146" s="582">
        <v>2</v>
      </c>
      <c r="E146" s="583">
        <v>25</v>
      </c>
      <c r="F146" s="582">
        <v>10</v>
      </c>
      <c r="G146" s="582">
        <v>3</v>
      </c>
      <c r="H146" s="582">
        <v>13</v>
      </c>
      <c r="I146" s="583">
        <v>991.82999999999993</v>
      </c>
    </row>
    <row r="147" spans="1:9" ht="27" customHeight="1">
      <c r="A147" s="581"/>
      <c r="B147" s="735" t="s">
        <v>21</v>
      </c>
      <c r="C147" s="736" t="s">
        <v>987</v>
      </c>
      <c r="D147" s="582">
        <v>2</v>
      </c>
      <c r="E147" s="583">
        <v>50</v>
      </c>
      <c r="F147" s="582">
        <v>16</v>
      </c>
      <c r="G147" s="582">
        <v>4</v>
      </c>
      <c r="H147" s="582">
        <v>20</v>
      </c>
      <c r="I147" s="583">
        <v>905.36</v>
      </c>
    </row>
    <row r="148" spans="1:9" ht="27" customHeight="1">
      <c r="A148" s="581" t="s">
        <v>775</v>
      </c>
      <c r="B148" s="735">
        <v>105</v>
      </c>
      <c r="C148" s="736" t="s">
        <v>1037</v>
      </c>
      <c r="D148" s="582">
        <v>1</v>
      </c>
      <c r="E148" s="583">
        <v>50</v>
      </c>
      <c r="F148" s="582">
        <v>8</v>
      </c>
      <c r="G148" s="582">
        <v>12</v>
      </c>
      <c r="H148" s="582">
        <v>20</v>
      </c>
      <c r="I148" s="583">
        <v>1500</v>
      </c>
    </row>
    <row r="149" spans="1:9" ht="27" customHeight="1">
      <c r="A149" s="581" t="s">
        <v>730</v>
      </c>
      <c r="B149" s="735">
        <v>106</v>
      </c>
      <c r="C149" s="736" t="s">
        <v>1002</v>
      </c>
      <c r="D149" s="582">
        <v>1</v>
      </c>
      <c r="E149" s="583">
        <v>23</v>
      </c>
      <c r="F149" s="582">
        <v>10</v>
      </c>
      <c r="G149" s="582">
        <v>10</v>
      </c>
      <c r="H149" s="582">
        <v>20</v>
      </c>
      <c r="I149" s="583">
        <v>584.54</v>
      </c>
    </row>
    <row r="150" spans="1:9" ht="27" customHeight="1">
      <c r="A150" s="581" t="s">
        <v>740</v>
      </c>
      <c r="B150" s="735" t="s">
        <v>53</v>
      </c>
      <c r="C150" s="736" t="s">
        <v>988</v>
      </c>
      <c r="D150" s="582">
        <v>1</v>
      </c>
      <c r="E150" s="583">
        <v>21.5</v>
      </c>
      <c r="F150" s="582">
        <v>10</v>
      </c>
      <c r="G150" s="582">
        <v>0</v>
      </c>
      <c r="H150" s="582">
        <v>10</v>
      </c>
      <c r="I150" s="583">
        <v>235.5</v>
      </c>
    </row>
    <row r="151" spans="1:9" ht="27" customHeight="1">
      <c r="A151" s="581" t="s">
        <v>756</v>
      </c>
      <c r="B151" s="735">
        <v>14</v>
      </c>
      <c r="C151" s="736" t="s">
        <v>1011</v>
      </c>
      <c r="D151" s="582">
        <v>1</v>
      </c>
      <c r="E151" s="583">
        <v>32.5</v>
      </c>
      <c r="F151" s="582">
        <v>16</v>
      </c>
      <c r="G151" s="582">
        <v>2</v>
      </c>
      <c r="H151" s="582">
        <v>18</v>
      </c>
      <c r="I151" s="583">
        <v>431.4</v>
      </c>
    </row>
    <row r="152" spans="1:9" ht="27" customHeight="1">
      <c r="A152" s="581"/>
      <c r="B152" s="735" t="s">
        <v>17</v>
      </c>
      <c r="C152" s="736" t="s">
        <v>1001</v>
      </c>
      <c r="D152" s="582">
        <v>1</v>
      </c>
      <c r="E152" s="583">
        <v>4</v>
      </c>
      <c r="F152" s="582">
        <v>10</v>
      </c>
      <c r="G152" s="582">
        <v>4</v>
      </c>
      <c r="H152" s="582">
        <v>14</v>
      </c>
      <c r="I152" s="583">
        <v>439</v>
      </c>
    </row>
    <row r="153" spans="1:9" ht="27" customHeight="1">
      <c r="A153" s="737"/>
      <c r="B153" s="738" t="s">
        <v>53</v>
      </c>
      <c r="C153" s="739" t="s">
        <v>988</v>
      </c>
      <c r="D153" s="740">
        <v>1</v>
      </c>
      <c r="E153" s="741">
        <v>10.199999999999999</v>
      </c>
      <c r="F153" s="740">
        <v>9</v>
      </c>
      <c r="G153" s="740">
        <v>0</v>
      </c>
      <c r="H153" s="740">
        <v>9</v>
      </c>
      <c r="I153" s="741">
        <v>193.5</v>
      </c>
    </row>
    <row r="154" spans="1:9" ht="27" customHeight="1">
      <c r="A154" s="848" t="s">
        <v>135</v>
      </c>
      <c r="B154" s="849"/>
      <c r="C154" s="850"/>
      <c r="D154" s="444">
        <v>183</v>
      </c>
      <c r="E154" s="445">
        <v>20870.465252000002</v>
      </c>
      <c r="F154" s="444">
        <v>3626</v>
      </c>
      <c r="G154" s="444">
        <v>1983</v>
      </c>
      <c r="H154" s="444">
        <v>5609</v>
      </c>
      <c r="I154" s="445">
        <v>246908.70329999999</v>
      </c>
    </row>
  </sheetData>
  <mergeCells count="4">
    <mergeCell ref="A3:A4"/>
    <mergeCell ref="C3:C4"/>
    <mergeCell ref="F3:H3"/>
    <mergeCell ref="A154:C154"/>
  </mergeCells>
  <pageMargins left="0.39370078740157483" right="0.11811023622047245" top="0.35433070866141736" bottom="0.62992125984251968" header="0.31496062992125984" footer="0.31496062992125984"/>
  <pageSetup paperSize="9" firstPageNumber="13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ขนาดวิสาหกิจ.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DIW</cp:lastModifiedBy>
  <cp:lastPrinted>2024-07-05T07:46:43Z</cp:lastPrinted>
  <dcterms:created xsi:type="dcterms:W3CDTF">2019-02-11T03:37:57Z</dcterms:created>
  <dcterms:modified xsi:type="dcterms:W3CDTF">2024-10-04T07:57:16Z</dcterms:modified>
</cp:coreProperties>
</file>