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7 Jul.67\"/>
    </mc:Choice>
  </mc:AlternateContent>
  <xr:revisionPtr revIDLastSave="0" documentId="13_ncr:1_{B1AFA007-CA51-4CCC-877E-83A5843B60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_xlnm._FilterDatabase" localSheetId="16" hidden="1">รายชื่อประกอบ!$A$2:$AA$188</definedName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7" l="1"/>
  <c r="D57" i="27"/>
  <c r="E57" i="27"/>
  <c r="F57" i="27"/>
  <c r="G57" i="27"/>
  <c r="B57" i="27"/>
  <c r="B7" i="27"/>
  <c r="C7" i="27"/>
  <c r="D7" i="27"/>
  <c r="E7" i="27"/>
  <c r="F7" i="27"/>
  <c r="G7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B40" i="27"/>
  <c r="C40" i="27"/>
  <c r="D40" i="27"/>
  <c r="E40" i="27"/>
  <c r="F40" i="27"/>
  <c r="G40" i="27"/>
  <c r="B41" i="27"/>
  <c r="C41" i="27"/>
  <c r="D41" i="27"/>
  <c r="E41" i="27"/>
  <c r="F41" i="27"/>
  <c r="G41" i="27"/>
  <c r="B42" i="27"/>
  <c r="C42" i="27"/>
  <c r="D42" i="27"/>
  <c r="E42" i="27"/>
  <c r="F42" i="27"/>
  <c r="G42" i="27"/>
  <c r="B43" i="27"/>
  <c r="C43" i="27"/>
  <c r="D43" i="27"/>
  <c r="E43" i="27"/>
  <c r="F43" i="27"/>
  <c r="G43" i="27"/>
  <c r="B44" i="27"/>
  <c r="C44" i="27"/>
  <c r="D44" i="27"/>
  <c r="E44" i="27"/>
  <c r="F44" i="27"/>
  <c r="G44" i="27"/>
  <c r="B45" i="27"/>
  <c r="C45" i="27"/>
  <c r="D45" i="27"/>
  <c r="E45" i="27"/>
  <c r="F45" i="27"/>
  <c r="G45" i="27"/>
  <c r="B46" i="27"/>
  <c r="C46" i="27"/>
  <c r="D46" i="27"/>
  <c r="E46" i="27"/>
  <c r="F46" i="27"/>
  <c r="G46" i="27"/>
  <c r="B47" i="27"/>
  <c r="C47" i="27"/>
  <c r="D47" i="27"/>
  <c r="E47" i="27"/>
  <c r="F47" i="27"/>
  <c r="G47" i="27"/>
  <c r="B48" i="27"/>
  <c r="C48" i="27"/>
  <c r="D48" i="27"/>
  <c r="E48" i="27"/>
  <c r="F48" i="27"/>
  <c r="G48" i="27"/>
  <c r="B49" i="27"/>
  <c r="C49" i="27"/>
  <c r="D49" i="27"/>
  <c r="E49" i="27"/>
  <c r="F49" i="27"/>
  <c r="G49" i="27"/>
  <c r="B50" i="27"/>
  <c r="C50" i="27"/>
  <c r="D50" i="27"/>
  <c r="E50" i="27"/>
  <c r="F50" i="27"/>
  <c r="G50" i="27"/>
  <c r="B51" i="27"/>
  <c r="C51" i="27"/>
  <c r="D51" i="27"/>
  <c r="E51" i="27"/>
  <c r="F51" i="27"/>
  <c r="G51" i="27"/>
  <c r="B52" i="27"/>
  <c r="C52" i="27"/>
  <c r="D52" i="27"/>
  <c r="E52" i="27"/>
  <c r="F52" i="27"/>
  <c r="G52" i="27"/>
  <c r="B53" i="27"/>
  <c r="C53" i="27"/>
  <c r="D53" i="27"/>
  <c r="E53" i="27"/>
  <c r="F53" i="27"/>
  <c r="G53" i="27"/>
  <c r="B54" i="27"/>
  <c r="C54" i="27"/>
  <c r="D54" i="27"/>
  <c r="E54" i="27"/>
  <c r="F54" i="27"/>
  <c r="G54" i="27"/>
  <c r="B55" i="27"/>
  <c r="C55" i="27"/>
  <c r="D55" i="27"/>
  <c r="E55" i="27"/>
  <c r="F55" i="27"/>
  <c r="G55" i="27"/>
  <c r="B56" i="27"/>
  <c r="C56" i="27"/>
  <c r="D56" i="27"/>
  <c r="E56" i="27"/>
  <c r="F56" i="27"/>
  <c r="G56" i="27"/>
  <c r="C6" i="27"/>
  <c r="D6" i="27"/>
  <c r="E6" i="27"/>
  <c r="F6" i="27"/>
  <c r="G6" i="27"/>
  <c r="B6" i="27"/>
  <c r="C5" i="27"/>
  <c r="D5" i="27"/>
  <c r="E5" i="27"/>
  <c r="F5" i="27"/>
  <c r="G5" i="27"/>
  <c r="B5" i="27"/>
  <c r="I57" i="27"/>
  <c r="J57" i="27"/>
  <c r="K57" i="27"/>
  <c r="L57" i="27"/>
  <c r="M57" i="27"/>
  <c r="H57" i="27"/>
  <c r="C44" i="26"/>
  <c r="D44" i="26"/>
  <c r="E44" i="26"/>
  <c r="F44" i="26"/>
  <c r="G44" i="26"/>
  <c r="B44" i="26"/>
  <c r="B7" i="26"/>
  <c r="C7" i="26"/>
  <c r="D7" i="26"/>
  <c r="E7" i="26"/>
  <c r="F7" i="26"/>
  <c r="G7" i="26"/>
  <c r="B8" i="26"/>
  <c r="C8" i="26"/>
  <c r="D8" i="26"/>
  <c r="E8" i="26"/>
  <c r="F8" i="26"/>
  <c r="G8" i="26"/>
  <c r="B9" i="26"/>
  <c r="C9" i="26"/>
  <c r="D9" i="26"/>
  <c r="E9" i="26"/>
  <c r="F9" i="26"/>
  <c r="G9" i="26"/>
  <c r="B10" i="26"/>
  <c r="C10" i="26"/>
  <c r="D10" i="26"/>
  <c r="E10" i="26"/>
  <c r="F10" i="26"/>
  <c r="G10" i="26"/>
  <c r="B11" i="26"/>
  <c r="C11" i="26"/>
  <c r="D11" i="26"/>
  <c r="E11" i="26"/>
  <c r="F11" i="26"/>
  <c r="G11" i="26"/>
  <c r="B12" i="26"/>
  <c r="C12" i="26"/>
  <c r="D12" i="26"/>
  <c r="E12" i="26"/>
  <c r="F12" i="26"/>
  <c r="G12" i="26"/>
  <c r="B13" i="26"/>
  <c r="C13" i="26"/>
  <c r="D13" i="26"/>
  <c r="E13" i="26"/>
  <c r="F13" i="26"/>
  <c r="G13" i="26"/>
  <c r="B14" i="26"/>
  <c r="C14" i="26"/>
  <c r="D14" i="26"/>
  <c r="E14" i="26"/>
  <c r="F14" i="26"/>
  <c r="G14" i="26"/>
  <c r="B15" i="26"/>
  <c r="C15" i="26"/>
  <c r="D15" i="26"/>
  <c r="E15" i="26"/>
  <c r="F15" i="26"/>
  <c r="G15" i="26"/>
  <c r="B16" i="26"/>
  <c r="C16" i="26"/>
  <c r="D16" i="26"/>
  <c r="E16" i="26"/>
  <c r="F16" i="26"/>
  <c r="G16" i="26"/>
  <c r="B17" i="26"/>
  <c r="C17" i="26"/>
  <c r="D17" i="26"/>
  <c r="E17" i="26"/>
  <c r="F17" i="26"/>
  <c r="G17" i="26"/>
  <c r="B18" i="26"/>
  <c r="C18" i="26"/>
  <c r="D18" i="26"/>
  <c r="E18" i="26"/>
  <c r="F18" i="26"/>
  <c r="G18" i="26"/>
  <c r="B19" i="26"/>
  <c r="C19" i="26"/>
  <c r="D19" i="26"/>
  <c r="E19" i="26"/>
  <c r="F19" i="26"/>
  <c r="G19" i="26"/>
  <c r="B20" i="26"/>
  <c r="C20" i="26"/>
  <c r="D20" i="26"/>
  <c r="E20" i="26"/>
  <c r="F20" i="26"/>
  <c r="G20" i="26"/>
  <c r="B21" i="26"/>
  <c r="C21" i="26"/>
  <c r="D21" i="26"/>
  <c r="E21" i="26"/>
  <c r="F21" i="26"/>
  <c r="G21" i="26"/>
  <c r="B22" i="26"/>
  <c r="C22" i="26"/>
  <c r="D22" i="26"/>
  <c r="E22" i="26"/>
  <c r="F22" i="26"/>
  <c r="G22" i="26"/>
  <c r="B23" i="26"/>
  <c r="C23" i="26"/>
  <c r="D23" i="26"/>
  <c r="E23" i="26"/>
  <c r="F23" i="26"/>
  <c r="G23" i="26"/>
  <c r="B24" i="26"/>
  <c r="C24" i="26"/>
  <c r="D24" i="26"/>
  <c r="E24" i="26"/>
  <c r="F24" i="26"/>
  <c r="G24" i="26"/>
  <c r="B25" i="26"/>
  <c r="C25" i="26"/>
  <c r="D25" i="26"/>
  <c r="E25" i="26"/>
  <c r="F25" i="26"/>
  <c r="G25" i="26"/>
  <c r="B26" i="26"/>
  <c r="C26" i="26"/>
  <c r="D26" i="26"/>
  <c r="E26" i="26"/>
  <c r="F26" i="26"/>
  <c r="G26" i="26"/>
  <c r="B27" i="26"/>
  <c r="C27" i="26"/>
  <c r="D27" i="26"/>
  <c r="E27" i="26"/>
  <c r="F27" i="26"/>
  <c r="G27" i="26"/>
  <c r="B28" i="26"/>
  <c r="C28" i="26"/>
  <c r="D28" i="26"/>
  <c r="E28" i="26"/>
  <c r="F28" i="26"/>
  <c r="G28" i="26"/>
  <c r="B29" i="26"/>
  <c r="C29" i="26"/>
  <c r="D29" i="26"/>
  <c r="E29" i="26"/>
  <c r="F29" i="26"/>
  <c r="G29" i="26"/>
  <c r="B30" i="26"/>
  <c r="C30" i="26"/>
  <c r="D30" i="26"/>
  <c r="E30" i="26"/>
  <c r="F30" i="26"/>
  <c r="G30" i="26"/>
  <c r="B31" i="26"/>
  <c r="C31" i="26"/>
  <c r="D31" i="26"/>
  <c r="E31" i="26"/>
  <c r="F31" i="26"/>
  <c r="G31" i="26"/>
  <c r="B32" i="26"/>
  <c r="C32" i="26"/>
  <c r="D32" i="26"/>
  <c r="E32" i="26"/>
  <c r="F32" i="26"/>
  <c r="G32" i="26"/>
  <c r="B33" i="26"/>
  <c r="C33" i="26"/>
  <c r="D33" i="26"/>
  <c r="E33" i="26"/>
  <c r="F33" i="26"/>
  <c r="G33" i="26"/>
  <c r="B34" i="26"/>
  <c r="C34" i="26"/>
  <c r="D34" i="26"/>
  <c r="E34" i="26"/>
  <c r="F34" i="26"/>
  <c r="G34" i="26"/>
  <c r="B35" i="26"/>
  <c r="C35" i="26"/>
  <c r="D35" i="26"/>
  <c r="E35" i="26"/>
  <c r="F35" i="26"/>
  <c r="G35" i="26"/>
  <c r="B36" i="26"/>
  <c r="C36" i="26"/>
  <c r="D36" i="26"/>
  <c r="E36" i="26"/>
  <c r="F36" i="26"/>
  <c r="G36" i="26"/>
  <c r="B37" i="26"/>
  <c r="C37" i="26"/>
  <c r="D37" i="26"/>
  <c r="E37" i="26"/>
  <c r="F37" i="26"/>
  <c r="G37" i="26"/>
  <c r="B38" i="26"/>
  <c r="C38" i="26"/>
  <c r="D38" i="26"/>
  <c r="E38" i="26"/>
  <c r="F38" i="26"/>
  <c r="G38" i="26"/>
  <c r="B39" i="26"/>
  <c r="C39" i="26"/>
  <c r="D39" i="26"/>
  <c r="E39" i="26"/>
  <c r="F39" i="26"/>
  <c r="G39" i="26"/>
  <c r="B40" i="26"/>
  <c r="C40" i="26"/>
  <c r="D40" i="26"/>
  <c r="E40" i="26"/>
  <c r="F40" i="26"/>
  <c r="G40" i="26"/>
  <c r="B41" i="26"/>
  <c r="C41" i="26"/>
  <c r="D41" i="26"/>
  <c r="E41" i="26"/>
  <c r="F41" i="26"/>
  <c r="G41" i="26"/>
  <c r="B42" i="26"/>
  <c r="C42" i="26"/>
  <c r="D42" i="26"/>
  <c r="E42" i="26"/>
  <c r="F42" i="26"/>
  <c r="G42" i="26"/>
  <c r="B43" i="26"/>
  <c r="C43" i="26"/>
  <c r="D43" i="26"/>
  <c r="E43" i="26"/>
  <c r="F43" i="26"/>
  <c r="G43" i="26"/>
  <c r="C6" i="26"/>
  <c r="D6" i="26"/>
  <c r="E6" i="26"/>
  <c r="F6" i="26"/>
  <c r="G6" i="26"/>
  <c r="B6" i="26"/>
  <c r="C5" i="26"/>
  <c r="D5" i="26"/>
  <c r="E5" i="26"/>
  <c r="F5" i="26"/>
  <c r="G5" i="26"/>
  <c r="B5" i="26"/>
  <c r="I44" i="26"/>
  <c r="J44" i="26"/>
  <c r="K44" i="26"/>
  <c r="L44" i="26"/>
  <c r="M44" i="26"/>
  <c r="H44" i="26"/>
  <c r="M18" i="29" l="1"/>
  <c r="J18" i="29"/>
  <c r="G18" i="29"/>
  <c r="D18" i="29"/>
  <c r="J17" i="28" l="1"/>
  <c r="G17" i="28"/>
  <c r="D17" i="28"/>
  <c r="J18" i="18" l="1"/>
  <c r="G18" i="18"/>
  <c r="D18" i="18"/>
  <c r="I18" i="29" l="1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<sst xmlns="http://schemas.openxmlformats.org/spreadsheetml/2006/main" count="3706" uniqueCount="2088">
  <si>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</si>
  <si>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</si>
  <si>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</si>
  <si>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</si>
  <si>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</si>
  <si>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</si>
  <si>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</si>
  <si>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</si>
  <si>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</si>
  <si>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</si>
  <si>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</si>
  <si>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</si>
  <si>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</si>
  <si>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</si>
  <si>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</si>
  <si>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</si>
  <si>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</si>
  <si>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</si>
  <si>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</si>
  <si>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</si>
  <si>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</si>
  <si>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</si>
  <si>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</si>
  <si>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</si>
  <si>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</si>
  <si>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</si>
  <si>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</si>
  <si>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</si>
  <si>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</si>
  <si>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</si>
  <si>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</si>
  <si>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</si>
  <si>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</si>
  <si>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</si>
  <si>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</si>
  <si>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</si>
  <si>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</si>
  <si>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</si>
  <si>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</si>
  <si>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</si>
  <si>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</si>
  <si>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</si>
  <si>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</si>
  <si>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</si>
  <si>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</si>
  <si>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</si>
  <si>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</si>
  <si>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</si>
  <si>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</si>
  <si>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</si>
  <si>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</si>
  <si>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</si>
  <si>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</si>
  <si>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</si>
  <si>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</si>
  <si>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</si>
  <si>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</si>
  <si>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</si>
  <si>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</si>
  <si>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</si>
  <si>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</si>
  <si>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</si>
  <si>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</si>
  <si>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</si>
  <si>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</si>
  <si>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</si>
  <si>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</si>
  <si>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</si>
  <si>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</si>
  <si>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</si>
  <si>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</si>
  <si>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</si>
  <si>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</si>
  <si>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</si>
  <si>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</si>
  <si>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</si>
  <si>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</si>
  <si>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</si>
  <si>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</si>
  <si>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</si>
  <si>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</si>
  <si>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</si>
  <si>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</si>
  <si>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</si>
  <si>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</si>
  <si>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</si>
  <si>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</si>
  <si>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</si>
  <si>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</si>
  <si>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</si>
  <si>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</si>
  <si>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</si>
  <si>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</si>
  <si>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</si>
  <si>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</si>
  <si>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</si>
  <si>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</si>
  <si>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</si>
  <si>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</si>
  <si>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</si>
  <si>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</si>
  <si>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</si>
  <si>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</si>
  <si>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</si>
  <si>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</si>
  <si>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</si>
  <si>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</si>
  <si>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</si>
  <si>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</si>
  <si>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</si>
  <si>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</si>
  <si>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</si>
  <si>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</si>
  <si>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</si>
  <si>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</si>
  <si>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</si>
  <si>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</si>
  <si>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</si>
  <si>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</si>
  <si>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</si>
  <si>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</si>
  <si>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</si>
  <si>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</si>
  <si>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</si>
  <si>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</si>
  <si>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</si>
  <si>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</si>
  <si>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</si>
  <si>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</si>
  <si>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</si>
  <si>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</si>
  <si>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</si>
  <si>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</si>
  <si>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</si>
  <si>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</si>
  <si>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</si>
  <si>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</si>
  <si>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</si>
  <si>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</si>
  <si>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</si>
  <si>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</si>
  <si>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</si>
  <si>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</si>
  <si>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</si>
  <si>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</si>
  <si>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</si>
  <si>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</si>
  <si>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</si>
  <si>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</si>
  <si>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</si>
  <si>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</si>
  <si>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</si>
  <si>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</si>
  <si>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</si>
  <si>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</si>
  <si>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</si>
  <si>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</si>
  <si>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</si>
  <si>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</si>
  <si>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</si>
  <si>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</si>
  <si>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</si>
  <si>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</si>
  <si>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</si>
  <si>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</si>
  <si>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</si>
  <si>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</si>
  <si>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</si>
  <si>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</si>
  <si>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</si>
  <si>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</si>
  <si>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</si>
  <si>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</si>
  <si>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</si>
  <si>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</si>
  <si>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</si>
  <si>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</si>
  <si>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</si>
  <si>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</si>
  <si>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</si>
  <si>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</si>
  <si>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</si>
  <si>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</si>
  <si>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</si>
  <si>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</si>
  <si>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</si>
  <si>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</si>
  <si>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</si>
  <si>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</si>
  <si>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</si>
  <si>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</si>
  <si>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</si>
  <si>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</si>
  <si>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</si>
  <si>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</si>
  <si>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</si>
  <si>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</si>
  <si>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</si>
  <si>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</si>
  <si>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</si>
  <si>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</si>
  <si>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</si>
  <si>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</si>
  <si>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</si>
  <si>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</si>
  <si>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</si>
  <si>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</si>
  <si>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</si>
  <si>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</si>
  <si>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</si>
  <si>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</si>
  <si>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</si>
  <si>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</si>
  <si>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</si>
  <si>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</si>
  <si>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</si>
  <si>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</si>
  <si>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</si>
  <si>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</si>
  <si>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</si>
  <si>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</si>
  <si>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</si>
  <si>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</si>
  <si>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</si>
  <si>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</si>
  <si>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</si>
  <si>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</si>
  <si>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</si>
  <si>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</si>
  <si>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</si>
  <si>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</si>
  <si>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</si>
  <si>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</si>
  <si>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</si>
  <si>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</si>
  <si>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</si>
  <si>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</si>
  <si>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</si>
  <si>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</si>
  <si>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</si>
  <si>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</si>
  <si>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</si>
  <si>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</si>
  <si>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</si>
  <si>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</si>
  <si>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</si>
  <si>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</si>
  <si>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</si>
  <si>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</si>
  <si>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</si>
  <si>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</si>
  <si>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</si>
  <si>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</si>
  <si>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</si>
  <si>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</si>
  <si>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</si>
  <si>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</si>
  <si>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</si>
  <si>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</si>
  <si>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</si>
  <si>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</si>
  <si>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</si>
  <si>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</si>
  <si>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</si>
  <si>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</si>
  <si>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</si>
  <si>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</si>
  <si>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</si>
  <si>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</si>
  <si>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</si>
  <si>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</si>
  <si>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</si>
  <si>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</si>
  <si>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</si>
  <si>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</si>
  <si>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</si>
  <si>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</si>
  <si>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</si>
  <si>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</si>
  <si>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</si>
  <si>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</si>
  <si>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</si>
  <si>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</si>
  <si>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</si>
  <si>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</si>
  <si>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</si>
  <si>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</si>
  <si>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</si>
  <si>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</si>
  <si>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</si>
  <si>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</si>
  <si>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</si>
  <si>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</si>
  <si>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</si>
  <si>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</si>
  <si>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</si>
  <si>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</si>
  <si>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</si>
  <si>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</si>
  <si>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</si>
  <si>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</si>
  <si>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</si>
  <si>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</si>
  <si>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</si>
  <si>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</si>
  <si>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</si>
  <si>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</si>
  <si>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</si>
  <si>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</si>
  <si>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</si>
  <si>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</si>
  <si>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</si>
  <si>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</si>
  <si>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</si>
  <si>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</si>
  <si>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</si>
  <si>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</si>
  <si>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</si>
  <si>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</si>
  <si>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</si>
  <si>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</si>
  <si>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</si>
  <si>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</si>
  <si>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</si>
  <si>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</si>
  <si>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</si>
  <si>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</si>
  <si>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</si>
  <si>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</si>
  <si>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</si>
  <si>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</si>
  <si>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</si>
  <si>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</si>
  <si>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</si>
  <si>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</si>
  <si>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</si>
  <si>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</si>
  <si>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</si>
  <si>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</si>
  <si>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</si>
  <si>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</si>
  <si>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</si>
  <si>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</si>
  <si>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</si>
  <si>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</si>
  <si>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</si>
  <si>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</si>
  <si>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</si>
  <si>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</si>
  <si>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</si>
  <si>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</si>
  <si>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</si>
  <si>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</si>
  <si>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</si>
  <si>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</si>
  <si>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</si>
  <si>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</si>
  <si>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</si>
  <si>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</si>
  <si>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</si>
  <si>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</si>
  <si>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</si>
  <si>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</si>
  <si>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</si>
  <si>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</si>
  <si>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</si>
  <si>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</si>
  <si>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</si>
  <si>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</si>
  <si>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</si>
  <si>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</si>
  <si>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</si>
  <si>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</si>
  <si>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</si>
  <si>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</si>
  <si>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</si>
  <si>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</si>
  <si>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</si>
  <si>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</si>
  <si>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</si>
  <si>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</si>
  <si>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</si>
  <si>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</si>
  <si>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</si>
  <si>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</si>
  <si>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</si>
  <si>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</si>
  <si>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</si>
  <si>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</si>
  <si>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</si>
  <si>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</si>
  <si>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</si>
  <si>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</si>
  <si>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</si>
  <si>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</si>
  <si>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</si>
  <si>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</si>
  <si>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</si>
  <si>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</si>
  <si>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</si>
  <si>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</si>
  <si>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</si>
  <si>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</si>
  <si>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</si>
  <si>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</si>
  <si>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</si>
  <si>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</si>
  <si>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</si>
  <si>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</si>
  <si>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</si>
  <si>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</si>
  <si>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</si>
  <si>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</si>
  <si>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</si>
  <si>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</si>
  <si>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</si>
  <si>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</si>
  <si>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</si>
  <si>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</si>
  <si>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</si>
  <si>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</si>
  <si>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</si>
  <si>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</si>
  <si>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</si>
  <si>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</si>
  <si>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</si>
  <si>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</si>
  <si>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</si>
  <si>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</si>
  <si>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</si>
  <si>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</si>
  <si>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</si>
  <si>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</si>
  <si>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</si>
  <si>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</si>
  <si>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</si>
  <si>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</si>
  <si>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</si>
  <si>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</si>
  <si>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</si>
  <si>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</si>
  <si>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</si>
  <si>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</si>
  <si>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</si>
  <si>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</si>
  <si>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</si>
  <si>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</si>
  <si>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</si>
  <si>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</si>
  <si>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</si>
  <si>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</si>
  <si>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</si>
  <si>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</si>
  <si>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</si>
  <si>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</si>
  <si>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</si>
  <si>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</si>
  <si>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</si>
  <si>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</si>
  <si>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</si>
  <si>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</si>
  <si>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</si>
  <si>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</si>
  <si>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</si>
  <si>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</si>
  <si>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</si>
  <si>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</si>
  <si>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</si>
  <si>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</si>
  <si>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</si>
  <si>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</si>
  <si>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</si>
  <si>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</si>
  <si>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</si>
  <si>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</si>
  <si>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</si>
  <si>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</si>
  <si>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</si>
  <si>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</si>
  <si>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</si>
  <si>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</si>
  <si>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</si>
  <si>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</si>
  <si>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</si>
  <si>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</si>
  <si>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</si>
  <si>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</si>
  <si>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</si>
  <si>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</si>
  <si>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</si>
  <si>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</si>
  <si>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</si>
  <si>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</si>
  <si>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</si>
  <si>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</si>
  <si>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</si>
  <si>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</si>
  <si>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</si>
  <si>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</si>
  <si>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</si>
  <si>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</si>
  <si>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</si>
  <si>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</si>
  <si>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</si>
  <si>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</si>
  <si>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</si>
  <si>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</si>
  <si>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</si>
  <si>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</si>
  <si>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</si>
  <si>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</si>
  <si>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</si>
  <si>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</si>
  <si>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</si>
  <si>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</si>
  <si>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</si>
  <si>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</si>
  <si>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</si>
  <si>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</si>
  <si>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</si>
  <si>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</si>
  <si>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</si>
  <si>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</si>
  <si>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</si>
  <si>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</si>
  <si>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</si>
  <si>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</si>
  <si>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</si>
  <si>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</si>
  <si>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</si>
  <si>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</si>
  <si>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</si>
  <si>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</si>
  <si>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</si>
  <si>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</si>
  <si>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</si>
  <si>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</si>
  <si>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</si>
  <si>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</si>
  <si>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</si>
  <si>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</si>
  <si>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</si>
  <si>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</si>
  <si>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</si>
  <si>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</si>
  <si>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</si>
  <si>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</si>
  <si>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</si>
  <si>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</si>
  <si>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</si>
  <si>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</si>
  <si>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</si>
  <si>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</si>
  <si>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</si>
  <si>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</si>
  <si>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</si>
  <si>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</si>
  <si>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</si>
  <si>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</si>
  <si>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</si>
  <si>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</si>
  <si>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</si>
  <si>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</si>
  <si>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</si>
  <si>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</si>
  <si>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</si>
  <si>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</si>
  <si>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</si>
  <si>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</si>
  <si>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</si>
  <si>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</si>
  <si>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</si>
  <si>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</si>
  <si>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</si>
  <si>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</si>
  <si>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</si>
  <si>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</si>
  <si>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</si>
  <si>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</si>
  <si>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</si>
  <si>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</si>
  <si>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</si>
  <si>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</si>
  <si>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</si>
  <si>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</si>
  <si>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</si>
  <si>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</si>
  <si>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</si>
  <si>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</si>
  <si>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</si>
  <si>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</si>
  <si>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</si>
  <si>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</si>
  <si>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</si>
  <si>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</si>
  <si>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</si>
  <si>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</si>
  <si>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</si>
  <si>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</si>
  <si>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</si>
  <si>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</si>
  <si>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</si>
  <si>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</si>
  <si>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</si>
  <si>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</si>
  <si>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</si>
  <si>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</si>
  <si>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</si>
  <si>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</si>
  <si>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</si>
  <si>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</si>
  <si>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</si>
  <si>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</si>
  <si>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</si>
  <si>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</si>
  <si>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</si>
  <si>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</si>
  <si>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</si>
  <si>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</si>
  <si>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</si>
  <si>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</si>
  <si>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</si>
  <si>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</si>
  <si>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</si>
  <si>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</si>
  <si>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</si>
  <si>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</si>
  <si>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</si>
  <si>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</si>
  <si>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</si>
  <si>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</si>
  <si>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</si>
  <si>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</si>
  <si>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</si>
  <si>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</si>
  <si>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</si>
  <si>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</si>
  <si>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</si>
  <si>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</si>
  <si>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</si>
  <si>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</si>
  <si>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</si>
  <si>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</si>
  <si>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</si>
  <si>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</si>
  <si>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</si>
  <si>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</si>
  <si>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</si>
  <si>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</si>
  <si>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</si>
  <si>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</si>
  <si>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</si>
  <si>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</si>
  <si>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</si>
  <si>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</si>
  <si>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</si>
  <si>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</si>
  <si>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</si>
  <si>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</si>
  <si>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</si>
  <si>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</si>
  <si>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</si>
  <si>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</si>
  <si>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</si>
  <si>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</si>
  <si>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</si>
  <si>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</si>
  <si>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</si>
  <si>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</si>
  <si>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</si>
  <si>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</si>
  <si>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</si>
  <si>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</si>
  <si>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</si>
  <si>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</si>
  <si>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</si>
  <si>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</si>
  <si>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</si>
  <si>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</si>
  <si>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</si>
  <si>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</si>
  <si>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</si>
  <si>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</si>
  <si>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</si>
  <si>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</si>
  <si>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</si>
  <si>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</si>
  <si>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</si>
  <si>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</si>
  <si>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</si>
  <si>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</si>
  <si>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</si>
  <si>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</si>
  <si>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</si>
  <si>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</si>
  <si>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</si>
  <si>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</si>
  <si>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</si>
  <si>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</si>
  <si>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</si>
  <si>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</si>
  <si>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</si>
  <si>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</si>
  <si>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</si>
  <si>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</si>
  <si>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</si>
  <si>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</si>
  <si>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</si>
  <si>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</si>
  <si>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</si>
  <si>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</si>
  <si>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</si>
  <si>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</si>
  <si>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</si>
  <si>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</si>
  <si>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</si>
  <si>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</si>
  <si>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</si>
  <si>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</si>
  <si>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</si>
  <si>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</si>
  <si>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</si>
  <si>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</si>
  <si>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</si>
  <si>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</si>
  <si>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</si>
  <si>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</si>
  <si>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</si>
  <si>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</si>
  <si>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</si>
  <si>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</si>
  <si>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</si>
  <si>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</si>
  <si>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</si>
  <si>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</si>
  <si>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</si>
  <si>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</si>
  <si>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</si>
  <si>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</si>
  <si>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</si>
  <si>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</si>
  <si>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</si>
  <si>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</si>
  <si>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</si>
  <si>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</si>
  <si>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</si>
  <si>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</si>
  <si>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</si>
  <si>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</si>
  <si>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</si>
  <si>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</si>
  <si>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</si>
  <si>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</si>
  <si>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</si>
  <si>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</si>
  <si>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</si>
  <si>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</si>
  <si>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</si>
  <si>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</si>
  <si>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</si>
  <si>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</si>
  <si>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</si>
  <si>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</si>
  <si>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</si>
  <si>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</si>
  <si>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</si>
  <si>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</si>
  <si>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</si>
  <si>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</si>
  <si>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</si>
  <si>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</si>
  <si>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</si>
  <si>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</si>
  <si>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</si>
  <si>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</si>
  <si>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</si>
  <si>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</si>
  <si>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</si>
  <si>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</si>
  <si>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</si>
  <si>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</si>
  <si>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</si>
  <si>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</si>
  <si>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</si>
  <si>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</si>
  <si>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</si>
  <si>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</si>
  <si>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</si>
  <si>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</si>
  <si>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</si>
  <si>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</si>
  <si>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</si>
  <si>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</si>
  <si>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</si>
  <si>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</si>
  <si>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</si>
  <si>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</si>
  <si>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</si>
  <si>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</si>
  <si>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</si>
  <si>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</si>
  <si>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</si>
  <si>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</si>
  <si>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</si>
  <si>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</si>
  <si>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</si>
  <si>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</si>
  <si>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</si>
  <si>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</si>
  <si>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</si>
  <si>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</si>
  <si>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</si>
  <si>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</si>
  <si>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</si>
  <si>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</si>
  <si>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</si>
  <si>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</si>
  <si>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</si>
  <si>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</si>
  <si>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</si>
  <si>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</si>
  <si>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</si>
  <si>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</si>
  <si>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</si>
  <si>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</si>
  <si>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</si>
  <si>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</si>
  <si>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</si>
  <si>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</si>
  <si>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</si>
  <si>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</si>
  <si>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</si>
  <si>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</si>
  <si>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</si>
  <si>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</si>
  <si>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</si>
  <si>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</si>
  <si>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</si>
  <si>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</si>
  <si>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</si>
  <si>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</si>
  <si>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</si>
  <si>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</si>
  <si>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</si>
  <si>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</si>
  <si>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</si>
  <si>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</si>
  <si>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</si>
  <si>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</si>
  <si>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</si>
  <si>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</si>
  <si>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</si>
  <si>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</si>
  <si>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</si>
  <si>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</si>
  <si>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</si>
  <si>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</si>
  <si>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</si>
  <si>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</si>
  <si>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</si>
  <si>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</si>
  <si>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</si>
  <si>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</si>
  <si>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</si>
  <si>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</si>
  <si>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</si>
  <si>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</si>
  <si>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</si>
  <si>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</si>
  <si>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</si>
  <si>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</si>
  <si>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</si>
  <si>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</si>
  <si>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</si>
  <si>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</si>
  <si>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</si>
  <si>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</si>
  <si>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</si>
  <si>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</si>
  <si>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</si>
  <si>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</si>
  <si>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</si>
  <si>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</si>
  <si>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</si>
  <si>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</si>
  <si>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</si>
  <si>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</si>
  <si>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</si>
  <si>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</si>
  <si>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</si>
  <si>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</si>
  <si>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</si>
  <si>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</si>
  <si>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</si>
  <si>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</si>
  <si>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</si>
  <si>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</si>
  <si>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</si>
  <si>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</si>
  <si>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</si>
  <si>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</si>
  <si>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</si>
  <si>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</si>
  <si>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</si>
  <si>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</si>
  <si>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</si>
  <si>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</si>
  <si>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</si>
  <si>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</si>
  <si>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</si>
  <si>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</si>
  <si>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</si>
  <si>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</si>
  <si>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</si>
  <si>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</si>
  <si>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</si>
  <si>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</si>
  <si>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</si>
  <si>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</si>
  <si>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</si>
  <si>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</si>
  <si>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</si>
  <si>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</si>
  <si>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</si>
  <si>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</si>
  <si>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</si>
  <si>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</si>
  <si>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</si>
  <si>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</si>
  <si>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</si>
  <si>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</si>
  <si>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</si>
  <si>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</si>
  <si>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</si>
  <si>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</si>
  <si>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</si>
  <si>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</si>
  <si>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</si>
  <si>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</si>
  <si>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</si>
  <si>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</si>
  <si>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</si>
  <si>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</si>
  <si>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</si>
  <si>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</si>
  <si>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</si>
  <si>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</si>
  <si>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</si>
  <si>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</si>
  <si>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</si>
  <si>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</si>
  <si>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</si>
  <si>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</si>
  <si>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</si>
  <si>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</si>
  <si>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</si>
  <si>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</si>
  <si>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</si>
  <si>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</si>
  <si>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</si>
  <si>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</si>
  <si>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</si>
  <si>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</si>
  <si>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</si>
  <si>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</si>
  <si>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</si>
  <si>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</si>
  <si>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</si>
  <si>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พระสมุทรเจดีย์</t>
  </si>
  <si>
    <t>เทพารักษ์</t>
  </si>
  <si>
    <t>ลำลูกกา</t>
  </si>
  <si>
    <t>ศรีราชา</t>
  </si>
  <si>
    <t>คลองหลวง</t>
  </si>
  <si>
    <t>นิคมพัฒนา</t>
  </si>
  <si>
    <t>มะขามคู่</t>
  </si>
  <si>
    <t>ไทรน้อย</t>
  </si>
  <si>
    <t>โรงงานผลิตภาชนะบรรจุจากกระดาษทุกชนิดหรือแผ่นกระดาษไฟเบอร์ (Fibreboard)</t>
  </si>
  <si>
    <t>ขุดตักดินสำหรับใช้ในการก่อสร้าง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</si>
  <si>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</si>
  <si>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</si>
  <si>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</si>
  <si>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</si>
  <si>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</si>
  <si>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</si>
  <si>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</si>
  <si>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</si>
  <si>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</si>
  <si>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</si>
  <si>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การทำฝอยไม้ การบด ป่น หรือย่อยไม้</t>
  </si>
  <si>
    <t>กระทุ่มแบน</t>
  </si>
  <si>
    <t>ผลิตแอสฟัลท์ติกคอนกรีต</t>
  </si>
  <si>
    <t>พหลโยธิน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</si>
  <si>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</si>
  <si>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</si>
  <si>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บางเสาธง</t>
  </si>
  <si>
    <t>คลองหนึ่ง</t>
  </si>
  <si>
    <t>ลาดหลุมแก้ว</t>
  </si>
  <si>
    <t>คลองกิ่ว</t>
  </si>
  <si>
    <t>ขุดตักดิน สำหรับใช้ในการก่อสร้าง</t>
  </si>
  <si>
    <t>บ่อทอง</t>
  </si>
  <si>
    <t>โรงงานประกอบกิจการเกี่ยวกับการทำ ตัด ซอย บด หรือย่อยน้ำแข็ง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</si>
  <si>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</si>
  <si>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การทำเคมีภัณฑ์ สารเคมี หรือวัสดุเคมี ที่มิใช่ (3)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</si>
  <si>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</si>
  <si>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ศรีมหาโพธิ</t>
  </si>
  <si>
    <t>บางปะกง</t>
  </si>
  <si>
    <t>บ้านโพธิ์</t>
  </si>
  <si>
    <t>ท่าทราย</t>
  </si>
  <si>
    <t>ขุดตักดินในที่ดินกรรมสิทธิ์</t>
  </si>
  <si>
    <t>ห้วยโป่ง</t>
  </si>
  <si>
    <t>เมืองระยอง</t>
  </si>
  <si>
    <t>แพรกษา</t>
  </si>
  <si>
    <t>ท่าข้าม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</si>
  <si>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</si>
  <si>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</si>
  <si>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การผลิตพลังงานไฟฟ้าจากพลังงานความร้อน</t>
  </si>
  <si>
    <t>บางกระเจ้า</t>
  </si>
  <si>
    <t>พัฒนานิคม</t>
  </si>
  <si>
    <t>นาดี</t>
  </si>
  <si>
    <t>มาบข่า</t>
  </si>
  <si>
    <t>คัดแยกวัสดุที่ไม่ใช้แล้วที่ไม่เป็นของเสียอันตราย</t>
  </si>
  <si>
    <t>หัวหว้า</t>
  </si>
  <si>
    <t>ขุดตักดิน</t>
  </si>
  <si>
    <t>บางเลน</t>
  </si>
  <si>
    <t>เมืองสกลนคร</t>
  </si>
  <si>
    <t>อ้อมน้อย</t>
  </si>
  <si>
    <t>หนองบอนแดง</t>
  </si>
  <si>
    <t>บางพลีใหญ่</t>
  </si>
  <si>
    <t>พุนพิน</t>
  </si>
  <si>
    <t>ลำไทร</t>
  </si>
  <si>
    <t>วังน้อย</t>
  </si>
  <si>
    <t>TSIC</t>
  </si>
  <si>
    <t>กำแพงแสน</t>
  </si>
  <si>
    <t>ดอนตูม</t>
  </si>
  <si>
    <t>ลาดยาว</t>
  </si>
  <si>
    <t>สิเกา</t>
  </si>
  <si>
    <t>โพธาราม</t>
  </si>
  <si>
    <t>บางกะดี</t>
  </si>
  <si>
    <t>เมืองปทุมธานี</t>
  </si>
  <si>
    <t>สวนหลวง</t>
  </si>
  <si>
    <t>คลองมะเดื่อ</t>
  </si>
  <si>
    <t xml:space="preserve">คัดแยกวัสดุที่ไม่ใช้แล้วที่ไม่เป็นของเสียอันตราย </t>
  </si>
  <si>
    <t>ราษฎร์บำรุง</t>
  </si>
  <si>
    <t>ไทรใหญ่</t>
  </si>
  <si>
    <t>พระพุทธบาท</t>
  </si>
  <si>
    <t>มะขาม</t>
  </si>
  <si>
    <t>ถ้ำพรรณรา</t>
  </si>
  <si>
    <t>บริษัท รังสิต พรอสเพอร์ เอสเตท จำกัด</t>
  </si>
  <si>
    <t>ตัดเย็บเสื้อผ้าสำเร็จรูป</t>
  </si>
  <si>
    <t>เขาชะงุ้ม</t>
  </si>
  <si>
    <t>ธาตุทอง</t>
  </si>
  <si>
    <t>หัวโพ</t>
  </si>
  <si>
    <t>บางแพ</t>
  </si>
  <si>
    <t>บ้านช้าง</t>
  </si>
  <si>
    <t>บางปูใหม่</t>
  </si>
  <si>
    <t>เมืองอุบลราชธานี</t>
  </si>
  <si>
    <t>ผลิตขวดพลาสติกและน้ำดื่ม</t>
  </si>
  <si>
    <t>เมืองสุรินทร์</t>
  </si>
  <si>
    <t>ผลิตเม็ดพลาสติก</t>
  </si>
  <si>
    <t>ศิลา</t>
  </si>
  <si>
    <t>เมืองขอนแก่น</t>
  </si>
  <si>
    <t>คอนกรีตผสมเสร็จ</t>
  </si>
  <si>
    <t>อาจสามารถ</t>
  </si>
  <si>
    <t>บางพลี-ตำหรุ</t>
  </si>
  <si>
    <t>ทับมา</t>
  </si>
  <si>
    <t>โฉนดที่ดินเลขที่ 43422</t>
  </si>
  <si>
    <t>บางโฉลง</t>
  </si>
  <si>
    <t xml:space="preserve">   จังหวัด ปทุมธานี                                                                   </t>
  </si>
  <si>
    <t xml:space="preserve">   จังหวัด สมุทรสาคร                                                                       </t>
  </si>
  <si>
    <t xml:space="preserve">   จังหวัด สมุทรสาคร                                                                          </t>
  </si>
  <si>
    <t xml:space="preserve">   จังหวัด ชลบุรี                                                                                       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</si>
  <si>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</si>
  <si>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</si>
  <si>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</si>
  <si>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การทำผลิตภัณฑ์ซึ่งมิใช่ภาชนะบรรจุจากเยื่อกระดาษ หรือกระดาษแข็ง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</si>
  <si>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</si>
  <si>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การทำชิ้นส่วนพิเศษหรืออุปกรณ์สำหรับรถยนต์ หรือรถพ่วง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</si>
  <si>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เดือนกรกฎาคม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</si>
  <si>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เดือนกรกฎาคม 2567</t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</si>
  <si>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60 โรงงาน คิดเป็นร้อยละ 32.26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126 โรงงาน คิดเป็นร้อยละ 67.74</t>
    </r>
  </si>
  <si>
    <r>
      <rPr>
        <b/>
        <sz val="9.5"/>
        <rFont val="Tahoma"/>
        <family val="2"/>
        <scheme val="minor"/>
      </rPr>
      <t>โดย 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60 โรงงาน คิดเป็นร้อยละ 32.26 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17 โรงงาน คิดเป็นร้อยละ 9.14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</si>
  <si>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8,197.49 ล้านบาท คิดเป็นร้อยละ 57.01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6,181.53 ล้านบาท คิดเป็นร้อยละ 42.99</t>
    </r>
  </si>
  <si>
    <r>
      <rPr>
        <b/>
        <sz val="9.5"/>
        <rFont val="Tahoma"/>
        <family val="2"/>
        <scheme val="minor"/>
      </rPr>
      <t xml:space="preserve">โดยกรุงเทพมหานครและปริมณฑล </t>
    </r>
    <r>
      <rPr>
        <sz val="9.5"/>
        <rFont val="Tahoma"/>
        <family val="2"/>
        <scheme val="minor"/>
      </rPr>
      <t>มีการลงทุนมากที่สุด เงินลงทุน 8,197.49 ล้านบาท คิดเป็นร้อยละ 57.01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 xml:space="preserve"> น้อยที่สุด เงินลงทุน 204.10  ล้านบาท คิดเป็นร้อยละ 1.42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</si>
  <si>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5,091 คน  เป็นคนงานชาย จำนวน 3,003 คน คิดเป็นร้อยละ 58.98  และคนงานหญิง จำนวน 2,088 คน คิดเป็นร้อยละ 41.02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</si>
  <si>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2,571 คน คิดเป็นร้อยละ 50.50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2,520 คน คิดเป็นร้อยละ 49.50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</si>
  <si>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2,571 คน คิดเป็นร้อยละ 50.50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105 คน คิดเป็นร้อยละ 2.07</t>
    </r>
  </si>
  <si>
    <r>
      <t xml:space="preserve">เดือนกรกฎาคม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186 โรงงาน  เงินลงทุน 14,379.02 ล้านบาท  คนงาน 5,091 คน  ดังนี้  </t>
    </r>
  </si>
  <si>
    <t xml:space="preserve">      เดือนกรกฎาคม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</si>
  <si>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เดือนกรกฎาคม 2567</t>
  </si>
  <si>
    <r>
      <t>กรมโรงงานอุตสาหกรรม อนุญาตให้โรงงานประกอบกิจการ จำนวน 40</t>
    </r>
    <r>
      <rPr>
        <sz val="10"/>
        <color indexed="8"/>
        <rFont val="Tahoma"/>
        <family val="2"/>
        <scheme val="minor"/>
      </rPr>
      <t xml:space="preserve"> โรงงาน  เงินลงทุน  7,964.39  ล้านบาท   คนงานรวม  2,398 คน  เป็นชาย  1,333 คน และหญิง  1,065 คน</t>
    </r>
  </si>
  <si>
    <t>สำนักงานคณะกรรมการกำกับกิจการพลังงาน อนุญาตให้ประกอบกิจการ  จำนวน  8 โรงงาน  เงินลงทุน  874.71  ล้านบาท   คนงานรวม  50  คน  เป็นชาย  45  คน และหญิง  5  คน</t>
  </si>
  <si>
    <t>สำนักงานอุตสาหกรรมจังหวัด อนุญาตให้ประกอบกิจการ  จำนวน  137 โรงงาน  เงินลงทุน  5,517.92  ล้านบาท   คนงานรวม  2,613 คน  เป็นชาย 1,605 คน และหญิง  1,008 คน</t>
  </si>
  <si>
    <r>
      <t>องค์กรปกครองส่วนท้องถิ่น อนุญาตให้โรงงานประกอบกิจการ จำนวน 1</t>
    </r>
    <r>
      <rPr>
        <sz val="10"/>
        <color indexed="8"/>
        <rFont val="Tahoma"/>
        <family val="2"/>
        <scheme val="minor"/>
      </rPr>
      <t xml:space="preserve"> โรงงาน  เงินลงทุน  22.00  ล้านบาท   คนงานรวม  30 คน  เป็นชาย  20 คน และหญิง  10 คน</t>
    </r>
  </si>
  <si>
    <t>โรงงานจำพวกที่ 2  จำนวน  10 โรงงาน   เงินลงทุน  149.91 ล้านบาท   คนงานรวม  116 คน เป็นชาย  70 คน และหญิง 46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</si>
  <si>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176 โรงงาน   เงินลงทุน  14,229.11 ล้านบาท   คนงานรวม 4,975 คน เป็นชาย  2,933 คน และหญิง 2,042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</si>
  <si>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48</t>
    </r>
    <r>
      <rPr>
        <sz val="10"/>
        <color indexed="8"/>
        <rFont val="Tahoma"/>
        <family val="2"/>
        <scheme val="minor"/>
      </rPr>
      <t xml:space="preserve"> โรงงาน   เงินลงทุน  13,263.95 ล้านบาท   คนงานรวม 1,736 คน เป็นชาย  1,136 คน และหญิง  600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</si>
  <si>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90 โรงงาน   เงินลงทุน  2,624.32 ล้านบาท   คนงานรวม  5,034 คน เป็นชาย  1,856 คน และหญิง  3,178 คน ตามลำดับ</t>
    </r>
  </si>
  <si>
    <t xml:space="preserve">  เดือนกรกฎาคม 2567    ดังนี้</t>
  </si>
  <si>
    <t xml:space="preserve">   จังหวัด ชลบุรี                                                                                                              </t>
  </si>
  <si>
    <t xml:space="preserve">   จังหวัด สมุทรปราการ                                                                              </t>
  </si>
  <si>
    <t>จำนวน          21      โรงงาน</t>
  </si>
  <si>
    <t xml:space="preserve">จำนวน          18      โรงงาน </t>
  </si>
  <si>
    <t>จำนวน          16       โรงงาน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</si>
  <si>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เดือนกรกฎาคม 2567  ดังนี้   </t>
  </si>
  <si>
    <t xml:space="preserve">   จังหวัด ปทุมธานี                                                                             </t>
  </si>
  <si>
    <t xml:space="preserve">   จังหวัด ชลบุรี                                                                                                     </t>
  </si>
  <si>
    <t>จำนวนเงินลงทุน            5,881.52    ล้านบาท</t>
  </si>
  <si>
    <t>จำนวนเงินลงทุน            1,881.82    ล้านบาท</t>
  </si>
  <si>
    <t>จำนวนเงินลงทุน            1,422.50    ล้านบาท</t>
  </si>
  <si>
    <t xml:space="preserve">   จังหวัด ปทุมธานี                                                                                                 </t>
  </si>
  <si>
    <t xml:space="preserve">จำนวนคนงาน           1,477  คน  </t>
  </si>
  <si>
    <t xml:space="preserve">จำนวนคนงาน              867  คน  </t>
  </si>
  <si>
    <t xml:space="preserve">จำนวนคนงาน              475  คน  </t>
  </si>
  <si>
    <t xml:space="preserve">   ประเภทอุตสาหกรรมลำดับที่ 3(2) การขุดหรือลอกกรวด ทราย หรือดิน</t>
  </si>
  <si>
    <t xml:space="preserve"> จำนวน           17      โรงงาน</t>
  </si>
  <si>
    <t xml:space="preserve"> จำนวน           13      โรงงาน</t>
  </si>
  <si>
    <t xml:space="preserve"> จำนวน           12      โรงงาน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</si>
  <si>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</si>
  <si>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จำนวนเงินทุน      6,412.61   ล้านบาท </t>
  </si>
  <si>
    <t xml:space="preserve">จำนวนเงินทุน      1,079.29   ล้านบาท </t>
  </si>
  <si>
    <t xml:space="preserve">จำนวนเงินทุน         678.50   ล้านบาท </t>
  </si>
  <si>
    <t>จำนวนคนงาน      1,031   คน</t>
  </si>
  <si>
    <t>จำนวนคนงาน         551   คน</t>
  </si>
  <si>
    <t>จำนวนคนงาน         292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</si>
  <si>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เดือนกรกฎาคม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</si>
  <si>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เดือนกรกฎาคม 2567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</si>
  <si>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</si>
  <si>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>การชุบเคลือบผิว (Plating, Anodizing)</t>
  </si>
  <si>
    <t>การทำเนยเหลวหรือเนยแข็ง</t>
  </si>
  <si>
    <t>การซ่อมแซมรถพ่วง จักรยานสามล้อ จักรยานสองล้อ หรือส่วนประกอบของยานดังกล่าว</t>
  </si>
  <si>
    <t>การเก็บรักษาหรือแบ่งบรรจุปุ๋ย หรือสารป้องกันหรือกำจัดศัตรูพืชหรือสัตว์</t>
  </si>
  <si>
    <t>การทำส่วนประกอบสำหรับใช้ในการก่อสร้างสะพาน ประตูน้ำ ถังน้ำ หรือปล่องไฟ</t>
  </si>
  <si>
    <t>โรงงานผลิตเครื่องมือหรือเครื่องใช้เกี่ยวกับนัยน์ตาหรือการวัดสายตา เลนส์ เครื่องมือเครื่องใช้</t>
  </si>
  <si>
    <t>การทำเครื่องปรุงกลิ่น รส หรือสีของอาหาร</t>
  </si>
  <si>
    <t>การทำผลิตภัณฑ์โลหะสำเร็จรูปด้วยวิธีเคลือบ หรือลงรัก (Enamelling japanning or lacquering)</t>
  </si>
  <si>
    <t>การบด ป่น หรือย่อยส่วนต่าง ๆ ของพืช ซึ่งมิใช่เมล็ดพืชหรือหัวพืช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</si>
  <si>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</si>
  <si>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</si>
  <si>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</si>
  <si>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</si>
  <si>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</si>
  <si>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</si>
  <si>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 ดัดแปลง หรือซ่อมแซมแบบ (Dies) หรือเครื่องจับ (Jigs) สำหรับใช้กับเครื่องมือ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</si>
  <si>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</si>
  <si>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โรงงานผลิตหรือประกอบนาฬิกา เครื่องวัดเวลา หรือชิ้นส่วนของนาฬิกา หรือเครื่องวัดเวลา</t>
  </si>
  <si>
    <t>การล้าง ชำแหละ แกะ ต้ม นึ่ง ทอด หรือบดสัตว์น้ำ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</si>
  <si>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</si>
  <si>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</si>
  <si>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โรงงานประกอบกิจการเกี่ยวกับการผลิตและหรือจำหน่ายไอน้ำ (Steam Generating)</t>
  </si>
  <si>
    <t>การทำผลิตภัณฑ์อาหารสำเร็จรูปจากสัตว์น้ำ หนังหรือไขมันสัตว์น้ำ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</si>
  <si>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เดือนกรกฎาคม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</si>
  <si>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เดือนกรกฎาคม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</si>
  <si>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เดือนกรกฎาคม 2567</t>
  </si>
  <si>
    <t>ตารางที่ 11  สถิติจำนวนโรงงานอุตสาหกรรมที่เลิกประกอบกิจการ  จำแนกเป็นรายจังหวัด  เดือนกรกฎาคม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</si>
  <si>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เดือนกรกฎาคม 2567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</si>
  <si>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เดือนกรกฎาคม  2567</t>
  </si>
  <si>
    <t>3-102-2/67สค</t>
  </si>
  <si>
    <t>บริษัท เคมเม็กอุตสาหกรรม จำกัด</t>
  </si>
  <si>
    <t>ผลิตและจำหน่ายไอน้ำ</t>
  </si>
  <si>
    <t>12/07/2024</t>
  </si>
  <si>
    <t>บางโทรัด</t>
  </si>
  <si>
    <t>3-105-45/67ปจ</t>
  </si>
  <si>
    <t>บริษัท ธนบัตร กรุ๊ป จำกัด</t>
  </si>
  <si>
    <t>02/07/2024</t>
  </si>
  <si>
    <t>นนทรี</t>
  </si>
  <si>
    <t>กบินทร์บุรี</t>
  </si>
  <si>
    <t>3-105-48/67ปจ</t>
  </si>
  <si>
    <t>บริษัท ทีเคดี.อินเตอร์ สตีล ริช จำกัด</t>
  </si>
  <si>
    <t>03/07/2024</t>
  </si>
  <si>
    <t>กรอกสมบูรณ์</t>
  </si>
  <si>
    <t>3-105-50/67ปท</t>
  </si>
  <si>
    <t>นางจิราวรรณ ยอดสุดา</t>
  </si>
  <si>
    <t xml:space="preserve">คัดแยกสิ่งปฏิกูลหรือวัสดุที่ไม่ใช้แล้วที่ไม่เป็นของเสียอันตราย </t>
  </si>
  <si>
    <t>09/07/2024</t>
  </si>
  <si>
    <t>โฉนดที่ดินเลขที่ 46707</t>
  </si>
  <si>
    <t>บางหลวง</t>
  </si>
  <si>
    <t>3-105-51/67ปท</t>
  </si>
  <si>
    <t>บริษัท ชัดเจน พลาสติก แอนด์ รีไซเคิ้ล จำกัด</t>
  </si>
  <si>
    <t>คัดแยกสิ่งปฏิกูลหรือวัสดุที่ไม่ใช้แล้ว ที่ไม่เป็นของเสียอันตราย</t>
  </si>
  <si>
    <t>คลองสี่</t>
  </si>
  <si>
    <t>3-105-52/67นม</t>
  </si>
  <si>
    <t>ห้างหุ้นส่วนจำกัด ทิพย์ถาวร</t>
  </si>
  <si>
    <t>19/07/2024</t>
  </si>
  <si>
    <t>146/1</t>
  </si>
  <si>
    <t>หนองบัวศาลา</t>
  </si>
  <si>
    <t>เมืองนครราชสีมา</t>
  </si>
  <si>
    <t>3-105-53/67ปท</t>
  </si>
  <si>
    <t>ห้างหุ้นส่วนจำกัด ขงเบ้ง รีไซเคิล</t>
  </si>
  <si>
    <t>คัดแยกสิ่งปฏิกูลที่ไม่ใช้แล้วที่ไม่เป็นอันตราย</t>
  </si>
  <si>
    <t>23/07/2024</t>
  </si>
  <si>
    <t>18/27</t>
  </si>
  <si>
    <t>คลองสอง</t>
  </si>
  <si>
    <t>3-105-54/67พบ</t>
  </si>
  <si>
    <t>บริษัท กุ้ยซี นิว เอนเนอจี เทคโนโลยี (ไทยแลนด์) จำกัด</t>
  </si>
  <si>
    <t>24/07/2024</t>
  </si>
  <si>
    <t>โฉนดที่ดิน้ลขที่ 33891,33892</t>
  </si>
  <si>
    <t>เขาย้อย</t>
  </si>
  <si>
    <t>0616084266</t>
  </si>
  <si>
    <t>3-105-55/67สป</t>
  </si>
  <si>
    <t xml:space="preserve">บริษัท ที.ซี. สตีล 168 จำกัด </t>
  </si>
  <si>
    <t>โฉนดที่ดินเลขที่ 174225</t>
  </si>
  <si>
    <t>บางปลา</t>
  </si>
  <si>
    <t>3-105-56/67สป</t>
  </si>
  <si>
    <t>บริษัท ธรณีมั่นคง จำกัด</t>
  </si>
  <si>
    <t>26/07/2024</t>
  </si>
  <si>
    <t>382/9</t>
  </si>
  <si>
    <t>บางเพรียง</t>
  </si>
  <si>
    <t>บางบ่อ</t>
  </si>
  <si>
    <t>3-105-57/67สค</t>
  </si>
  <si>
    <t>บริษัท หงเยวี่ย รีนิวเอเบิล รีซอร์สเซส เทคโนโลยี (ประเทศไทย) จำกัด</t>
  </si>
  <si>
    <t>คัดแยกวัสดุที่ไม่ใช้แล้วที่ไม่เป็นอันตราย เช่น เศษเหล็ก เศษโลหะ เศษทองแดง เศษทองเหลือง เศษสแตนเลส เศษอลูมิเนียม เศษพลาสติก ฯลฯ</t>
  </si>
  <si>
    <t>30/07/2024</t>
  </si>
  <si>
    <t>โฉนดที่ดินเลขที่ 123820</t>
  </si>
  <si>
    <t>กาหลง</t>
  </si>
  <si>
    <t>3-105-58/67ปท</t>
  </si>
  <si>
    <t>บริษัท ฟ้าสยาม กรีน แอนด์ รียูส จำกัด</t>
  </si>
  <si>
    <t xml:space="preserve">โฉนดที่ดินเลขที่ 745  </t>
  </si>
  <si>
    <t>คลองหก</t>
  </si>
  <si>
    <t>3-105-59/67ลบ</t>
  </si>
  <si>
    <t>บริษัท แซด เอ็น ซี อินดัสทรีเทคโนโลยี่ จำกัด</t>
  </si>
  <si>
    <t>ประกอบกิจการ คัดแยก และอัดเป็นก้อน วัสดุที่ไม่ใช่แล้วที่ไม่ใช่ของเสียอันตราย เช่น เศษเหล็ก เศษทองแดง เศษทองเหลือง เศษอลูมิเนียม เศษสแตนเลส เศษสังกะสี พลาสติก เศษไม้ เศษกระดาษ เศษยางธรรมชาติ และยางสังเคราะห์ แก้ว สายไฟฟ้า</t>
  </si>
  <si>
    <t>31/07/2024</t>
  </si>
  <si>
    <t>วังเพลิง</t>
  </si>
  <si>
    <t>โคกสำโรง</t>
  </si>
  <si>
    <t>0818254343</t>
  </si>
  <si>
    <t>3-106-41/67ชบ</t>
  </si>
  <si>
    <t>บริษัท ฮั้วไท้ เมทัล (ประเทศไทย) จำกัด</t>
  </si>
  <si>
    <t>ถอดแยกและบดย่อยชิ้นส่วนอุปกรณ์เครื่องใช้ไฟฟ้า ชิ้นส่วนอิเล็กทรอนิกส์และชิ้นส่วนรถยนต์ที่ผ่านการใช้งานแล้ว รวบรวมแบตเตอรี่โดยไม่มีการแปรสภาพ คัดแยกวัสดุที่ไม่ใช้แล้วที่ไม่เป็นของเสียอันตราย</t>
  </si>
  <si>
    <t>โฉนดที่ดินเลขที่ 101024</t>
  </si>
  <si>
    <t>นาวังหิน</t>
  </si>
  <si>
    <t>3-106-42/67ชบ</t>
  </si>
  <si>
    <t>บริษัท ฟอร์ทรุย อินเตอร์เนชั่นแนล (ไทยแลนด์) จำกัด</t>
  </si>
  <si>
    <t>ถอดแยกและบดย่อยอุปกรณ์ไฟฟ้าและชิ้นส่วนอิเล็กทรอนิกส์ หลอมหล่อเศษโลหะ ตะกรันและตะกอนโลหะ เก็บรวบรวมแบตเตอรี่โดยไม่มีการแปรสภาพ คัดแยกวัสดุที่ไม่ใช้แล้วที่ไม่เป็นของเสียอันตราย</t>
  </si>
  <si>
    <t>08/07/2024</t>
  </si>
  <si>
    <t>3-106-43/67รย</t>
  </si>
  <si>
    <t>บริษัท ภูสินธารา จำกัด</t>
  </si>
  <si>
    <t>นำตะกรันจากเตาหลอมและตะกรันจากการปรับปรุงคุณภาพที่ไม่เป็นของเสียอันตรายมาผ่านกรรมวิธีการบดย่อยเพื่อนำกลับมาใช้ประโยชน์ใหม่เป็นวัตถุดิบในอุตสาหกรรมหลอมเหล็กและอุตสาหกรรมก่อสร้าง และหลอมเหล็กหล่อ</t>
  </si>
  <si>
    <t>โฉนดที่ดินเลขที่ 29452 83699 57198</t>
  </si>
  <si>
    <t>หนองละลอก</t>
  </si>
  <si>
    <t>บ้านค่าย</t>
  </si>
  <si>
    <t>3-106-44/67กส</t>
  </si>
  <si>
    <t>ศูนย์กำจัดขยะมูลฝอยโนนบุรี</t>
  </si>
  <si>
    <t>ผลิตเชื้อเพลิง RDF จากขยะมูลฝอย</t>
  </si>
  <si>
    <t>น.ส. 3 ก เลขที่ 594</t>
  </si>
  <si>
    <t>โนนน้ำเกลี้ยง</t>
  </si>
  <si>
    <t>สหัสขันธ์</t>
  </si>
  <si>
    <t>3-106-45/67กส</t>
  </si>
  <si>
    <t>ศูนย์กำจัดขยะมูลฝอยกุฉินารายณ์</t>
  </si>
  <si>
    <t>โฉนดที่ดินเลขที่ 11121</t>
  </si>
  <si>
    <t>บัวขาว</t>
  </si>
  <si>
    <t>กุฉินารายณ์</t>
  </si>
  <si>
    <t>3-106-46/67กส</t>
  </si>
  <si>
    <t>ศูนย์กำจัดขยะมูลฝอยกมลาไสย</t>
  </si>
  <si>
    <t>โฉนดที่ดินเลขที่ 25828,25848</t>
  </si>
  <si>
    <t>หลักเมือง</t>
  </si>
  <si>
    <t>กมลาไสย</t>
  </si>
  <si>
    <t>3-106-47/67สค</t>
  </si>
  <si>
    <t>บริษัท กรีน เวิลด์ โปร จำกัด</t>
  </si>
  <si>
    <t>ผลิตสารปรับปรุงดินเเละปุ๋ยอินทรีย์ ผลิตอิฐบล็อก อิฐตัวหนอน จากวัสดุที่ไม่เป็นของเสียไม่อันตราย</t>
  </si>
  <si>
    <t>25/07/2024</t>
  </si>
  <si>
    <t>98/8</t>
  </si>
  <si>
    <t>3-13(2)-5/67ปจ</t>
  </si>
  <si>
    <t>บริษัท เอเชีย อโรมา ไบโอเทคโนโลยี (ไทยแลนด์) จำกัด</t>
  </si>
  <si>
    <t>ทำเครื่องปรุงแต่งกลิ่น สี และรสของอาหาร</t>
  </si>
  <si>
    <t>16/07/2024</t>
  </si>
  <si>
    <t>168/8</t>
  </si>
  <si>
    <t>085-8350807</t>
  </si>
  <si>
    <t>3-14-17/67สท</t>
  </si>
  <si>
    <t>บริษัท โรงน้ำแข็งสุโขทัยกิจวารี จำกัด</t>
  </si>
  <si>
    <t>ผลิตน้ำแข็งก้อน</t>
  </si>
  <si>
    <t xml:space="preserve">โฉนดที่ดินเลขที่ 54714 </t>
  </si>
  <si>
    <t>ตาลเตี้ย</t>
  </si>
  <si>
    <t>เมืองสุโขทัย</t>
  </si>
  <si>
    <t>083-3445522</t>
  </si>
  <si>
    <t>3-14-18/67ขก</t>
  </si>
  <si>
    <t>บริษัท วารินทิพย์ ขอนแก่น จำกัด</t>
  </si>
  <si>
    <t>ผลิตน้ำแข็งก้อนเล็ก (กำลังการผลิต 350 เมตริกตัน/วัน)</t>
  </si>
  <si>
    <t>โฉนดที่ดินเลขที่ 121192</t>
  </si>
  <si>
    <t>0864597550</t>
  </si>
  <si>
    <t>3-3(2)-113/67นม</t>
  </si>
  <si>
    <t>บ่อทรายศศิธร</t>
  </si>
  <si>
    <t>ขุดหรือลอก กรวด ทราย หรือดิน และการดูดทราย</t>
  </si>
  <si>
    <t>13/07/2024</t>
  </si>
  <si>
    <t>โฉนดที่ดินเลขที่ 9027, 9065, 9066, 9067, 9072, 9075, 9076, 9079, 9080, 11858 และ น.ส.3 ก.เลขที่ 1792, 1795, 1796, 1803, 1804, 1806, 2064, 2076</t>
  </si>
  <si>
    <t>หนองงูเหลือม</t>
  </si>
  <si>
    <t>เฉลิมพระเกียรติ</t>
  </si>
  <si>
    <t>3-3(4)-22/67อบ</t>
  </si>
  <si>
    <t>ห้างหุ้นส่วนจำกัด โชคอุทัย คอนกรีต (478)</t>
  </si>
  <si>
    <t>ดูดทรายในที่ดินกรรมสิทธิ์</t>
  </si>
  <si>
    <t>โฉนดที่ดินเลขที่ 42970 เลขที่ดิน 155</t>
  </si>
  <si>
    <t>แจระแม</t>
  </si>
  <si>
    <t>0843264659</t>
  </si>
  <si>
    <t>3-34(3)-7/67อบ</t>
  </si>
  <si>
    <t>อินเตอร์ วีเนียร์ เทรดดิ้ง (ไทยแลนด์)</t>
  </si>
  <si>
    <t>ผลิตไม้วีเนียร์และชิ้นไม้สับเพื่อจำหน่าย จากไม้ยางพาราและไม้ทีี่ปลูกขึ้นโดยเฉพาะ 13 ชนิด ตามมติคณะรัฐมนตรี</t>
  </si>
  <si>
    <t>56/1</t>
  </si>
  <si>
    <t>เหล่าเสือโก้ก</t>
  </si>
  <si>
    <t>3-34(4)-14/67ขก</t>
  </si>
  <si>
    <t>ช. รุ่งเรืองทรัพย์ไบโอแมส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</si>
  <si>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</si>
  <si>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น.ส.3ก. เลขที่ 2265 เล่ม 23 ข. หน้า 15</t>
  </si>
  <si>
    <t>แคนเหนือ</t>
  </si>
  <si>
    <t>บ้านไผ่</t>
  </si>
  <si>
    <t>087-8629185</t>
  </si>
  <si>
    <t>3-34(4)-15/67รอ</t>
  </si>
  <si>
    <t>บริษัท พรทวีสินวู๊ดชิพ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</si>
  <si>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 </t>
  </si>
  <si>
    <t xml:space="preserve">โฉนดที่ดินเลขที่ 28814, 50379 </t>
  </si>
  <si>
    <t>หัวช้าง</t>
  </si>
  <si>
    <t>สุวรรณภูมิ</t>
  </si>
  <si>
    <t>082-4444482</t>
  </si>
  <si>
    <t>3-34(4)-16/67รอ</t>
  </si>
  <si>
    <t>ห้างหุ้นส่วนจำกัด แก้วกุมารวู๊ดชิพ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</si>
  <si>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</t>
  </si>
  <si>
    <t xml:space="preserve">โฉนดที่ดินเลขที่ 21764 </t>
  </si>
  <si>
    <t>081-7395183</t>
  </si>
  <si>
    <t>3-34(4)-17/67กส</t>
  </si>
  <si>
    <t>บริษัท ยูเนี่ยนวู้ดชิพ จำกัด</t>
  </si>
  <si>
    <t>ผลิตชิ้นไม้สับ จากไม้ยางพาราและไม้ที่ปลูกขึ้นโดยเฉพาะ 13 ชนิด ตามมติคณะรัฐมนตรี เมื่อวันที่ 25 มกราคม 2535 เพื่อจำหน่าย</t>
  </si>
  <si>
    <t>3-38(1)-1/67นบ</t>
  </si>
  <si>
    <t>บริษัท อีโค่ เฟรนด์ลี่ ไทย จำกัด</t>
  </si>
  <si>
    <t>ผลิตเยื่อกระดาษ และทำผลิตภัณฑ์พลาสติก</t>
  </si>
  <si>
    <t>11/07/2024</t>
  </si>
  <si>
    <t>วัดสโมสร</t>
  </si>
  <si>
    <t>ลาดหลุมแก้ว-บางเลน</t>
  </si>
  <si>
    <t>081-7521881</t>
  </si>
  <si>
    <t>3-50(4)-31/67สท</t>
  </si>
  <si>
    <t>ห้างหุ้นส่วนจำกัด พิษณุดีพร้อม</t>
  </si>
  <si>
    <t>10/07/2024</t>
  </si>
  <si>
    <t>โฉนดที่ดินเลขที่ 47318, 53518, 33155, 32923</t>
  </si>
  <si>
    <t>096-6766919</t>
  </si>
  <si>
    <t>3-50(4)-32/67ตง</t>
  </si>
  <si>
    <t>ห้างหุ้นส่วนจำกัด จรูญศักดิ์ก่อสร้าง 2016</t>
  </si>
  <si>
    <t>(น.ส. 4จ.) เลขที่ 5520</t>
  </si>
  <si>
    <t>หนองบ่อ</t>
  </si>
  <si>
    <t>ย่านตาขาว</t>
  </si>
  <si>
    <t>099 - 017 - 8167</t>
  </si>
  <si>
    <t>3-6(1)-2/67สค</t>
  </si>
  <si>
    <t>บริษัท โมดิเชี่ยน แคนนิ่ง จำกัด</t>
  </si>
  <si>
    <t>ผลิตอาหารทะเลบรรจุกระป๋องทุกชนิด</t>
  </si>
  <si>
    <t>โฉนดที่ดินเลขที่ 5465, 21525</t>
  </si>
  <si>
    <t>3-64(10)-3/67ปจ</t>
  </si>
  <si>
    <t>บริษัท ลัสเตอร์ ไฮดรอลิค แอนด์ เครน จำกัด</t>
  </si>
  <si>
    <t xml:space="preserve">ผลิตเครื่องจักร อุปกรณ์ ชิ้นส่วนเครื่องจักร เช่น ก้านกระบอกสูบไฮดรอลิค กระบอกสูบไฮดรอลิค แท่งไฮดรอลิค ท่อไฮดรอลิค เครน เป็นต้น </t>
  </si>
  <si>
    <t>02-318/6788 ต่อ 29</t>
  </si>
  <si>
    <t>3-72-13/67ปท</t>
  </si>
  <si>
    <t xml:space="preserve">บริษัท โซนี่ ดีไวซ์ เทคโนโลยี (ประเทศไทย) จำกัด </t>
  </si>
  <si>
    <t xml:space="preserve">ผลิตผลิตภัณฑ์เซมิคอนดักเตอร์ </t>
  </si>
  <si>
    <t>140/1</t>
  </si>
  <si>
    <t>025011730</t>
  </si>
  <si>
    <t>3-8(1)-12/67รบ</t>
  </si>
  <si>
    <t>บริษัท ไลฟ์ กรุ๊ป เฮลท์ ฟู๊ด จำกัด</t>
  </si>
  <si>
    <t>ผลิตกาแฟปรุงสำเร็จรูป และกาแฟปรุงสำเร็จพร้อมดื่ม</t>
  </si>
  <si>
    <t>01/07/2024</t>
  </si>
  <si>
    <t>78/3</t>
  </si>
  <si>
    <t>032741053</t>
  </si>
  <si>
    <t>3-8(1)-13/67รบ</t>
  </si>
  <si>
    <t>บริษัท อีซี่ โคโค้นัท จำกัด</t>
  </si>
  <si>
    <t>ทำอาหารหรือเครื่องดื่มจากผัก พืช หรือผลไม้ และบรรจุในภาชนะที่ผนึกและอากาศเข้าไม่ได้</t>
  </si>
  <si>
    <t>17/07/2024</t>
  </si>
  <si>
    <t>3-88(1)-52/67สบ</t>
  </si>
  <si>
    <t>บริษัท ปูนซิเมนต์ไทย (ท่าหลวง) จำกัด (โรงงานผลิตไฟฟ้าจากแสงอาทิตย์บนพื้นดิน)</t>
  </si>
  <si>
    <t>ผลิตพลังงานไฟฟ้าด้วยพลังงานแสงอาทิตย์ ขนาด 0.937 MWP</t>
  </si>
  <si>
    <t>โฉนดที่ดินเลขที่ 23559 และ น.ส.3 เลขที่ 97</t>
  </si>
  <si>
    <t>เขาวง</t>
  </si>
  <si>
    <t>063-0817294</t>
  </si>
  <si>
    <t>3-88(1)-54/67ฉช</t>
  </si>
  <si>
    <t>บริษัท กัลฟ์1 จำกัด</t>
  </si>
  <si>
    <t>ผลิตพลังงานไฟฟ้าจากพลังงานแสงอาทิตย์ แบบติดตั้งบนหลังคา (Solar Rooftop) กำลังการผลิต 2.00016 เมกะวัตต์ เพื่อจำหน่ายให้กับ บริษัท ซัมมิท โอโตซีท อินดัสตรี จำกัด</t>
  </si>
  <si>
    <t>หนองจอก</t>
  </si>
  <si>
    <t>3-88(1)-55/67ตง</t>
  </si>
  <si>
    <t>บริษัท อิมแพคท์ โซล่าร์ กรุ๊ป (ประเทศไทย) จำกัด</t>
  </si>
  <si>
    <t>ผลิตไฟฟ้าจากพลังงานแสงอาทิตย์ที่ติดตั้งบนหลังคา ขนาด 1.19934 เมกะวัตต์</t>
  </si>
  <si>
    <t>102/2</t>
  </si>
  <si>
    <t>รัษฎา</t>
  </si>
  <si>
    <t>ทับเที่ยง</t>
  </si>
  <si>
    <t>เมืองตรัง</t>
  </si>
  <si>
    <t>064 - 935 - 0177</t>
  </si>
  <si>
    <t>3-88(1)-56/67สบ</t>
  </si>
  <si>
    <t>บริษัท ไชนิง เอสพีวี 1 จำกัด</t>
  </si>
  <si>
    <t>ผลิตไฟฟ้าจากพลังงานแสงอาทิตย์แบบติดตั้งบนพื้นดิน (Solar Farm) ขนาดกำลังการผลิต 119.60 kWp. เพื่อจำหน่ายกระแสไฟฟ้าให้กับ บริษัท ซีพีเอฟ (ประเทศไทย) จำกัด (มหาชน)</t>
  </si>
  <si>
    <t>โฉนดที่ดินเลขที่ 52872 เลขที่ดิน 220</t>
  </si>
  <si>
    <t>ท่าคล้อ</t>
  </si>
  <si>
    <t>แก่งคอย</t>
  </si>
  <si>
    <t>3-88(1)-57/67รย</t>
  </si>
  <si>
    <t>บริษัท ดับบลิวเอชเอ โซล่าร์ จำกัด</t>
  </si>
  <si>
    <t>ผลิตพลังงานไฟฟ้าจากพลังงานแสงอาทิตย์บนทุ่นลอยน้ำ ขนาดกำลังการผลิต 600 กิโลวัตต์ เพื่อจำหน่ายกระแสไฟฟ้า</t>
  </si>
  <si>
    <t>หนังสือรับรองการทำประโยชน์ น.ส.3ก. 3013</t>
  </si>
  <si>
    <t>เขาไผ่</t>
  </si>
  <si>
    <t>3-88(1)-58/67ปท</t>
  </si>
  <si>
    <t>บริษัท ท่อส่งปิโตรเลียมไทย จำกัด</t>
  </si>
  <si>
    <t>ผลิตกระแสไฟฟ้าจากพลังงานแสงอาทิตย์ที่ติดตั้งบนพื้นดิน</t>
  </si>
  <si>
    <t>ลาดสวาย</t>
  </si>
  <si>
    <t>020349199</t>
  </si>
  <si>
    <t>3-88(1)-59/67นม</t>
  </si>
  <si>
    <t>บริษัท เยนเนรัล สตาร์ช จำกัด</t>
  </si>
  <si>
    <t>ผลิตไฟฟ้าจากพลังงานแสงอาทิตย์ (แบบติดตั้งบนพื้นดิน)</t>
  </si>
  <si>
    <t>โฉนดที่ดินเลขที่ 1363, 16657, 1364, 1365, 1366, 1367, 14758, 1372, 15624, 1352 และ 1049</t>
  </si>
  <si>
    <t>อรพิมพ์</t>
  </si>
  <si>
    <t>ครบุรี</t>
  </si>
  <si>
    <t>3-88(2)-7/67กส</t>
  </si>
  <si>
    <t>บริษัท เอเซียโมดิไฟด์สตาร์ช จำกัด</t>
  </si>
  <si>
    <t>ผลิตกระแสไฟฟ้าจากก๊าซชีวภาพ</t>
  </si>
  <si>
    <t>โฉนดที่ดินเลขที่ 9126,9127,9128,9119</t>
  </si>
  <si>
    <t>ถนนถีนานนท์</t>
  </si>
  <si>
    <t>โพนทอง</t>
  </si>
  <si>
    <t>เมืองกาฬสินธุ์</t>
  </si>
  <si>
    <t>043-8105555</t>
  </si>
  <si>
    <t>3-91(1)-7/67สค</t>
  </si>
  <si>
    <t>บริษัท ยูนิคอร์ด จำกัด (มหาชน)</t>
  </si>
  <si>
    <t>ปิดฉลากและบรรจุสินค้าสำเร็จรูปลงหีบห่อ</t>
  </si>
  <si>
    <t>18/07/2024</t>
  </si>
  <si>
    <t>โฉนดที่ดินเลขที่ 17906, 78734, 78735, 79563, 79564, 17905</t>
  </si>
  <si>
    <t>เศรษฐกิจ 1</t>
  </si>
  <si>
    <t>3-95(1)-16/67</t>
  </si>
  <si>
    <t>บริษัท เบนซ์ บีเคเค วิภาวดี จำกัด</t>
  </si>
  <si>
    <t>ซ่อมรถยนต์</t>
  </si>
  <si>
    <t>22/07/2024</t>
  </si>
  <si>
    <t>ปลื้มมณี</t>
  </si>
  <si>
    <t>วิภาวดีรังสิต</t>
  </si>
  <si>
    <t>จตุจักร</t>
  </si>
  <si>
    <t>จ2-2(6)-4/67พล</t>
  </si>
  <si>
    <t>ห้างหุ้นส่วนจำกัด ป.ปราพานิช</t>
  </si>
  <si>
    <t>การบด ปั่น หรือย่อยส่วนต่างๆ ของพืช เมล็ดพืชหรือหัวพืช</t>
  </si>
  <si>
    <t>หนองพระ</t>
  </si>
  <si>
    <t>วังทอง</t>
  </si>
  <si>
    <t>086-2021640</t>
  </si>
  <si>
    <t>จ2-20(1)-14/67สบ</t>
  </si>
  <si>
    <t>บริษัท บ้านสวนธารน้ำทิพย์ จำกัด</t>
  </si>
  <si>
    <t>ผลิตน้ำดิ่ม</t>
  </si>
  <si>
    <t>ห้วยบง</t>
  </si>
  <si>
    <t>0844614464</t>
  </si>
  <si>
    <t>จ2-28(1)-12/67ปท</t>
  </si>
  <si>
    <t>บริษัท แอคเซียม สยาม จำกัด</t>
  </si>
  <si>
    <t>หน้าไม้</t>
  </si>
  <si>
    <t>จ2-39-30/67รบ</t>
  </si>
  <si>
    <t>บริษัท แอลแอนด์วาย โมเดิร์น แพ็กกิ้ง จำกัด</t>
  </si>
  <si>
    <t>ผลิตภาชนะบรรจุจากกระดาษทุกชนิด เช่น กล่องสำเร็จรูป</t>
  </si>
  <si>
    <t>66/7</t>
  </si>
  <si>
    <t>จ2-52(4)-6/67สบ</t>
  </si>
  <si>
    <t>บริษัท แมกซ์เวลล์ เอ็นเตอร์ไพรส์ จำกัด</t>
  </si>
  <si>
    <t>การทำผลิตภัณฑ์ยางจากยางธรรมชาติหรือยางสังเคราะห์</t>
  </si>
  <si>
    <t>05/07/2024</t>
  </si>
  <si>
    <t>พุแค</t>
  </si>
  <si>
    <t>036670866</t>
  </si>
  <si>
    <t>จ2-58(1)-115/67ปท</t>
  </si>
  <si>
    <t>บริษัท พีอาร์พี เสาเข็มเจาะแอนด์ไมโครไพล์ จำกัด</t>
  </si>
  <si>
    <t>การทำผลิตภัณฑ์ คอนกรีตผสม ผลิตภัณฑ์คอนกรีต เช่น เสาเข็มไมโครไพล์ เสาเข็มไอไมโครไพล์  เสาเข็มสปันไมโครไพล์</t>
  </si>
  <si>
    <t>17/53</t>
  </si>
  <si>
    <t>จ2-58(1)-119/67ลย</t>
  </si>
  <si>
    <t>บริษัท โชคเงินไทย คอนกรีต จำกัด (แพล้น 1)</t>
  </si>
  <si>
    <t>ศรีสองรัก</t>
  </si>
  <si>
    <t>เมืองเลย</t>
  </si>
  <si>
    <t>0819540376</t>
  </si>
  <si>
    <t>จ2-64(13)-43/67สบ</t>
  </si>
  <si>
    <t>บริษัท เดอะวัน ทอย จำกัด</t>
  </si>
  <si>
    <t>ผลิตชิ้นงานโลหะจากกระบวนการกลึง เจาะ  กัด เจียน หรือเชื่อมโลหะทั่วไป</t>
  </si>
  <si>
    <t>84/1</t>
  </si>
  <si>
    <t>หนองโน</t>
  </si>
  <si>
    <t>เมืองสระบุรี</t>
  </si>
  <si>
    <t>0817453915</t>
  </si>
  <si>
    <t>จ2-8(1)-14/67ปท</t>
  </si>
  <si>
    <t>บริษัท ริชโกลด์ บิวตี้ แอนด์ เฮลธ์ จำกัด</t>
  </si>
  <si>
    <t>ผลิตอาหาร จากพืช สัตว์ พร้อมทั้งบรรจุในภาชนะที่ปิดผนึก เช่น อาหารเสริม กาแฟ เครื่องดื่มในภาชนะที่ปิดสนิท เป็นต้น</t>
  </si>
  <si>
    <t>33/25</t>
  </si>
  <si>
    <t>จ3-10(2)-2/67กจ</t>
  </si>
  <si>
    <t>นางสาวภาวินี  ปิ่นทอง</t>
  </si>
  <si>
    <t>ทำขนมต่าง ๆ เช่น คุกกี้ เป็นต้น</t>
  </si>
  <si>
    <t>โฉนดที่ดินเลขที่ 28167</t>
  </si>
  <si>
    <t>หนองปลิง</t>
  </si>
  <si>
    <t>เลาขวัญ</t>
  </si>
  <si>
    <t>084-6669899</t>
  </si>
  <si>
    <t>จ3-10(3)-4/67สป</t>
  </si>
  <si>
    <t>บริษัท เฟิร์ม เอสเตท แอนด์ เล็ทติ้ง เซอร์วิส จำกัด</t>
  </si>
  <si>
    <t>ผลิตเส้นบะหมี่ เส้นราเมน และผลิตน้ำซุปสำหรับบะหมี่ ราเมน เป็นต้น</t>
  </si>
  <si>
    <t>188/142</t>
  </si>
  <si>
    <t>088-3398255</t>
  </si>
  <si>
    <t>จ3-10(3)-5/67สป</t>
  </si>
  <si>
    <t>ห้างหุ้นส่วนสามัญ พรพิศญา ร่วมค้า</t>
  </si>
  <si>
    <t>ทำผลิตภัณฑ์อาหารจากแป้งเป็นเม็ดหรือชิ้น เช่น เม็ดไข่มุก</t>
  </si>
  <si>
    <t>จ3-100(5)-6/67ชบ</t>
  </si>
  <si>
    <t>บริษัท เอ็น.เอ.อินเตอร์ อิเล็คโทรเพลทติ้ง จำกัด</t>
  </si>
  <si>
    <t>ชุบโลหะ</t>
  </si>
  <si>
    <t>จ3-12(3)-1/67รย</t>
  </si>
  <si>
    <t>บริษัท ซิโน ไทย ซิงกวาง โกโก้ โปรดัก จำกัด</t>
  </si>
  <si>
    <t>ผลิตและจัดจำหน่าย ปลีกส่ง สินค้าจากโกโก้ ช๊อคโกแลต ทุกชนิด พร้อมทั้งผลิตภัณฑ์พร้องดื่มจากโกโก้ ช๊อคโกแลต และจากการแปรรูปบดผงโกโก้ เช่น ขนม ขนมหวาน อาหารแห้ง ฯลฯ</t>
  </si>
  <si>
    <t>ทางหลวงแผ่นดินสายบางนา-ตราด(36)</t>
  </si>
  <si>
    <t>0619615593</t>
  </si>
  <si>
    <t>จ3-14-16/67ปน</t>
  </si>
  <si>
    <t>อิมรอน โปรดักส์ 3</t>
  </si>
  <si>
    <t>ผลิตน้ำแข็งหลอด</t>
  </si>
  <si>
    <t xml:space="preserve">ที่ดิน น.ส.3ก เลขที่ 2583 เลขที่ดิน 220 </t>
  </si>
  <si>
    <t>ลางา</t>
  </si>
  <si>
    <t>มายอ</t>
  </si>
  <si>
    <t>จ3-15(1)-12/67นฐ</t>
  </si>
  <si>
    <t>บริษัท พีพีเอ อโกรฟีด 2024 จำกัด</t>
  </si>
  <si>
    <t>ทำอาหารผสมหรืออาหารสำเร็จรูปสำหรับสัตว์เลี้ยง</t>
  </si>
  <si>
    <t>ดอนข่อย</t>
  </si>
  <si>
    <t>092-252-7199</t>
  </si>
  <si>
    <t>จ3-15(1)-13/67ปท</t>
  </si>
  <si>
    <t>บริษัท ที ที แอนด์ ดี โปรดัคส์ จำกัด</t>
  </si>
  <si>
    <t>ผลิตอาหารสัตว์สำเร็จรูป อาหารผสมสำหรับสัตว์ และผลิตภัณฑ์ทำความสะอาดหรือฆ่าเชื้อด้านปศุสัตว์</t>
  </si>
  <si>
    <t>75/34</t>
  </si>
  <si>
    <t>จ3-15(1)-14/67ปท</t>
  </si>
  <si>
    <t>บริษัท พี.เค.เอส. แอนนิมัล เฮลท์ (ประเทศไทย) จำกัด</t>
  </si>
  <si>
    <t>ผลิตอาหารสำหรับสัตว์</t>
  </si>
  <si>
    <t>คลองซอย 11</t>
  </si>
  <si>
    <t>บึงทองหลาง</t>
  </si>
  <si>
    <t>จ3-19(2)-1/67ชบ</t>
  </si>
  <si>
    <t>บริษัท ปูเป็น ซีฟู้ด จำกัด</t>
  </si>
  <si>
    <t xml:space="preserve">ผลิตเบียร์สดเพื่อจำหน่ายในสถานบริการ </t>
  </si>
  <si>
    <t>62/26</t>
  </si>
  <si>
    <t>นาจอมเทียน</t>
  </si>
  <si>
    <t>สัตหีบ</t>
  </si>
  <si>
    <t>069-992-9299 (นายสัญญา ศิริเดช)</t>
  </si>
  <si>
    <t>จ3-2(1)-10/67ชม</t>
  </si>
  <si>
    <t>นางสาวประไพ กันธิยะ</t>
  </si>
  <si>
    <t>อบพืชผลทางการเกษตร</t>
  </si>
  <si>
    <t>โฉนดที่ดินเลขที่ 23366</t>
  </si>
  <si>
    <t>แม่คะ</t>
  </si>
  <si>
    <t>ฝาง</t>
  </si>
  <si>
    <t>จ3-2(1)-11/67ชม</t>
  </si>
  <si>
    <t>ทรัพย์ดวงทิพย์ค้าข้าว</t>
  </si>
  <si>
    <t>โฉนดที่ดินเลขที่ 26566</t>
  </si>
  <si>
    <t>แม่สาว</t>
  </si>
  <si>
    <t>แม่อาย</t>
  </si>
  <si>
    <t>053451499</t>
  </si>
  <si>
    <t>จ3-2(1)-12/67ชม</t>
  </si>
  <si>
    <t>เค เค เอ็นเนอร์จี</t>
  </si>
  <si>
    <t>อบพืชผลทางการเกษตร เมล็ดข้าวโพด</t>
  </si>
  <si>
    <t>ที่ดิน นส3.ก3707</t>
  </si>
  <si>
    <t>บ้านตาล</t>
  </si>
  <si>
    <t>ฮอด</t>
  </si>
  <si>
    <t>0813793380</t>
  </si>
  <si>
    <t>จ3-2(1)-13/67ชม</t>
  </si>
  <si>
    <t>นายณัฐกาญจน์ ดวงดี</t>
  </si>
  <si>
    <t>โฉนดที่ดินเลขที่ 24125,14347</t>
  </si>
  <si>
    <t>จ3-24-2/67สค</t>
  </si>
  <si>
    <t>บริษัท อัญญ่า บาย พีเค จำกัด</t>
  </si>
  <si>
    <t>ผลิตเสื้อผ้าสำเร็จรูป</t>
  </si>
  <si>
    <t>90/134</t>
  </si>
  <si>
    <t>จ3-3(2)-106/67นศ</t>
  </si>
  <si>
    <t>นางสุปรียา สุพรรณอาสน์</t>
  </si>
  <si>
    <t>โฉนดที่ดินเลขที่ 98658,98663,98664,98665 เลขที่ดิน 25,44,28,27</t>
  </si>
  <si>
    <t>ท่างิ้ว</t>
  </si>
  <si>
    <t>เมืองนครศรีธรรมราช</t>
  </si>
  <si>
    <t>จ3-3(2)-107/67ลป</t>
  </si>
  <si>
    <t>ห้างหุ้นส่วนจำกัด ท่าทรายบ้านหนองร่อง</t>
  </si>
  <si>
    <t>ขุดทรายหรือดินในที่ดินกรรมสิทธิ์</t>
  </si>
  <si>
    <t>โฉนดที่ดินเลขที่ 142769, 142770, 142771, 142772, 142773, 142774, 142775, 142776, 142777, 142778, 142779, 142780, 142781, 142782, 142783, 142784, 142913, 170256, 170257, 170258, 170259, 170260, 170261</t>
  </si>
  <si>
    <t>บ้านเอื้อม</t>
  </si>
  <si>
    <t>เมืองลำปาง</t>
  </si>
  <si>
    <t>089 700 4069</t>
  </si>
  <si>
    <t>จ3-3(2)-108/67กจ</t>
  </si>
  <si>
    <t>นางอัญชลี  จำนงกูล</t>
  </si>
  <si>
    <t>ขุดตักดินและทราย</t>
  </si>
  <si>
    <t>โฉนดที่ดินเลขที่ 41109,41110,10305,10306,10307,32831 และน.ส.3 ข.เลขที่13</t>
  </si>
  <si>
    <t>ทุ่งทอง</t>
  </si>
  <si>
    <t>ท่าม่วง</t>
  </si>
  <si>
    <t>097-2589244</t>
  </si>
  <si>
    <t>จ3-3(2)-109/67พบ</t>
  </si>
  <si>
    <t>นายพิเชต เวชสว่าง</t>
  </si>
  <si>
    <t>ขุดดินหรือทรายเพื่อจำหน่าย</t>
  </si>
  <si>
    <t>น.ส.3 เล่ม 10 หน้า 121</t>
  </si>
  <si>
    <t>ท่าไม้รวก</t>
  </si>
  <si>
    <t>ท่ายาง</t>
  </si>
  <si>
    <t>0812903870</t>
  </si>
  <si>
    <t>จ3-3(2)-110/67สข</t>
  </si>
  <si>
    <t>นางอนงค์ รัตนอรุณ</t>
  </si>
  <si>
    <t xml:space="preserve">โฉนดที่ดินเลขที่ 17367 เลขที่ดิน 71 </t>
  </si>
  <si>
    <t>นาหม่อม</t>
  </si>
  <si>
    <t>094-3877745</t>
  </si>
  <si>
    <t>จ3-3(2)-111/67สข</t>
  </si>
  <si>
    <t>นางอุไร ทองประดับเพ็ชร์</t>
  </si>
  <si>
    <t>โฉนดที่ดินเลขที่ 16651,16650,16664</t>
  </si>
  <si>
    <t>087-5924853</t>
  </si>
  <si>
    <t>จ3-3(2)-112/67รน</t>
  </si>
  <si>
    <t>นายธนกฤต  โลภาศ</t>
  </si>
  <si>
    <t>ขุดตักดิน สำหรับใช้ในงานก่อสร้าง</t>
  </si>
  <si>
    <t>น.ส.3 ก. เลขที่ 151 เลขที่ดิน 3</t>
  </si>
  <si>
    <t>มะมุ</t>
  </si>
  <si>
    <t>กระบุรี</t>
  </si>
  <si>
    <t>0872753299</t>
  </si>
  <si>
    <t>จ3-3(2)-114/67สข</t>
  </si>
  <si>
    <t>นายเลิศวิวัฒน์ อัคขนิฐ</t>
  </si>
  <si>
    <t>14/07/2024</t>
  </si>
  <si>
    <t>โฉนดที่ดินเลขที่ 13437,15953 เลขที่ดิน 26,1</t>
  </si>
  <si>
    <t>081-9634177</t>
  </si>
  <si>
    <t>จ3-3(2)-115/67นศ</t>
  </si>
  <si>
    <t>นายชัยรัตน์ แป้นพุ่ม</t>
  </si>
  <si>
    <t>โฉนดที่ดินเลขที่ 69762,69763 เลขที่ดิน 25,26</t>
  </si>
  <si>
    <t>ควนกรด</t>
  </si>
  <si>
    <t>ทุ่งสง</t>
  </si>
  <si>
    <t>จ3-3(2)-117/67รบ</t>
  </si>
  <si>
    <t>บริษัท บ่อทองตรา จำกัด</t>
  </si>
  <si>
    <t>โฉนดที่ดินเลขที่ 10744 และ ตราจองเลขที่ 215</t>
  </si>
  <si>
    <t>ดอนคา</t>
  </si>
  <si>
    <t>จ3-3(2)-118/67ตง</t>
  </si>
  <si>
    <t>นางสาวสุชีพ เช้าฉ้อง</t>
  </si>
  <si>
    <t>น.ส.3ก. เลขที่ดิน 64 เลขที่ 2219 เล่ม 23ก หน้า 19</t>
  </si>
  <si>
    <t>ไม้ฝาด</t>
  </si>
  <si>
    <t>087 473 0345</t>
  </si>
  <si>
    <t>จ3-3(2)-119/67นศ</t>
  </si>
  <si>
    <t>นายประเวศน์ ราชพิบูลย์</t>
  </si>
  <si>
    <t>โฉนดที่ดินเลขที่ 3277,3278 เลขที่ดิน 112,114</t>
  </si>
  <si>
    <t>ดุสิต</t>
  </si>
  <si>
    <t>จ3-3(3)-4/67ชบ</t>
  </si>
  <si>
    <t>บริษัท ส.ทรายเงิน (1993) จำกัด</t>
  </si>
  <si>
    <t>การล้าง ร่อน คัดขนาด และลำเลียงทราย</t>
  </si>
  <si>
    <t>04/07/2024</t>
  </si>
  <si>
    <t>โฉนดที่ดินเลขที่ 18204</t>
  </si>
  <si>
    <t>บางพระ</t>
  </si>
  <si>
    <t>จ3-3(4)-20/67ชม</t>
  </si>
  <si>
    <t>บริษัท ทรายป่าห้ารุ่งเรือง จำกัด</t>
  </si>
  <si>
    <t>ดูดทรายเพื่อการจำหน่าย</t>
  </si>
  <si>
    <t>ณ บริเวณแม่น้ำปิง บ้านดงดำ</t>
  </si>
  <si>
    <t>จ3-3(4)-21/67ชม</t>
  </si>
  <si>
    <t>ห้างหุ้นส่วนจำกัด กลุ่มบ้านตาลพัฒนา</t>
  </si>
  <si>
    <t>ณ บริเวณแม่น้ำปิง บ้านท่าหนองหลวง</t>
  </si>
  <si>
    <t>จ3-3(4)-23/67รบ</t>
  </si>
  <si>
    <t>บ่อทรายทอง</t>
  </si>
  <si>
    <t xml:space="preserve">ดูดทราย และ ขุด ตัก ดิน ทราย ในที่ดินกรรมสิทธิ์ สำหรับใช้ในการก่อสร้าง </t>
  </si>
  <si>
    <t>กรับใหญ่</t>
  </si>
  <si>
    <t>บ้านโป่ง</t>
  </si>
  <si>
    <t>จ3-3(4)-24/67นศ</t>
  </si>
  <si>
    <t>นางสาวจิรา เชิดชู</t>
  </si>
  <si>
    <t>ดูดทรายในแหล่งน้ำสาธารณประโยชน์</t>
  </si>
  <si>
    <t>น.ส.3 เล่ม 34 หน้า 125 สารบบเล่ม 372  (พื้นที่กองทราย)</t>
  </si>
  <si>
    <t>จ3-3(4)-25/67สฎ</t>
  </si>
  <si>
    <t>ท่าทรายอินทรเจริญ</t>
  </si>
  <si>
    <t>ดูดทรายในแม่น้ำตาปี</t>
  </si>
  <si>
    <t>ตะปาน</t>
  </si>
  <si>
    <t>065-3532555</t>
  </si>
  <si>
    <t>จ3-3(4)-26/67สฎ</t>
  </si>
  <si>
    <t>บ่อทรายนางรัตนา  หนูแก้ว</t>
  </si>
  <si>
    <t>พ่วงพรมคร</t>
  </si>
  <si>
    <t>เคียนซา</t>
  </si>
  <si>
    <t>081-3445440</t>
  </si>
  <si>
    <t>จ3-31-2/67ชบ</t>
  </si>
  <si>
    <t>บริษัท ไทย แฮนด์ ทัฟ คาร์เปท แฟคทอรี่ จำกัด</t>
  </si>
  <si>
    <t>ผลิตพรม</t>
  </si>
  <si>
    <t>หนองอิรุณ</t>
  </si>
  <si>
    <t>061-7684638</t>
  </si>
  <si>
    <t>จ3-33-1/67ชบ</t>
  </si>
  <si>
    <t>บริษัท จี ที ดับเบิ้ลยู อินเตอร์ จำกัด</t>
  </si>
  <si>
    <t>ผลิตรองเท้าหรือชิ้นส่วนของรองเท้า</t>
  </si>
  <si>
    <t>15/07/2024</t>
  </si>
  <si>
    <t>88/18</t>
  </si>
  <si>
    <t>จ3-34(2)-8/67ยส</t>
  </si>
  <si>
    <t>บริษัท เวิลด์ไวด์วู๊ด เอ็กซ์ปอร์ต แอนด์  อิมปอร์ต จำกัด</t>
  </si>
  <si>
    <t xml:space="preserve">ทำวงกบประตูหน้าต่าง บานประตูหน้าต่าง  เครื่องตบแต่งอาคารจากไม้และทำเฟอร์นิเจอร์จากไม้ </t>
  </si>
  <si>
    <t>โฉนดที่ดินเลขที่ 22499</t>
  </si>
  <si>
    <t>เชียงเพ็ง</t>
  </si>
  <si>
    <t>ป่าติ้ว</t>
  </si>
  <si>
    <t>จ3-34(3)-6/67พบ</t>
  </si>
  <si>
    <t>บริษัท ภูดิท ขนส่ง (2020) จำกัด</t>
  </si>
  <si>
    <t>ผลิตและจำหน่ายเชื้อเพลิงชีวมวลอัดเม็ด</t>
  </si>
  <si>
    <t>โฉนดที่ดินเลขที่ 19522,19523,21697,21698,21699</t>
  </si>
  <si>
    <t>หนองชุมพล</t>
  </si>
  <si>
    <t>0847384709</t>
  </si>
  <si>
    <t>จ3-36(1)-9/67รย</t>
  </si>
  <si>
    <t>บริษัท อู่เต๋อ เทรดดิ้ง (ไทยแลนด์) จำกัด</t>
  </si>
  <si>
    <t>โรงงานผลิตและแปรรูปภาชนะบรรจุจากไม้แปรรูป เช่น ลังไม้ พาเลทไม้</t>
  </si>
  <si>
    <t>23/25</t>
  </si>
  <si>
    <t>ทางหลวงระยอง สาย 3191</t>
  </si>
  <si>
    <t>จ3-37-11/67ลป</t>
  </si>
  <si>
    <t>สมศักดิ์ พาราวูดส์</t>
  </si>
  <si>
    <t>ทำเครื่องเรือน เครื่องใช้ หรือเครื่องตบแต่งภายในอาคารจากไม้</t>
  </si>
  <si>
    <t>ปงยางคก</t>
  </si>
  <si>
    <t>ห้างฉัตร</t>
  </si>
  <si>
    <t>094 757 4545</t>
  </si>
  <si>
    <t>จ3-37-12/67ลป</t>
  </si>
  <si>
    <t>นายประสิทธิ์  แลสันกลาง</t>
  </si>
  <si>
    <t>089 835 5197</t>
  </si>
  <si>
    <t>จ3-39-31/67สค</t>
  </si>
  <si>
    <t>บริษัท เอส.พี.ที. แพ็คกิ้งกรุ๊ป จำกัด</t>
  </si>
  <si>
    <t>ผลิตกล่องกระดาษลูกฟูก</t>
  </si>
  <si>
    <t>129/681-129/688</t>
  </si>
  <si>
    <t>เพชรเกษม 99</t>
  </si>
  <si>
    <t>เพชรเกษม</t>
  </si>
  <si>
    <t>จ3-39-32/67สป</t>
  </si>
  <si>
    <t>นางอรัญญา  สุวรรณบุตร</t>
  </si>
  <si>
    <t>ผลิตภาชนะบรรจุจากกระดาษ กล่องกระดาษลูกฟูก</t>
  </si>
  <si>
    <t>88/126</t>
  </si>
  <si>
    <t>จ3-39-33/67ชบ</t>
  </si>
  <si>
    <t>บริษัท เจี่ยน หมิง แพคเกจจิ้ง โปรดัก (ไทยแลนด์) จำกัด</t>
  </si>
  <si>
    <t>ผลิตกล่องกระดาษลูกฟูกและไส้กล่องกระดาษ</t>
  </si>
  <si>
    <t>โฉนดที่ดินเลขที่ 23265</t>
  </si>
  <si>
    <t>จ3-4(3)-10/67นฐ</t>
  </si>
  <si>
    <t>บริษัท 999 เจริญพืชผล จำกัด</t>
  </si>
  <si>
    <t>ผลิตเนื้อหมูปรุงรสและผลิตเนื้อไก่ปรุงรส บรรจุถุงเเช่เเข็ง</t>
  </si>
  <si>
    <t>วังน้ำเขียว</t>
  </si>
  <si>
    <t>จ3-40(2)-4/67ชบ</t>
  </si>
  <si>
    <t>บริษัท แอร์ อินเตอร์เนชั่นแนล เทอร์มอล ซิสเต็มส์ (ประเทศไทย) จำกัด</t>
  </si>
  <si>
    <t>ตัดกระดาษลูกฟูกซึ่งเป็นส่วนประกอบของบรรจุภัณฑ์</t>
  </si>
  <si>
    <t>44/18</t>
  </si>
  <si>
    <t>เขาคันทรง</t>
  </si>
  <si>
    <t>097-1408741</t>
  </si>
  <si>
    <t>จ3-41(1)-8/67ชบ</t>
  </si>
  <si>
    <t>บริษัท กวนคุน เทคโนโลยี (ประเทศไทย) จำกัด</t>
  </si>
  <si>
    <t>พิมพ์ลายและตกแต่งฟิล์ม (PVC)</t>
  </si>
  <si>
    <t>101/2</t>
  </si>
  <si>
    <t>095-4193525</t>
  </si>
  <si>
    <t>จ3-41(1)-9/67สค</t>
  </si>
  <si>
    <t>บริษัท ไทซินหมิงบรรจุภัณฑ์ จำกัด</t>
  </si>
  <si>
    <t>พิมพ์สิ่งพิมพ์ต่าง ๆ เช่น พิมพ์กล่องกระดาษ พิมพ์ถุงพลาสติก ฯลฯ</t>
  </si>
  <si>
    <t>27/07/2024</t>
  </si>
  <si>
    <t>จ3-41(2)-4/67สป</t>
  </si>
  <si>
    <t>บริษัท พีเอ็นที พรีซิชั่น จำกัด</t>
  </si>
  <si>
    <t>ผลิตและจำหน่ายแม่พิมพ์โลหะ แม่พิมพ์โมล์ดฉีด ผลิตจิ๊ก แอนด์ ฟิกซ์เจอร์ ผลิตอะไหล่และอุปกรณ์ต่างๆ ที่ใช้ในอุตสาหกรรมเครื่องจักร รถยนต์ บริการซ่อมแซมบำรุงรักษา</t>
  </si>
  <si>
    <t>โฉนดที่ดินเลขที่ 110595</t>
  </si>
  <si>
    <t>02-127-0833</t>
  </si>
  <si>
    <t>จ3-41(2)-5/67สป</t>
  </si>
  <si>
    <t>ผลิตและจำหน่ายแม่พิมพ์โลหะ แม่พิมพ์โมล์ดฉีด ผลิตจิ๊ก แอนด์ ฟิกซ์เจอร์ ผลิตอะไหล่และอุปกรณ์ต่างๆ ที่ใช้ในอุตสาหกรรมเครื่องจักร รถยนต์ บริการซ่อมแซมบำรุงรักษา ปั๊มชิ้นส่วนโลหะทุกชนิด</t>
  </si>
  <si>
    <t>โฉนดที่ดินเลขที่ 110613</t>
  </si>
  <si>
    <t>จ3-42(1)-9/67รย</t>
  </si>
  <si>
    <t>บริษัท ซีอาร์3 (ประเทศไทย) จำกัด</t>
  </si>
  <si>
    <t>บ้านเกาะ-มาบข่า</t>
  </si>
  <si>
    <t>038698399</t>
  </si>
  <si>
    <t>จ3-43(1)-12/67นฐ</t>
  </si>
  <si>
    <t>บริษัท สิงห์ไทยอินเตอร์ อะโกรเทรด จำกัด</t>
  </si>
  <si>
    <t>ผลิตและเเบ่งบรรจุสารกำจัดวัชพืช สารป้องกันกำจัดศัตรูพืช และปุ๋ย เช่น ยาฆ่าหญ้า ยาฆ่าแมลง ยาฆ่าเชื้อรา ปุ๋ยเกล็ด และปุ๋ยน้ำ</t>
  </si>
  <si>
    <t>โฉนดที่ดินเลขที่ 21255 - 21256</t>
  </si>
  <si>
    <t>คลองโยง</t>
  </si>
  <si>
    <t>พุทธมณฑล</t>
  </si>
  <si>
    <t>092-167-9999</t>
  </si>
  <si>
    <t>จ3-43(2)-1/67นบ</t>
  </si>
  <si>
    <t>บริษัท เอ็กซ์เปอร์ท เพสท์ ซิสเต็ม จำกัด</t>
  </si>
  <si>
    <t>แบ่งบรรจุ และผลิตปุ๋ยหรือสารป้องกันศัตรูพืชหรือสัตว์</t>
  </si>
  <si>
    <t>0948733999</t>
  </si>
  <si>
    <t>จ3-47(1)-4/67สป</t>
  </si>
  <si>
    <t>บริษัท อินเตอร์เนชั่นแนล แลบบอราทอรีส์ จำกัด</t>
  </si>
  <si>
    <t>ผลิตน้ำยาทำความสะอาดทั่วไป เช่น แชมพูล้างรถ</t>
  </si>
  <si>
    <t>บางนา-ตราด</t>
  </si>
  <si>
    <t>02-3468223-6</t>
  </si>
  <si>
    <t>จ3-47(1)-5/67สค</t>
  </si>
  <si>
    <t>บริษัท แอล.เอ. เดอร์มาเทค จำกัด</t>
  </si>
  <si>
    <t>ผลิตเครื่องสำอาง และผลิตน้ำยาล้างจาน ซักผ้า และผลิตภัณฑ์ทำความสะอาดทุกประเภท</t>
  </si>
  <si>
    <t>147/107</t>
  </si>
  <si>
    <t>จ3-48(3)-3/67สป</t>
  </si>
  <si>
    <t>บริษัท โตไซ-ทสึโช เคมีคอล 2012 จำกัด</t>
  </si>
  <si>
    <t>ผลิตกาวยาแนวกันรั่วซึม กาวเคลือบผิวกันน้ำ ซิลิโคน ซีลแลนด์ และบรรจุกาวลงบรรจุภัณฑ์ เช่น หลอด</t>
  </si>
  <si>
    <t>จ3-5(5)-2/67นฐ</t>
  </si>
  <si>
    <t>บริษัท พีเอสเค ผลิตภัณฑ์นม จำกัด</t>
  </si>
  <si>
    <t>ทำเนยเเข็ง</t>
  </si>
  <si>
    <t>เมืองนครปฐม</t>
  </si>
  <si>
    <t>093-546-5414</t>
  </si>
  <si>
    <t>จ3-50(4)-33/67สร</t>
  </si>
  <si>
    <t>ห้างหุ้นส่วนจำกัด ชุดารัตน์สินรินทร์ ก่อสร้าง</t>
  </si>
  <si>
    <t>โฉนดที่ดินเลขที่ 11201,11318</t>
  </si>
  <si>
    <t>โนน</t>
  </si>
  <si>
    <t>โนนนารายณ์</t>
  </si>
  <si>
    <t>จ3-52(4)-7/67สป</t>
  </si>
  <si>
    <t>วชิรวิชญ์  การยาง</t>
  </si>
  <si>
    <t>ผลิตยางสำเร็จรูป</t>
  </si>
  <si>
    <t>คลองสวน-บ้านล่าง</t>
  </si>
  <si>
    <t>บ้านคลองสวน</t>
  </si>
  <si>
    <t>จ3-53(1)-23/67ชบ</t>
  </si>
  <si>
    <t>บริษัท เยียร์นิ่ง เทค (ประเทศไทย) จำกัด</t>
  </si>
  <si>
    <t>ผลิตผลิตภัณฑ์พลาสติก</t>
  </si>
  <si>
    <t>จ3-53(1)-24/67ชบ</t>
  </si>
  <si>
    <t>บริษัท เม็นเทค อินดัสทรี (ไทยแลนด์) จำกัด</t>
  </si>
  <si>
    <t>ผลิตผลิตภัณฑ์พลาสติก เช่น แม่พิมพ์พลาสติก และอุปกรณ์จับยึด (Jig พลาสติก)</t>
  </si>
  <si>
    <t>289/26</t>
  </si>
  <si>
    <t>0819269587</t>
  </si>
  <si>
    <t>จ3-53(1)-25/67สป</t>
  </si>
  <si>
    <t>นางสุภาพร  ชินศิริโชคชัย</t>
  </si>
  <si>
    <t>ทำผลิตภัณฑ์จากพลาสติก แผ่นยาง ฟองน้ำวิทยาศาสตร์ สำหรับใช้กับเครื่องใช้ไฟฟ้า อุปกรณ์อิเล็กทรอนิกส์ หรือชิ้นส่วนอุตสาหกรรมต่างๆ</t>
  </si>
  <si>
    <t>28/07/2024</t>
  </si>
  <si>
    <t>46/11-12</t>
  </si>
  <si>
    <t>จ3-53(5)-37/67อย</t>
  </si>
  <si>
    <t>บริษัท คุมาต ออโต้พาท จำกัด</t>
  </si>
  <si>
    <t>ผลิตชิ้นส่วนพลาสติกให้เป็นรูปทรงต่างๆ เช่น เป็นชิ้น เม็ด แท่ง ท่อ หลอด แผ่น ผง เป็นต้น</t>
  </si>
  <si>
    <t>ลำตาเสา</t>
  </si>
  <si>
    <t>092-4798978</t>
  </si>
  <si>
    <t>จ3-53(5)-38/67สร</t>
  </si>
  <si>
    <t>บริษัท คิงส์ไลฟ์ เบฟเวอร์เรจ(ประเทศไทย) จำกัด</t>
  </si>
  <si>
    <t>โฉนดที่ดินเลขที่ 186928</t>
  </si>
  <si>
    <t>นอกเมือง</t>
  </si>
  <si>
    <t>0954596228</t>
  </si>
  <si>
    <t>จ3-53(5)-39/67สร</t>
  </si>
  <si>
    <t>บริษัท คิงส์ไลฟ์ เบฟเวอร์เรจ (ประเทศไทย) จำกัด</t>
  </si>
  <si>
    <t>โฉนดที่ดินเลขที่ 186926</t>
  </si>
  <si>
    <t>จ3-53(5)-40/67สร</t>
  </si>
  <si>
    <t>โฉนดที่ดินเลขที่ 186929</t>
  </si>
  <si>
    <t>จ3-53(5)-41/67สร</t>
  </si>
  <si>
    <t>โฉนดที่ดินเลขที่ 186927</t>
  </si>
  <si>
    <t>จ3-53(5)-42/67นฐ</t>
  </si>
  <si>
    <t>บริษัท สหเบญจพัตร จำกัด</t>
  </si>
  <si>
    <t>บดย่อยพลาสติกเป็นผง</t>
  </si>
  <si>
    <t>บัวปากท่า</t>
  </si>
  <si>
    <t>จ3-53(5)-43/67ชบ</t>
  </si>
  <si>
    <t>บริษัท พีเอสอาร์ อิมพรูฟ พลาสติก จำกัด</t>
  </si>
  <si>
    <t>119/41</t>
  </si>
  <si>
    <t>จ3-53(5)-44/67ฉช</t>
  </si>
  <si>
    <t>บริษัท คีโม อาฮารอน (ไทยแลนด์) จำกัด</t>
  </si>
  <si>
    <t>ประกอบผลิตภัณฑ์หรือชิ้นส่วนของผลิตภัณฑ์ ที่เป็นท่อโลหะและท่อพลาสติก</t>
  </si>
  <si>
    <t>80/30-32</t>
  </si>
  <si>
    <t>089-0532255</t>
  </si>
  <si>
    <t>จ3-53(9)-6/67นฐ</t>
  </si>
  <si>
    <t>ห้างหุ้นส่วนจำกัด เอส บี ที พลาสติก</t>
  </si>
  <si>
    <t>ล้าง บด ย่อย ทำเม็ดพลาสติก</t>
  </si>
  <si>
    <t>โฉนดที่ดินเลขที่ 5573, 5577</t>
  </si>
  <si>
    <t>ห้วยด้วน</t>
  </si>
  <si>
    <t>จ3-54-3/67อย</t>
  </si>
  <si>
    <t>บริษัท จีเฉิ่งตัว เทคโนโลยี (ประเทศไทย) จำกัด</t>
  </si>
  <si>
    <t>ผลิตแผ่นกระจก เช่น กระจกเทมเปอร์ชั้นรองในตู้เย็น</t>
  </si>
  <si>
    <t>02-8904186</t>
  </si>
  <si>
    <t>จ3-58(1)-109/67ขก</t>
  </si>
  <si>
    <t>ห้างหุ้นส่วนจำกัด เจษอนันต์ คอนสตรัคชั่น</t>
  </si>
  <si>
    <t>ผลิตผลิตภัณฑ์คอนกรีต เช่น ท่อระบายน้ำ บ่อพักระบายน้ำ เสาเข็ม</t>
  </si>
  <si>
    <t>โฉนดที่ดินเลขที่ 36940</t>
  </si>
  <si>
    <t>แจ้งสนิท</t>
  </si>
  <si>
    <t>จ3-58(1)-110/67ชน</t>
  </si>
  <si>
    <t>ห้างหุ้นส่วนจำกัด พี พัฒน์ นภาพัฒน์ คอนกรีต</t>
  </si>
  <si>
    <t>โฉนดที่ดินเลขที่ 3155,6318</t>
  </si>
  <si>
    <t>เนินขาม</t>
  </si>
  <si>
    <t>จ3-58(1)-111/67จบ</t>
  </si>
  <si>
    <t>บริษัท บรูพาคอนกรีต แอนด์ คอนสตรัคชั่น จำกัด</t>
  </si>
  <si>
    <t>ท่าหลวง</t>
  </si>
  <si>
    <t>039-460486</t>
  </si>
  <si>
    <t>จ3-58(1)-112/67รย</t>
  </si>
  <si>
    <t>บริษัท จัดหางานมิตร เอ็นจิเนีย คอนสตรัคชั่น จำกัด</t>
  </si>
  <si>
    <t>โฉนดที่ดินเลขที่ 14526</t>
  </si>
  <si>
    <t>จ3-58(1)-113/67พจ</t>
  </si>
  <si>
    <t>บริษัท ทรายดี บ้านนา จำกัด</t>
  </si>
  <si>
    <t>ทำผลิตภัณฑ์คอนกรีต เช่น คอนกรีตผสมเสร็จ</t>
  </si>
  <si>
    <t>โฉนดที่ดินเลขที่ 8157</t>
  </si>
  <si>
    <t>บ้านนา</t>
  </si>
  <si>
    <t>วชิรบารมี</t>
  </si>
  <si>
    <t>06-4287-8227</t>
  </si>
  <si>
    <t>จ3-58(1)-114/67ชม</t>
  </si>
  <si>
    <t>ดีวาลัย คอนสตรัคชั่น</t>
  </si>
  <si>
    <t>ทำท่อซีเมนต์ และผลิตภัณฑ์คอนกรีต</t>
  </si>
  <si>
    <t>โฉนดที่ดินเลขที่ 5387 และ75236</t>
  </si>
  <si>
    <t>แช่ช้าง</t>
  </si>
  <si>
    <t>สันกำแพง</t>
  </si>
  <si>
    <t>081-8989062</t>
  </si>
  <si>
    <t>จ3-58(1)-116/67นบ</t>
  </si>
  <si>
    <t>บริษัท คิวมิกซ์ซัพพลาย จำกัด</t>
  </si>
  <si>
    <t>โฉนดที่ดินเลขที่78512</t>
  </si>
  <si>
    <t>ศาลากลาง</t>
  </si>
  <si>
    <t>บางกรวย</t>
  </si>
  <si>
    <t>0827902962</t>
  </si>
  <si>
    <t>จ3-58(1)-117/67ปจ</t>
  </si>
  <si>
    <t>ห้างหุ้นส่วนจำกัด กบินทร์เม่งหลี ผลิตภัณฑ์คอนกรีต (สาขา 00001)</t>
  </si>
  <si>
    <t>ผลิตคอนกรีตผสมเสร็จเพื่อจำหน่าย และผลิตคอนกรีตสำเร็จรูป เช่น ท่อคอนกรีต เสา เสาเข็ม บ่อพัก เป็นต้น</t>
  </si>
  <si>
    <t xml:space="preserve">โฉนดที่ดินเลขที่ 62350 และ 14350 </t>
  </si>
  <si>
    <t>จ3-58(1)-118/67พง</t>
  </si>
  <si>
    <t>นายพงษ์นุรักษ์ บุญรักษ์</t>
  </si>
  <si>
    <t>โฉนดที่ดินเลขที่ 3472เลขที่ดิน60</t>
  </si>
  <si>
    <t>บ่อแสน</t>
  </si>
  <si>
    <t>ทับปุด</t>
  </si>
  <si>
    <t>จ3-58(1)-120/67รย</t>
  </si>
  <si>
    <t>บริษัท ซีเอ็มจี เอ็นจิเนียริ่ง แอนด์ คอนสตรัคชั่น จำกัด</t>
  </si>
  <si>
    <t>ผลิตคอนกรีตผสมเสร็จ และผลิตภัณฑ์คอนกรีต เช่น แผ่นพื้นสำเร็จ เสาปูน และคานปูน</t>
  </si>
  <si>
    <t>เนินพระ</t>
  </si>
  <si>
    <t>จ3-58(1)-121/67ภก</t>
  </si>
  <si>
    <t>บริษัท นครหลวงคอนกรีต จำกัด</t>
  </si>
  <si>
    <t>ผลิตและจำหน่ายคอนกรีตผสมเสร็จ</t>
  </si>
  <si>
    <t>โฉนดที่ดินเลขที่ 60965,60966</t>
  </si>
  <si>
    <t>เทพกระษัตรี</t>
  </si>
  <si>
    <t>ถลาง</t>
  </si>
  <si>
    <t>0813707669</t>
  </si>
  <si>
    <t>จ3-58(1)-122/67สน</t>
  </si>
  <si>
    <t>บริษัท เนเจอร์ เอ็ซเทท  จำกัด</t>
  </si>
  <si>
    <t>ผลิตผลิตภัณฑ์คอนกรีต เช่น ผนังคอนกรีต คานคอนกรีต เป็นต้น</t>
  </si>
  <si>
    <t>373/31</t>
  </si>
  <si>
    <t>สกลนคร - กาฬสินธุ์</t>
  </si>
  <si>
    <t>ธาตุเชิงชุม</t>
  </si>
  <si>
    <t>0839947898</t>
  </si>
  <si>
    <t>จ3-58(1)-123/67สข</t>
  </si>
  <si>
    <t>ห้างหุ้นส่วนจำกัด ริสกี การโยธา</t>
  </si>
  <si>
    <t>ที่ดิน น.ส. 3ก เลขที่ 2779 เลขที่ดิน 3</t>
  </si>
  <si>
    <t>ปากบาง</t>
  </si>
  <si>
    <t>เทพา</t>
  </si>
  <si>
    <t>089-2972753</t>
  </si>
  <si>
    <t>จ3-58(1)-124/67สท</t>
  </si>
  <si>
    <t>ผลิตคอนกรีตผสมเสร็จ และผลิตภัณฑ์คอนกรีต เช่น ท่อคอนกรีต,อิฐบล็อกฯลฯ</t>
  </si>
  <si>
    <t>โฉนดที่ดินเลขที่ 32923 เลขที่ดิน 598</t>
  </si>
  <si>
    <t>จ3-58(1)-125/67ลป</t>
  </si>
  <si>
    <t>สัญญาคอนกรีต</t>
  </si>
  <si>
    <t>ผลิตคอนกรีตผสมเสร็จ และทำผลิตภัณฑ์คอนกรีต เช่น ผนังคอนกรีตสำเร็จรูป, แผ่นคอนกรีตสำเร็จรูป ฯลฯ</t>
  </si>
  <si>
    <t>093 220 1295</t>
  </si>
  <si>
    <t>จ3-58(3)-1/67ชบ</t>
  </si>
  <si>
    <t>บริษัท เอ จินตนาเลิศ เทรดดิ้ง จำกัด</t>
  </si>
  <si>
    <t>ผลิตหินเทียม เช่น หินแกรนิต หินอ่อน</t>
  </si>
  <si>
    <t>โฉนดที่ดินเลขที่ 16930</t>
  </si>
  <si>
    <t>หนองใหญ่</t>
  </si>
  <si>
    <t>จ3-6(3)-2/67อบ</t>
  </si>
  <si>
    <t>บริษัท ซามอล โอชิ ฟูด โปรดักส์ จำกัด</t>
  </si>
  <si>
    <t>ทำหนังปลาอบกรอบ</t>
  </si>
  <si>
    <t>หัวเรือ</t>
  </si>
  <si>
    <t>0819973696</t>
  </si>
  <si>
    <t>จ3-6(5)-2/67สค</t>
  </si>
  <si>
    <t>ห้างหุ้นส่วนจำกัด สุขเกษมเปรมปรีดิ์ 2021</t>
  </si>
  <si>
    <t>การล้าง ชำเเหละ เเกะ ต้ม นึ่ง ทอด หรือบด สัตว์น้ำ</t>
  </si>
  <si>
    <t>102/170</t>
  </si>
  <si>
    <t>บางหญ้าแพรก</t>
  </si>
  <si>
    <t>จ3-60-10/67รย</t>
  </si>
  <si>
    <t>บริษัท ไร้ท์ รีแอคติเวชั่น จำกัด (มหาชน)</t>
  </si>
  <si>
    <t>หลอม และผลิตโลหะมีค่าให้บริสุทธิ์ เช่น เงิน ทอง แพลตตินั่ม โรเดียม พาลาเดียม ฯลฯ ด้วยกรรมวิธีทางไฟฟ้าและเคมี</t>
  </si>
  <si>
    <t>จ3-60-11/67สค</t>
  </si>
  <si>
    <t>นางสาวอัมรินทร์ น่วมสุคนธ์</t>
  </si>
  <si>
    <t>หลอมหล่ออลูมิเนียม</t>
  </si>
  <si>
    <t>65/34</t>
  </si>
  <si>
    <t>วปอ.11</t>
  </si>
  <si>
    <t>094-5487402</t>
  </si>
  <si>
    <t>จ3-61-8/67ฉช</t>
  </si>
  <si>
    <t>บริษัท จองติ่ง พรีซิชั่นเทคโนโลยี(ประเทศไทย) จำกัด</t>
  </si>
  <si>
    <t>ทำผลิตภัณฑ์โลหะขึ้นรูป เช่น แม่แรงยกรถ</t>
  </si>
  <si>
    <t>แปลงยาว</t>
  </si>
  <si>
    <t>จ3-63(1)-2/67ปท</t>
  </si>
  <si>
    <t>บริษัท วัน วอเตอร์ เทรดดิ้ง จำกัด</t>
  </si>
  <si>
    <t>ผลิตส่วนประกอบสำหรับใช้ในการก่อสร้างถังน้ำ ตัด พับ หรือ ม้วนโลหะ ทำภาชนะบรรจุน้ำ</t>
  </si>
  <si>
    <t>62/45</t>
  </si>
  <si>
    <t>จ3-64(13)-40/67รย</t>
  </si>
  <si>
    <t>บริษัท ซิงไท่ แมชชีนเนอรี่ (ไทยแลนด์) จำกัด</t>
  </si>
  <si>
    <t>กลึง ไส ปั๊มโลหะ ผลิตชิ้นส่วนรถยนต์</t>
  </si>
  <si>
    <t>34/1</t>
  </si>
  <si>
    <t>จ3-64(13)-41/67ฉช</t>
  </si>
  <si>
    <t>บริษัท 3พี พาร์ท แอนด์ เซอร์วิส จำกัด</t>
  </si>
  <si>
    <t>ผลิตชิ้นส่วนรถยนต์ โดยวิธีการกลึง เจาะ คว้าน กัด ไส เจียร์ และปั๊มขึ้นรูปโลหะ</t>
  </si>
  <si>
    <t>สุวินทวงศ์</t>
  </si>
  <si>
    <t>ศาลาแดง</t>
  </si>
  <si>
    <t>บางน้ำเปรี้ยว</t>
  </si>
  <si>
    <t>098-1456459</t>
  </si>
  <si>
    <t>จ3-64(13)-42/67ฉช</t>
  </si>
  <si>
    <t>บริษัท พีเอ็นเอส แมชชีนเนอรี่ แอดวานซ์ จำกัด</t>
  </si>
  <si>
    <t>กลึง เจาะ คว้าน กัด ไส เจียร์ หรือ เชื่อมโลหะทั่วไป</t>
  </si>
  <si>
    <t>ท่าพลับ</t>
  </si>
  <si>
    <t>089-6619152</t>
  </si>
  <si>
    <t>จ3-64(13)-46/67ชบ</t>
  </si>
  <si>
    <t>บริษัท ไทย เมก้า อินโนเวชั่น สเตียร์ริ่ง จำกัด</t>
  </si>
  <si>
    <t>กลึง เจาะ ไส โลหะ</t>
  </si>
  <si>
    <t>19/39</t>
  </si>
  <si>
    <t>038-444812</t>
  </si>
  <si>
    <t>จ3-64(2)-8/67ชบ</t>
  </si>
  <si>
    <t>บริษัท หายเป่า พรีซิชั่น ฮาร์ดแวร์ (อินเตอร์เนชั่นแนล) จำกัด</t>
  </si>
  <si>
    <t>ผลิต จำหน่าย ผลิตภัณฑ์โลหะด้วยวิธีปั๊ม ตัด พับ กลึง และเชื่อมโลหะ</t>
  </si>
  <si>
    <t>309/11</t>
  </si>
  <si>
    <t>จ3-67(7)-4/67สป</t>
  </si>
  <si>
    <t>บริษัท ไมโคร ปรีซิชั่น จำกัด</t>
  </si>
  <si>
    <t>ผลิตชิ้นงาน อลูมิเนียม ซิงค์</t>
  </si>
  <si>
    <t>669/3</t>
  </si>
  <si>
    <t>จ3-70-25/67รย</t>
  </si>
  <si>
    <t>บริษัท เอสทีซี ไดคาสติ้ง (ไทยแลนด์) จำกัด</t>
  </si>
  <si>
    <t>ผลิต จำหน่าย ส่งออก ส่วนประกอบหรือชิ้นส่วนของเครื่องซักผ้าและเครื่องใช้ไฟฟ้า ผลิตชิ้นส่วนยานยนต์</t>
  </si>
  <si>
    <t>โฉนดที่ดินเลขที่ 113191</t>
  </si>
  <si>
    <t>จ3-70-26/67สค</t>
  </si>
  <si>
    <t>บริษัท แคล-คอมพ์ ออโตเมชั่น แอนด์ อินดัสเทรียล 4.0 เซอร์วิส (ประเทศไทย) จำกัด</t>
  </si>
  <si>
    <t>ผลิตเครื่องจักรอัตโนมัติและอุปกรณ์อัตโนมัติ</t>
  </si>
  <si>
    <t>เศรษฐกิจ</t>
  </si>
  <si>
    <t>จ3-71-13/67สป</t>
  </si>
  <si>
    <t>บริษัท คว๊อด อิเลคทริค จำกัด</t>
  </si>
  <si>
    <t>ผลิตหม้อแปลงไฟฟ้าและอุปกรณ์ส่วนควบ</t>
  </si>
  <si>
    <t>แพรกษา 10</t>
  </si>
  <si>
    <t>จ3-71-14/67สป</t>
  </si>
  <si>
    <t>บริษัท ทิพย์โฮลดิ้ง จำกัด</t>
  </si>
  <si>
    <t>ประกอบกิจการโรงงานผลิตเครื่องจักร ชิ้นส่วนเครื่องจักร อุปกรณ์เครื่องจักร การซ่อมแม่พิมพ์เครื่องจักรและอุปกรณ์อัตโนมัติ(Automation) สำหรับงานอุตสาหกรรมทุกประเภท</t>
  </si>
  <si>
    <t>888/231</t>
  </si>
  <si>
    <t>จ3-72-14/67ปท</t>
  </si>
  <si>
    <t>บริษัท แอดวานซ์ ไฟเบอร์ รีซอร์สเซส (ไทยแลนด์) จำกัด</t>
  </si>
  <si>
    <t xml:space="preserve">ผลิตชิ้นส่วนอิเล็กทรอนิกส์สำหรับระบบสื่อสารแบบใยแก้วนำแสง </t>
  </si>
  <si>
    <t>จ3-72-15/67ชบ</t>
  </si>
  <si>
    <t>บริษัท เอ็มเคเอ เทค จำกัด</t>
  </si>
  <si>
    <t xml:space="preserve">ผลิตชิ้นส่วนอิเล็กทรอนิกส์เกี่ยวกับเครื่องใช้ไฟฟ้าทุกชนิด	</t>
  </si>
  <si>
    <t>หนองตำลึง</t>
  </si>
  <si>
    <t>พานทอง</t>
  </si>
  <si>
    <t>จ3-72-16/67ชบ</t>
  </si>
  <si>
    <t>บริษัท ทีพีเค ออโต้ เทค (ไทยแลนด์) จำกัด่</t>
  </si>
  <si>
    <t>ผลิต ประกอบชิ้นส่วนเครื่องใช้ไฟฟ้า และชิ้นส่วนอิเล็กทรอนิกส์ เช่น จอแสดงผล จอมอนิเตอร์สำหรับรถยนต์</t>
  </si>
  <si>
    <t>โฉนดที่ดินเลขที่ 1096 และ 1225</t>
  </si>
  <si>
    <t>089-9401446</t>
  </si>
  <si>
    <t>จ3-72-17/67ปท</t>
  </si>
  <si>
    <t>บริษัท ทีเคซี โปรเกรส จำกัด</t>
  </si>
  <si>
    <t>ผลิต ประกอบแผงวงจรอิเล็กทรอนิกส์ทุกชนิด และผลิต ประกอบเครื่องคิดเลข</t>
  </si>
  <si>
    <t>64/16-19</t>
  </si>
  <si>
    <t>จ3-72-18/67สป</t>
  </si>
  <si>
    <t>บริษัท แชมป์เปี้ยน โปร เทคโนโลยี(ประเทศไทย) จำกัด</t>
  </si>
  <si>
    <t xml:space="preserve">ผลิต ประกอบ ดัดแปลง อุปกรณ์ หรือชิ้นส่วนสำหรับใช้กับเครื่องไฟฟ้า เครื่องคอมพิวเตอร์ เครื่องอิเล็กทรอนิกส์ ที่เป็นโลหะ </t>
  </si>
  <si>
    <t>636/9</t>
  </si>
  <si>
    <t>จ3-73-8/67สค</t>
  </si>
  <si>
    <t>บริษัท ยู่หลิน อิเล็กทรอนิกส์ เทคโนโลยี จำกัด</t>
  </si>
  <si>
    <t>ผลิตชิ้นส่วนอุปกรณ์อิเล็กทรอกนิกส์</t>
  </si>
  <si>
    <t>49/18-19</t>
  </si>
  <si>
    <t>คอกกระบือ</t>
  </si>
  <si>
    <t>จ3-77(2)-14/67ชบ</t>
  </si>
  <si>
    <t>บริษัท ซ้าเด้ พรีซิชั่น อินดัสเทียล(ประเทศไทย) จำกัด</t>
  </si>
  <si>
    <t>ผลิตชิ้นส่วนรถยนต์</t>
  </si>
  <si>
    <t>78/1-2</t>
  </si>
  <si>
    <t>มาบไผ่</t>
  </si>
  <si>
    <t>จ3-77(2)-15/67ฉช</t>
  </si>
  <si>
    <t>บริษัท ไทยคิน แมนูแฟคเจอริ่ง จำกัด</t>
  </si>
  <si>
    <t>ผลิตชิ้นส่วนยานยนต์ และรถยนต์</t>
  </si>
  <si>
    <t>42/29</t>
  </si>
  <si>
    <t>เทพรัตน์ กม.45</t>
  </si>
  <si>
    <t>จ3-77(2)-16/67ชบ</t>
  </si>
  <si>
    <t>บริษัท ซี.ที.เค. อุตสาหกรรม จำกัด</t>
  </si>
  <si>
    <t>ทำชิ้นส่วนอุปกรณ์รถยนต์ เครื่องใช้ไฟฟ้า และเครื่องใช้เอนกประสงค์จากโลหะ พลาสติก พ่นสีและชุบเคลือบผิวชิ้นส่วนอุปกรณ์จากโลหะและพลาสติก</t>
  </si>
  <si>
    <t>โฉนดที่ดินเลขที่ 100910 30433</t>
  </si>
  <si>
    <t>086-4466292</t>
  </si>
  <si>
    <t>จ3-82-1/67ปท</t>
  </si>
  <si>
    <t>ผลิตเลนส์แว่นตา</t>
  </si>
  <si>
    <t>9/107</t>
  </si>
  <si>
    <t>จ3-83-1/67สป</t>
  </si>
  <si>
    <t>บริษัท นีโอ ทรอนิก้า (ประเทศไทย) จำกัด</t>
  </si>
  <si>
    <t>ผลิตประกอบนาฬิกา อุปกรณ์สำหรับนาฬิกา และแผงวงจรอิเลคทรอนิคส์</t>
  </si>
  <si>
    <t>02-7109880</t>
  </si>
  <si>
    <t>จ3-9(5)-1/67นบ</t>
  </si>
  <si>
    <t>บริษัท อินกรีโนว่า จำกัด</t>
  </si>
  <si>
    <t>ทำผงวัตถุดิบผสม ใช้ในอุตสาหกรรมอาหาร เช่น แป้งผสมทำก๋วยเตี๋ยว, แป้งผสมทำลูกชิ้น, ผงปรุงรสต่างๆ ผงแพรก และผงฟอสเฟตผสมใช้ในอุตสาหกรรมเนื้อสัตว์ เป็นต้น</t>
  </si>
  <si>
    <t>88/8</t>
  </si>
  <si>
    <t>ราษฎร์นิยม</t>
  </si>
  <si>
    <t>จ3-91(1)-6/67ชบ</t>
  </si>
  <si>
    <t>บริษัท เหิง อัน อินดัสทรี แอนด์ เทรด อินดัสเตรียล จำกัด</t>
  </si>
  <si>
    <t>บรรจุสินค้าทั่วไป ได้แก่ กระเป๋าเดินทาง ชิ้นส่วนกระเป๋าเดินทาง</t>
  </si>
  <si>
    <t>72/89</t>
  </si>
  <si>
    <t>086-3354366</t>
  </si>
  <si>
    <t>จ3-92-15/67ชพ</t>
  </si>
  <si>
    <t>บริษัท ไท่ กั๋ว หยวน จำกัด</t>
  </si>
  <si>
    <t>แปรรูปและแช่แข็งผลไม้</t>
  </si>
  <si>
    <t>ตะโก</t>
  </si>
  <si>
    <t>ทุ่งตะโก</t>
  </si>
  <si>
    <t>จ3-92-16/67ปท</t>
  </si>
  <si>
    <t xml:space="preserve">ปัญธภัทร </t>
  </si>
  <si>
    <t>เก็บรักษาพืชผลทางการเกษตร</t>
  </si>
  <si>
    <t>จ3-92-17/67ปท</t>
  </si>
  <si>
    <t>บริษัท หกดาว จำกัด</t>
  </si>
  <si>
    <t>ห้องเย็นเก็บรักษาพืชผลทางการเกษตร</t>
  </si>
  <si>
    <t>21/68</t>
  </si>
  <si>
    <t>จ3-95(1)-13/67ลบ</t>
  </si>
  <si>
    <t>บริษัท โตโยต้าลพบุรีอุดมชัย ผู้จำหน่ายโตโยต้า จำกัด</t>
  </si>
  <si>
    <t>ศูนย์ซ่อมและทำสีรถบรรทุก</t>
  </si>
  <si>
    <t>โฉนดที่ดินเลขที่ 36736</t>
  </si>
  <si>
    <t>ช่องสาริกา</t>
  </si>
  <si>
    <t>จ3-95(1)-14/67ขก</t>
  </si>
  <si>
    <t>บริษัท คอนเน็ค คาร์บอดี้ จำกัด</t>
  </si>
  <si>
    <t>ซ่อมตัวถังและสี</t>
  </si>
  <si>
    <t>บ้านเป็ด</t>
  </si>
  <si>
    <t>081-7841839</t>
  </si>
  <si>
    <t>จ3-95(1)-15/67ปท</t>
  </si>
  <si>
    <t xml:space="preserve">บริษัท สมเจริญชัย เซอร์วิส จำกัด </t>
  </si>
  <si>
    <t>อู่ซ่อมรถยนต์ และพ่นสีรถยนต์</t>
  </si>
  <si>
    <t>บ้านใหม่</t>
  </si>
  <si>
    <t>025012726, 064-5989564</t>
  </si>
  <si>
    <t>จ3-95(1)-17/67สร</t>
  </si>
  <si>
    <t>บริษัท บีบีพี ออโต้ เซอร์วิส จำกัด</t>
  </si>
  <si>
    <t>ซ่อมรถ พ่นสีรถยนต์</t>
  </si>
  <si>
    <t>โฉนดที่ดินเลขที่ 130372,130373,130374,130375</t>
  </si>
  <si>
    <t>แกใหญ่</t>
  </si>
  <si>
    <t>0818768877</t>
  </si>
  <si>
    <t>จ3-95(2)-1/67นฐ</t>
  </si>
  <si>
    <t>บริษัท นครศรี เอ็นจิเนียริ่ง อินเตอร์ กรุ๊ป จำกัด</t>
  </si>
  <si>
    <t>ซ่อมแซมรถพ่วง จักรยานสามล้อ จักรยานสองล้อ หรือส่วนประกอบของยานดังกล่าว</t>
  </si>
  <si>
    <t>86/9</t>
  </si>
  <si>
    <t>ศรีษะทอง</t>
  </si>
  <si>
    <t>นครชัยศรี</t>
  </si>
  <si>
    <t>093-347-4673</t>
  </si>
  <si>
    <t>จ3-95(2)-2/67นฐ</t>
  </si>
  <si>
    <t>บริษัท นครศรี คอนเทนเนอร์ แลนด์ แอนด์ เอ็นจิเนียริ่ง จำกัด</t>
  </si>
  <si>
    <t>0933474673</t>
  </si>
  <si>
    <t>จ3-97-1/67รย</t>
  </si>
  <si>
    <t>บริษัท ดูเวลเทค (ประเทศไทย) จำกัด</t>
  </si>
  <si>
    <t>ซ่อมแซม ปรับแต่ง วาล์ว ปั๊ม และแบบบิทแบริ่ง รวมทั้งชิ้นส่วนต่างๆ ที่ใช้ในงานอุตสาหกรรม</t>
  </si>
  <si>
    <t>ราษฎร์บำรุง 1</t>
  </si>
  <si>
    <t>จ3-98-4/67ลพ</t>
  </si>
  <si>
    <t>บริษัท ซิน อวี้ ต๋า จำกัด</t>
  </si>
  <si>
    <t xml:space="preserve">ซักอบรีด ซักแห้ง ซักฟอก ชุดเครื่องนอนทุกประเภท สำหรับโรงแรม เกสเฮ้าส์ โฮสเทล ที่พัก </t>
  </si>
  <si>
    <t>อุโมงค์</t>
  </si>
  <si>
    <t>เมืองลำพูน</t>
  </si>
  <si>
    <t>095-6807771</t>
  </si>
  <si>
    <t>อ2-70-24/67กจ</t>
  </si>
  <si>
    <t>บริษัท ทรัพย์ธณาดัมพ์รุ่งเรือง จำกัด</t>
  </si>
  <si>
    <t xml:space="preserve">ผลิตชิ้นส่วนรถยนต์ เครื่องยก ชิ้นส่วนไฮดรอลิก และผลิตภัณฑ์โลหะในงานอุตสาหกรรมต่างๆ </t>
  </si>
  <si>
    <t>โพธิ์เลี้ยว 2</t>
  </si>
  <si>
    <t>แสงชูโตสายเก่า</t>
  </si>
  <si>
    <t>วังศาลา</t>
  </si>
  <si>
    <t>081-8569915</t>
  </si>
  <si>
    <t xml:space="preserve">   ประเภทอุตสาหกรรมลำดับที่ 91(1) การบรรจุสินค้าทั่วไป</t>
  </si>
  <si>
    <t xml:space="preserve">   ประเภทอุตสาหกรรมลำดับที่  91(1) การบรรจุสินค้าทั่วไป</t>
  </si>
  <si>
    <t>ปรับปรุงข้อมูลวันที่ 20 กันยายน 2567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</si>
  <si>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</si>
  <si>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</si>
  <si>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</si>
  <si>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08103</t>
  </si>
  <si>
    <t>01630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</si>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</sst>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41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0" fontId="44" fillId="0" borderId="69" xfId="2" applyFont="1" applyBorder="1"/>
    <xf numFmtId="0" fontId="44" fillId="0" borderId="68" xfId="2" applyFont="1" applyBorder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0" fontId="44" fillId="0" borderId="101" xfId="2" applyFont="1" applyBorder="1"/>
    <xf numFmtId="0" fontId="44" fillId="0" borderId="94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6" fillId="0" borderId="116" xfId="4" applyNumberFormat="1" applyFont="1" applyFill="1" applyBorder="1"/>
    <xf numFmtId="43" fontId="56" fillId="0" borderId="116" xfId="1" applyFont="1" applyFill="1" applyBorder="1"/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49" fontId="5" fillId="0" borderId="26" xfId="2" applyNumberFormat="1" applyFont="1" applyBorder="1"/>
    <xf numFmtId="188" fontId="57" fillId="0" borderId="147" xfId="4" applyFont="1" applyFill="1" applyBorder="1"/>
    <xf numFmtId="188" fontId="58" fillId="0" borderId="147" xfId="4" applyFont="1" applyFill="1" applyBorder="1"/>
    <xf numFmtId="188" fontId="60" fillId="0" borderId="147" xfId="4" applyFont="1" applyFill="1" applyBorder="1"/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187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49" fontId="63" fillId="0" borderId="0" xfId="2" applyNumberFormat="1" applyFont="1"/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187" fontId="6" fillId="0" borderId="157" xfId="1" applyNumberFormat="1" applyFont="1" applyFill="1" applyBorder="1" applyAlignment="1" applyProtection="1">
      <alignment horizontal="center"/>
    </xf>
    <xf numFmtId="43" fontId="6" fillId="0" borderId="157" xfId="1" applyFont="1" applyFill="1" applyBorder="1" applyAlignment="1" applyProtection="1">
      <alignment horizontal="center"/>
    </xf>
    <xf numFmtId="187" fontId="14" fillId="2" borderId="145" xfId="1" applyNumberFormat="1" applyFont="1" applyFill="1" applyBorder="1" applyAlignment="1" applyProtection="1">
      <alignment horizontal="center"/>
    </xf>
    <xf numFmtId="43" fontId="14" fillId="2" borderId="145" xfId="1" applyFont="1" applyFill="1" applyBorder="1" applyAlignment="1" applyProtection="1">
      <alignment horizontal="center"/>
    </xf>
    <xf numFmtId="43" fontId="6" fillId="0" borderId="158" xfId="1" applyFont="1" applyFill="1" applyBorder="1" applyAlignment="1">
      <alignment horizontal="right"/>
    </xf>
    <xf numFmtId="187" fontId="6" fillId="0" borderId="158" xfId="1" applyNumberFormat="1" applyFont="1" applyFill="1" applyBorder="1"/>
    <xf numFmtId="43" fontId="6" fillId="0" borderId="158" xfId="1" applyFont="1" applyFill="1" applyBorder="1"/>
    <xf numFmtId="189" fontId="6" fillId="0" borderId="159" xfId="12" applyNumberFormat="1" applyFont="1" applyFill="1" applyBorder="1" applyAlignment="1" applyProtection="1"/>
    <xf numFmtId="189" fontId="6" fillId="0" borderId="160" xfId="12" applyNumberFormat="1" applyFont="1" applyFill="1" applyBorder="1" applyAlignment="1" applyProtection="1"/>
    <xf numFmtId="189" fontId="6" fillId="0" borderId="160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8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7" fontId="13" fillId="0" borderId="155" xfId="1" applyNumberFormat="1" applyFont="1" applyFill="1" applyBorder="1" applyAlignment="1">
      <alignment horizontal="right"/>
    </xf>
    <xf numFmtId="43" fontId="13" fillId="0" borderId="155" xfId="1" applyFont="1" applyFill="1" applyBorder="1" applyAlignment="1">
      <alignment horizontal="right"/>
    </xf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2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3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8" xfId="19" applyFont="1" applyBorder="1" applyAlignment="1">
      <alignment horizontal="left"/>
    </xf>
    <xf numFmtId="189" fontId="14" fillId="0" borderId="158" xfId="12" applyNumberFormat="1" applyFont="1" applyFill="1" applyBorder="1" applyAlignment="1" applyProtection="1"/>
    <xf numFmtId="189" fontId="6" fillId="0" borderId="158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4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8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6" xfId="1" applyNumberFormat="1" applyFont="1" applyBorder="1"/>
    <xf numFmtId="187" fontId="27" fillId="2" borderId="167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5" xfId="22" applyNumberFormat="1" applyFont="1" applyFill="1" applyBorder="1" applyAlignment="1" applyProtection="1"/>
    <xf numFmtId="187" fontId="14" fillId="0" borderId="165" xfId="1" applyNumberFormat="1" applyFont="1" applyFill="1" applyBorder="1" applyAlignment="1" applyProtection="1"/>
    <xf numFmtId="189" fontId="6" fillId="0" borderId="165" xfId="22" applyNumberFormat="1" applyFont="1" applyFill="1" applyBorder="1" applyAlignment="1" applyProtection="1">
      <alignment horizontal="center"/>
    </xf>
    <xf numFmtId="189" fontId="26" fillId="0" borderId="165" xfId="18" applyNumberFormat="1" applyFont="1" applyFill="1" applyBorder="1" applyAlignment="1" applyProtection="1">
      <alignment horizontal="right"/>
    </xf>
    <xf numFmtId="187" fontId="26" fillId="0" borderId="165" xfId="1" applyNumberFormat="1" applyFont="1" applyFill="1" applyBorder="1" applyAlignment="1" applyProtection="1"/>
    <xf numFmtId="0" fontId="61" fillId="0" borderId="153" xfId="0" quotePrefix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6" fillId="0" borderId="155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0" fontId="22" fillId="0" borderId="155" xfId="0" applyFont="1" applyBorder="1"/>
    <xf numFmtId="187" fontId="22" fillId="0" borderId="155" xfId="1" applyNumberFormat="1" applyFont="1" applyBorder="1"/>
    <xf numFmtId="43" fontId="22" fillId="0" borderId="155" xfId="1" applyFont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5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68" xfId="11" applyNumberFormat="1" applyFont="1" applyBorder="1" applyAlignment="1">
      <alignment horizontal="center"/>
    </xf>
    <xf numFmtId="0" fontId="13" fillId="0" borderId="157" xfId="0" applyFont="1" applyBorder="1" applyAlignment="1">
      <alignment horizontal="center"/>
    </xf>
    <xf numFmtId="187" fontId="13" fillId="0" borderId="157" xfId="1" applyNumberFormat="1" applyFont="1" applyBorder="1"/>
    <xf numFmtId="43" fontId="13" fillId="0" borderId="157" xfId="1" applyFont="1" applyBorder="1"/>
    <xf numFmtId="0" fontId="22" fillId="0" borderId="0" xfId="0" applyFont="1" applyAlignment="1">
      <alignment horizontal="left" vertical="top"/>
    </xf>
    <xf numFmtId="187" fontId="13" fillId="0" borderId="153" xfId="1" applyNumberFormat="1" applyFont="1" applyBorder="1" applyAlignment="1">
      <alignment horizontal="left" vertical="top"/>
    </xf>
    <xf numFmtId="43" fontId="6" fillId="0" borderId="153" xfId="1" applyFont="1" applyBorder="1" applyAlignment="1">
      <alignment horizontal="left" vertical="top"/>
    </xf>
    <xf numFmtId="0" fontId="61" fillId="0" borderId="155" xfId="0" quotePrefix="1" applyFont="1" applyBorder="1" applyAlignment="1">
      <alignment horizontal="left" vertical="top" wrapText="1"/>
    </xf>
    <xf numFmtId="187" fontId="13" fillId="0" borderId="155" xfId="1" applyNumberFormat="1" applyFont="1" applyBorder="1" applyAlignment="1">
      <alignment horizontal="left" vertical="top"/>
    </xf>
    <xf numFmtId="43" fontId="6" fillId="0" borderId="155" xfId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65" fillId="0" borderId="155" xfId="0" quotePrefix="1" applyFont="1" applyBorder="1" applyAlignment="1">
      <alignment horizontal="left" vertical="top" wrapText="1"/>
    </xf>
    <xf numFmtId="187" fontId="6" fillId="0" borderId="155" xfId="1" applyNumberFormat="1" applyFont="1" applyFill="1" applyBorder="1" applyAlignment="1">
      <alignment horizontal="left" vertical="top"/>
    </xf>
    <xf numFmtId="43" fontId="6" fillId="0" borderId="155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6" fillId="0" borderId="155" xfId="0" applyFont="1" applyBorder="1" applyAlignment="1">
      <alignment horizontal="left" vertical="top" wrapText="1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0" fontId="13" fillId="0" borderId="155" xfId="0" applyFont="1" applyBorder="1" applyAlignment="1">
      <alignment horizontal="left" vertical="top" wrapText="1"/>
    </xf>
    <xf numFmtId="43" fontId="13" fillId="0" borderId="155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0" fontId="13" fillId="0" borderId="148" xfId="0" applyNumberFormat="1" applyFont="1" applyBorder="1" applyAlignment="1">
      <alignment horizontal="center"/>
    </xf>
    <xf numFmtId="0" fontId="13" fillId="0" borderId="150" xfId="0" applyNumberFormat="1" applyFont="1" applyBorder="1" applyAlignment="1">
      <alignment horizontal="center"/>
    </xf>
    <xf numFmtId="0" fontId="13" fillId="0" borderId="155" xfId="0" applyNumberFormat="1" applyFont="1" applyBorder="1" applyAlignment="1">
      <alignment horizontal="center"/>
    </xf>
    <xf numFmtId="0" fontId="6" fillId="0" borderId="150" xfId="0" applyNumberFormat="1" applyFont="1" applyBorder="1" applyAlignment="1">
      <alignment horizontal="center"/>
    </xf>
    <xf numFmtId="0" fontId="13" fillId="0" borderId="150" xfId="1" applyNumberFormat="1" applyFont="1" applyBorder="1" applyAlignment="1">
      <alignment horizontal="center"/>
    </xf>
    <xf numFmtId="0" fontId="13" fillId="0" borderId="153" xfId="0" applyNumberFormat="1" applyFont="1" applyBorder="1" applyAlignment="1">
      <alignment horizontal="center"/>
    </xf>
    <xf numFmtId="0" fontId="14" fillId="2" borderId="145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61" fillId="0" borderId="165" xfId="0" quotePrefix="1" applyFont="1" applyBorder="1" applyAlignment="1">
      <alignment horizontal="left" vertical="top"/>
    </xf>
    <xf numFmtId="0" fontId="61" fillId="0" borderId="165" xfId="0" quotePrefix="1" applyFont="1" applyBorder="1" applyAlignment="1">
      <alignment horizontal="left" vertical="top" wrapText="1"/>
    </xf>
    <xf numFmtId="187" fontId="13" fillId="0" borderId="165" xfId="1" applyNumberFormat="1" applyFont="1" applyBorder="1" applyAlignment="1">
      <alignment horizontal="left" vertical="top"/>
    </xf>
    <xf numFmtId="43" fontId="6" fillId="0" borderId="165" xfId="1" applyFont="1" applyBorder="1" applyAlignment="1">
      <alignment horizontal="left" vertical="top"/>
    </xf>
    <xf numFmtId="187" fontId="6" fillId="0" borderId="165" xfId="1" applyNumberFormat="1" applyFont="1" applyFill="1" applyBorder="1"/>
    <xf numFmtId="43" fontId="6" fillId="0" borderId="165" xfId="1" applyFont="1" applyFill="1" applyBorder="1"/>
    <xf numFmtId="187" fontId="6" fillId="0" borderId="165" xfId="1" applyNumberFormat="1" applyFont="1" applyFill="1" applyBorder="1" applyAlignment="1">
      <alignment horizontal="right"/>
    </xf>
    <xf numFmtId="43" fontId="6" fillId="0" borderId="165" xfId="1" applyFont="1" applyFill="1" applyBorder="1" applyAlignment="1">
      <alignment horizontal="right"/>
    </xf>
    <xf numFmtId="187" fontId="13" fillId="0" borderId="165" xfId="1" applyNumberFormat="1" applyFont="1" applyFill="1" applyBorder="1" applyAlignment="1">
      <alignment horizontal="right"/>
    </xf>
    <xf numFmtId="43" fontId="13" fillId="0" borderId="165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0" fontId="26" fillId="0" borderId="149" xfId="0" applyFont="1" applyBorder="1"/>
    <xf numFmtId="1" fontId="26" fillId="0" borderId="149" xfId="0" applyNumberFormat="1" applyFont="1" applyBorder="1" applyAlignment="1">
      <alignment horizontal="left"/>
    </xf>
    <xf numFmtId="0" fontId="26" fillId="0" borderId="149" xfId="0" applyFont="1" applyBorder="1" applyAlignment="1">
      <alignment horizontal="left"/>
    </xf>
    <xf numFmtId="187" fontId="26" fillId="0" borderId="149" xfId="27" applyNumberFormat="1" applyFont="1" applyBorder="1"/>
    <xf numFmtId="1" fontId="26" fillId="0" borderId="0" xfId="0" applyNumberFormat="1" applyFont="1" applyAlignment="1">
      <alignment horizontal="left"/>
    </xf>
    <xf numFmtId="0" fontId="67" fillId="0" borderId="125" xfId="0" applyFont="1" applyBorder="1" applyAlignment="1">
      <alignment horizontal="left"/>
    </xf>
    <xf numFmtId="0" fontId="67" fillId="0" borderId="126" xfId="0" applyFont="1" applyBorder="1" applyAlignment="1">
      <alignment horizontal="left"/>
    </xf>
    <xf numFmtId="14" fontId="67" fillId="0" borderId="126" xfId="0" applyNumberFormat="1" applyFont="1" applyBorder="1" applyAlignment="1">
      <alignment horizontal="left"/>
    </xf>
    <xf numFmtId="0" fontId="7" fillId="0" borderId="26" xfId="7" applyFont="1" applyFill="1" applyBorder="1"/>
    <xf numFmtId="0" fontId="13" fillId="0" borderId="149" xfId="0" applyFont="1" applyBorder="1" applyAlignment="1">
      <alignment horizontal="center"/>
    </xf>
    <xf numFmtId="187" fontId="13" fillId="0" borderId="149" xfId="1" applyNumberFormat="1" applyFont="1" applyBorder="1"/>
    <xf numFmtId="43" fontId="13" fillId="0" borderId="149" xfId="1" applyFont="1" applyBorder="1"/>
    <xf numFmtId="0" fontId="45" fillId="0" borderId="0" xfId="0" applyFont="1" applyFill="1" applyAlignment="1">
      <alignment horizontal="left" vertical="center"/>
    </xf>
    <xf numFmtId="0" fontId="14" fillId="2" borderId="161" xfId="0" applyFont="1" applyFill="1" applyBorder="1"/>
    <xf numFmtId="0" fontId="14" fillId="2" borderId="169" xfId="0" applyFont="1" applyFill="1" applyBorder="1" applyAlignment="1">
      <alignment horizontal="left"/>
    </xf>
    <xf numFmtId="0" fontId="14" fillId="2" borderId="156" xfId="0" applyFont="1" applyFill="1" applyBorder="1" applyAlignment="1">
      <alignment wrapText="1"/>
    </xf>
    <xf numFmtId="0" fontId="13" fillId="0" borderId="153" xfId="0" applyFont="1" applyBorder="1" applyAlignment="1">
      <alignment vertical="top"/>
    </xf>
    <xf numFmtId="0" fontId="13" fillId="0" borderId="153" xfId="0" applyFont="1" applyBorder="1" applyAlignment="1">
      <alignment vertical="top" wrapText="1"/>
    </xf>
    <xf numFmtId="187" fontId="13" fillId="0" borderId="153" xfId="1" applyNumberFormat="1" applyFont="1" applyBorder="1" applyAlignment="1">
      <alignment vertical="top"/>
    </xf>
    <xf numFmtId="43" fontId="13" fillId="0" borderId="153" xfId="1" applyFont="1" applyBorder="1" applyAlignment="1">
      <alignment vertical="top"/>
    </xf>
    <xf numFmtId="0" fontId="13" fillId="0" borderId="155" xfId="0" applyFont="1" applyBorder="1" applyAlignment="1">
      <alignment vertical="top"/>
    </xf>
    <xf numFmtId="0" fontId="13" fillId="0" borderId="155" xfId="0" applyFont="1" applyBorder="1" applyAlignment="1">
      <alignment vertical="top" wrapText="1"/>
    </xf>
    <xf numFmtId="187" fontId="13" fillId="0" borderId="155" xfId="1" applyNumberFormat="1" applyFont="1" applyBorder="1" applyAlignment="1">
      <alignment vertical="top"/>
    </xf>
    <xf numFmtId="43" fontId="13" fillId="0" borderId="155" xfId="1" applyFont="1" applyBorder="1" applyAlignment="1">
      <alignment vertical="top"/>
    </xf>
    <xf numFmtId="0" fontId="7" fillId="0" borderId="153" xfId="0" quotePrefix="1" applyFont="1" applyBorder="1" applyAlignment="1">
      <alignment horizontal="left" vertical="top" wrapText="1"/>
    </xf>
    <xf numFmtId="0" fontId="6" fillId="0" borderId="153" xfId="0" applyFont="1" applyFill="1" applyBorder="1" applyAlignment="1">
      <alignment horizontal="center"/>
    </xf>
    <xf numFmtId="43" fontId="66" fillId="0" borderId="0" xfId="1" applyFont="1" applyBorder="1"/>
    <xf numFmtId="43" fontId="27" fillId="0" borderId="145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149" xfId="1" applyFont="1" applyBorder="1"/>
    <xf numFmtId="43" fontId="26" fillId="0" borderId="0" xfId="1" applyFont="1"/>
    <xf numFmtId="187" fontId="66" fillId="0" borderId="0" xfId="1" applyNumberFormat="1" applyFont="1" applyBorder="1"/>
    <xf numFmtId="187" fontId="27" fillId="0" borderId="145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149" xfId="1" applyNumberFormat="1" applyFont="1" applyBorder="1"/>
    <xf numFmtId="187" fontId="26" fillId="0" borderId="0" xfId="1" applyNumberFormat="1" applyFont="1"/>
    <xf numFmtId="49" fontId="5" fillId="0" borderId="62" xfId="12" applyNumberFormat="1" applyFont="1" applyFill="1" applyBorder="1" applyAlignment="1" applyProtection="1">
      <alignment horizontal="center"/>
    </xf>
    <xf numFmtId="0" fontId="13" fillId="0" borderId="134" xfId="0" applyFont="1" applyBorder="1" applyAlignment="1">
      <alignment horizontal="center"/>
    </xf>
    <xf numFmtId="187" fontId="13" fillId="0" borderId="134" xfId="1" applyNumberFormat="1" applyFont="1" applyBorder="1"/>
    <xf numFmtId="43" fontId="13" fillId="0" borderId="134" xfId="1" applyFont="1" applyBorder="1"/>
    <xf numFmtId="1" fontId="27" fillId="0" borderId="173" xfId="18" applyNumberFormat="1" applyFont="1" applyFill="1" applyBorder="1" applyAlignment="1" applyProtection="1">
      <alignment horizontal="center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Fill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0" xfId="12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Fill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NumberFormat="1" applyFont="1" applyBorder="1" applyAlignment="1">
      <alignment horizontal="center" vertical="center" wrapText="1"/>
    </xf>
    <xf numFmtId="0" fontId="14" fillId="0" borderId="60" xfId="15" applyNumberFormat="1" applyFont="1" applyBorder="1" applyAlignment="1">
      <alignment horizontal="center" vertical="center" wrapText="1"/>
    </xf>
    <xf numFmtId="0" fontId="14" fillId="0" borderId="61" xfId="15" applyNumberFormat="1" applyFont="1" applyBorder="1" applyAlignment="1">
      <alignment horizontal="center" vertical="center" wrapText="1"/>
    </xf>
    <xf numFmtId="1" fontId="27" fillId="0" borderId="170" xfId="18" applyNumberFormat="1" applyFont="1" applyFill="1" applyBorder="1" applyAlignment="1" applyProtection="1">
      <alignment horizontal="center"/>
    </xf>
    <xf numFmtId="1" fontId="27" fillId="0" borderId="171" xfId="18" applyNumberFormat="1" applyFont="1" applyFill="1" applyBorder="1" applyAlignment="1" applyProtection="1">
      <alignment horizontal="center"/>
    </xf>
    <xf numFmtId="1" fontId="27" fillId="0" borderId="172" xfId="18" applyNumberFormat="1" applyFont="1" applyFill="1" applyBorder="1" applyAlignment="1" applyProtection="1">
      <alignment horizontal="center"/>
    </xf>
    <xf numFmtId="49" fontId="27" fillId="0" borderId="161" xfId="22" applyNumberFormat="1" applyFont="1" applyFill="1" applyBorder="1" applyAlignment="1" applyProtection="1">
      <alignment horizontal="center"/>
    </xf>
    <xf numFmtId="49" fontId="27" fillId="0" borderId="174" xfId="22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29" xfId="22" applyNumberFormat="1" applyFont="1" applyFill="1" applyBorder="1" applyAlignment="1" applyProtection="1">
      <alignment horizontal="center"/>
    </xf>
    <xf numFmtId="49" fontId="27" fillId="0" borderId="130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1" fontId="27" fillId="0" borderId="145" xfId="0" applyNumberFormat="1" applyFont="1" applyBorder="1" applyAlignment="1">
      <alignment horizontal="center" vertical="center" wrapText="1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2" width="10.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418" t="s">
        <v>1077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3" ht="18.399999999999999" customHeight="1">
      <c r="A3" s="794" t="s">
        <v>1086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</row>
    <row r="4" spans="1:13" ht="18.399999999999999" customHeight="1">
      <c r="A4" s="529" t="s">
        <v>1079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</row>
    <row r="5" spans="1:13" ht="18.399999999999999" customHeight="1">
      <c r="A5" s="518" t="s">
        <v>1080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</row>
    <row r="6" spans="1:13" ht="18.399999999999999" customHeight="1">
      <c r="A6" s="518" t="s">
        <v>1081</v>
      </c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</row>
    <row r="7" spans="1:13" ht="18.399999999999999" customHeight="1">
      <c r="A7" s="517" t="s">
        <v>1082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</row>
    <row r="8" spans="1:13" ht="18.399999999999999" customHeight="1">
      <c r="A8" s="798" t="s">
        <v>1083</v>
      </c>
      <c r="B8" s="798"/>
      <c r="C8" s="798"/>
      <c r="D8" s="798"/>
      <c r="E8" s="798"/>
      <c r="F8" s="798"/>
      <c r="G8" s="798"/>
      <c r="H8" s="798"/>
      <c r="I8" s="798"/>
      <c r="J8" s="798"/>
      <c r="K8" s="798"/>
      <c r="L8" s="798"/>
    </row>
    <row r="9" spans="1:13" ht="18.399999999999999" customHeight="1">
      <c r="A9" s="798" t="s">
        <v>1084</v>
      </c>
      <c r="B9" s="798"/>
      <c r="C9" s="798"/>
      <c r="D9" s="798"/>
      <c r="E9" s="798"/>
      <c r="F9" s="798"/>
      <c r="G9" s="798"/>
      <c r="H9" s="798"/>
      <c r="I9" s="798"/>
      <c r="J9" s="798"/>
      <c r="K9" s="798"/>
      <c r="L9" s="798"/>
    </row>
    <row r="10" spans="1:13" ht="18.399999999999999" customHeight="1">
      <c r="A10" s="798" t="s">
        <v>1085</v>
      </c>
      <c r="B10" s="798"/>
      <c r="C10" s="798"/>
      <c r="D10" s="798"/>
      <c r="E10" s="798"/>
      <c r="F10" s="798"/>
      <c r="G10" s="798"/>
      <c r="H10" s="798"/>
      <c r="I10" s="798"/>
      <c r="J10" s="798"/>
      <c r="K10" s="798"/>
      <c r="L10" s="798"/>
    </row>
    <row r="11" spans="1:13" ht="22.5" customHeight="1">
      <c r="A11" s="278" t="s">
        <v>1078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</row>
    <row r="12" spans="1:13" ht="18" customHeight="1">
      <c r="A12" s="372"/>
      <c r="B12" s="43"/>
      <c r="C12" s="799" t="s">
        <v>136</v>
      </c>
      <c r="D12" s="799"/>
      <c r="E12" s="799"/>
      <c r="F12" s="799"/>
      <c r="G12" s="799"/>
      <c r="H12" s="800" t="s">
        <v>137</v>
      </c>
      <c r="I12" s="800"/>
      <c r="J12" s="800"/>
      <c r="K12" s="800"/>
      <c r="L12" s="801"/>
    </row>
    <row r="13" spans="1:13" ht="18" customHeight="1">
      <c r="A13" s="373" t="s">
        <v>138</v>
      </c>
      <c r="B13" s="8"/>
      <c r="C13" s="44" t="s">
        <v>136</v>
      </c>
      <c r="D13" s="45" t="s">
        <v>139</v>
      </c>
      <c r="E13" s="795" t="s">
        <v>140</v>
      </c>
      <c r="F13" s="795"/>
      <c r="G13" s="795"/>
      <c r="H13" s="233" t="s">
        <v>136</v>
      </c>
      <c r="I13" s="234" t="s">
        <v>139</v>
      </c>
      <c r="J13" s="796" t="s">
        <v>140</v>
      </c>
      <c r="K13" s="796"/>
      <c r="L13" s="797"/>
      <c r="M13" s="161"/>
    </row>
    <row r="14" spans="1:13" ht="18" customHeight="1">
      <c r="A14" s="374"/>
      <c r="B14" s="46"/>
      <c r="C14" s="47" t="s">
        <v>141</v>
      </c>
      <c r="D14" s="48" t="s">
        <v>142</v>
      </c>
      <c r="E14" s="212" t="s">
        <v>143</v>
      </c>
      <c r="F14" s="50" t="s">
        <v>144</v>
      </c>
      <c r="G14" s="212" t="s">
        <v>135</v>
      </c>
      <c r="H14" s="49" t="s">
        <v>141</v>
      </c>
      <c r="I14" s="235" t="s">
        <v>142</v>
      </c>
      <c r="J14" s="212" t="s">
        <v>143</v>
      </c>
      <c r="K14" s="50" t="s">
        <v>144</v>
      </c>
      <c r="L14" s="236" t="s">
        <v>135</v>
      </c>
      <c r="M14" s="161"/>
    </row>
    <row r="15" spans="1:13" ht="18" customHeight="1">
      <c r="A15" s="375" t="s">
        <v>145</v>
      </c>
      <c r="C15" s="185"/>
      <c r="D15" s="186"/>
      <c r="E15" s="186"/>
      <c r="F15" s="186"/>
      <c r="G15" s="186"/>
      <c r="H15" s="237"/>
      <c r="I15" s="237"/>
      <c r="J15" s="237"/>
      <c r="K15" s="237"/>
      <c r="L15" s="238"/>
    </row>
    <row r="16" spans="1:13" ht="18" customHeight="1">
      <c r="A16" s="376" t="s">
        <v>213</v>
      </c>
      <c r="B16" s="160"/>
      <c r="C16" s="408">
        <v>60</v>
      </c>
      <c r="D16" s="409">
        <v>8197.49</v>
      </c>
      <c r="E16" s="408">
        <v>1286</v>
      </c>
      <c r="F16" s="408">
        <v>1285</v>
      </c>
      <c r="G16" s="408">
        <v>2571</v>
      </c>
      <c r="H16" s="410">
        <v>32.26</v>
      </c>
      <c r="I16" s="410">
        <v>57.01</v>
      </c>
      <c r="J16" s="410">
        <v>25.26</v>
      </c>
      <c r="K16" s="410">
        <v>25.24</v>
      </c>
      <c r="L16" s="419">
        <v>50.5</v>
      </c>
    </row>
    <row r="17" spans="1:16" ht="18" customHeight="1">
      <c r="A17" s="376" t="s">
        <v>146</v>
      </c>
      <c r="B17" s="160"/>
      <c r="C17" s="411"/>
      <c r="D17" s="412"/>
      <c r="E17" s="411"/>
      <c r="F17" s="411"/>
      <c r="G17" s="411"/>
      <c r="H17" s="413"/>
      <c r="I17" s="414"/>
      <c r="J17" s="414"/>
      <c r="K17" s="414"/>
      <c r="L17" s="420"/>
    </row>
    <row r="18" spans="1:16" ht="18" customHeight="1">
      <c r="A18" s="377" t="s">
        <v>147</v>
      </c>
      <c r="C18" s="415">
        <v>26</v>
      </c>
      <c r="D18" s="416">
        <v>1271.1600000000001</v>
      </c>
      <c r="E18" s="415">
        <v>437</v>
      </c>
      <c r="F18" s="415">
        <v>198</v>
      </c>
      <c r="G18" s="415">
        <v>635</v>
      </c>
      <c r="H18" s="417">
        <v>13.98</v>
      </c>
      <c r="I18" s="417">
        <v>8.84</v>
      </c>
      <c r="J18" s="417">
        <v>8.58</v>
      </c>
      <c r="K18" s="417">
        <v>3.89</v>
      </c>
      <c r="L18" s="421">
        <v>12.47</v>
      </c>
    </row>
    <row r="19" spans="1:16" ht="18" customHeight="1">
      <c r="A19" s="377" t="s">
        <v>148</v>
      </c>
      <c r="C19" s="415">
        <v>39</v>
      </c>
      <c r="D19" s="416">
        <v>2860.41</v>
      </c>
      <c r="E19" s="415">
        <v>808</v>
      </c>
      <c r="F19" s="415">
        <v>472</v>
      </c>
      <c r="G19" s="415">
        <v>1280</v>
      </c>
      <c r="H19" s="417">
        <v>20.97</v>
      </c>
      <c r="I19" s="417">
        <v>19.89</v>
      </c>
      <c r="J19" s="417">
        <v>15.87</v>
      </c>
      <c r="K19" s="417">
        <v>9.27</v>
      </c>
      <c r="L19" s="421">
        <v>25.14</v>
      </c>
    </row>
    <row r="20" spans="1:16" ht="18" customHeight="1">
      <c r="A20" s="377" t="s">
        <v>149</v>
      </c>
      <c r="C20" s="415">
        <v>26</v>
      </c>
      <c r="D20" s="416">
        <v>1534.82</v>
      </c>
      <c r="E20" s="415">
        <v>252</v>
      </c>
      <c r="F20" s="415">
        <v>80</v>
      </c>
      <c r="G20" s="415">
        <v>332</v>
      </c>
      <c r="H20" s="417">
        <v>13.98</v>
      </c>
      <c r="I20" s="417">
        <v>10.68</v>
      </c>
      <c r="J20" s="417">
        <v>4.95</v>
      </c>
      <c r="K20" s="417">
        <v>1.57</v>
      </c>
      <c r="L20" s="421">
        <v>6.52</v>
      </c>
    </row>
    <row r="21" spans="1:16" ht="18" customHeight="1">
      <c r="A21" s="377" t="s">
        <v>150</v>
      </c>
      <c r="C21" s="415">
        <v>17</v>
      </c>
      <c r="D21" s="416">
        <v>311.04000000000002</v>
      </c>
      <c r="E21" s="415">
        <v>129</v>
      </c>
      <c r="F21" s="415">
        <v>39</v>
      </c>
      <c r="G21" s="415">
        <v>168</v>
      </c>
      <c r="H21" s="417">
        <v>9.14</v>
      </c>
      <c r="I21" s="417">
        <v>2.16</v>
      </c>
      <c r="J21" s="417">
        <v>2.5299999999999998</v>
      </c>
      <c r="K21" s="417">
        <v>0.77</v>
      </c>
      <c r="L21" s="421">
        <v>3.3</v>
      </c>
    </row>
    <row r="22" spans="1:16" ht="18" customHeight="1">
      <c r="A22" s="377" t="s">
        <v>151</v>
      </c>
      <c r="C22" s="415">
        <v>18</v>
      </c>
      <c r="D22" s="416">
        <v>204.10000000000002</v>
      </c>
      <c r="E22" s="415">
        <v>91</v>
      </c>
      <c r="F22" s="415">
        <v>14</v>
      </c>
      <c r="G22" s="415">
        <v>105</v>
      </c>
      <c r="H22" s="417">
        <v>9.67</v>
      </c>
      <c r="I22" s="417">
        <v>1.42</v>
      </c>
      <c r="J22" s="417">
        <v>1.79</v>
      </c>
      <c r="K22" s="417">
        <v>0.28000000000000003</v>
      </c>
      <c r="L22" s="421">
        <v>2.0699999999999998</v>
      </c>
    </row>
    <row r="23" spans="1:16" ht="18" customHeight="1">
      <c r="A23" s="376" t="s">
        <v>735</v>
      </c>
      <c r="B23" s="8"/>
      <c r="C23" s="402">
        <f>SUM(C18:C22)</f>
        <v>126</v>
      </c>
      <c r="D23" s="403">
        <f t="shared" ref="D23:L23" si="0">SUM(D18:D22)</f>
        <v>6181.53</v>
      </c>
      <c r="E23" s="402">
        <f t="shared" si="0"/>
        <v>1717</v>
      </c>
      <c r="F23" s="402">
        <f t="shared" si="0"/>
        <v>803</v>
      </c>
      <c r="G23" s="402">
        <f t="shared" si="0"/>
        <v>2520</v>
      </c>
      <c r="H23" s="403">
        <f t="shared" si="0"/>
        <v>67.740000000000009</v>
      </c>
      <c r="I23" s="403">
        <f t="shared" si="0"/>
        <v>42.989999999999995</v>
      </c>
      <c r="J23" s="403">
        <f t="shared" si="0"/>
        <v>33.72</v>
      </c>
      <c r="K23" s="403">
        <f t="shared" si="0"/>
        <v>15.78</v>
      </c>
      <c r="L23" s="403">
        <f t="shared" si="0"/>
        <v>49.499999999999993</v>
      </c>
    </row>
    <row r="24" spans="1:16" s="8" customFormat="1" ht="18" customHeight="1">
      <c r="A24" s="378" t="s">
        <v>152</v>
      </c>
      <c r="B24" s="178"/>
      <c r="C24" s="404">
        <f>C16+C23</f>
        <v>186</v>
      </c>
      <c r="D24" s="405">
        <f t="shared" ref="D24:L24" si="1">D16+D23</f>
        <v>14379.02</v>
      </c>
      <c r="E24" s="404">
        <f t="shared" si="1"/>
        <v>3003</v>
      </c>
      <c r="F24" s="404">
        <f t="shared" si="1"/>
        <v>2088</v>
      </c>
      <c r="G24" s="404">
        <f t="shared" si="1"/>
        <v>5091</v>
      </c>
      <c r="H24" s="405">
        <f t="shared" si="1"/>
        <v>100</v>
      </c>
      <c r="I24" s="405">
        <f t="shared" si="1"/>
        <v>100</v>
      </c>
      <c r="J24" s="405">
        <f t="shared" si="1"/>
        <v>58.980000000000004</v>
      </c>
      <c r="K24" s="405">
        <f t="shared" si="1"/>
        <v>41.019999999999996</v>
      </c>
      <c r="L24" s="405">
        <f t="shared" si="1"/>
        <v>100</v>
      </c>
      <c r="M24" s="156"/>
    </row>
    <row r="25" spans="1:16" ht="21.95" customHeight="1">
      <c r="A25" s="154" t="s">
        <v>2081</v>
      </c>
      <c r="B25" s="11"/>
      <c r="C25" s="11"/>
    </row>
    <row r="26" spans="1:16" ht="21.95" customHeight="1">
      <c r="A26" s="2" t="s">
        <v>779</v>
      </c>
      <c r="D26" s="156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</row>
    <row r="27" spans="1:16" ht="21.95" customHeight="1">
      <c r="B27" s="156"/>
      <c r="C27" s="42"/>
      <c r="D27" s="307"/>
      <c r="E27" s="307"/>
      <c r="F27" s="307"/>
      <c r="G27" s="307"/>
      <c r="H27" s="307"/>
      <c r="I27" s="307"/>
      <c r="J27" s="307"/>
      <c r="K27" s="307"/>
      <c r="L27" s="307"/>
      <c r="M27" s="1"/>
    </row>
    <row r="28" spans="1:16" ht="21.95" customHeight="1">
      <c r="C28" s="306"/>
      <c r="D28" s="307"/>
      <c r="E28" s="306"/>
      <c r="F28" s="306"/>
      <c r="G28" s="306"/>
      <c r="H28" s="307"/>
      <c r="I28" s="307"/>
      <c r="J28" s="307"/>
      <c r="K28" s="307"/>
      <c r="L28" s="307"/>
    </row>
    <row r="29" spans="1:16" ht="21.95" customHeight="1">
      <c r="C29" s="306"/>
      <c r="D29" s="307"/>
      <c r="E29" s="306"/>
      <c r="F29" s="306"/>
      <c r="G29" s="306"/>
      <c r="H29" s="307"/>
      <c r="I29" s="307"/>
      <c r="J29" s="307"/>
      <c r="K29" s="307"/>
      <c r="L29" s="307"/>
    </row>
    <row r="30" spans="1:16" ht="21.95" customHeight="1">
      <c r="B30" s="437"/>
      <c r="C30" s="306"/>
      <c r="D30" s="307"/>
      <c r="E30" s="306"/>
      <c r="F30" s="306"/>
      <c r="G30" s="306"/>
      <c r="H30" s="307"/>
      <c r="I30" s="307"/>
      <c r="J30" s="307"/>
      <c r="K30" s="307"/>
      <c r="L30" s="307"/>
    </row>
    <row r="31" spans="1:16" ht="21.95" customHeight="1">
      <c r="C31" s="306"/>
      <c r="D31" s="307"/>
      <c r="E31" s="306"/>
      <c r="F31" s="306"/>
      <c r="G31" s="306"/>
      <c r="H31" s="307"/>
      <c r="I31" s="307"/>
      <c r="J31" s="307"/>
      <c r="K31" s="307"/>
      <c r="L31" s="307"/>
    </row>
    <row r="32" spans="1:16" ht="21.95" customHeight="1">
      <c r="C32" s="306"/>
      <c r="D32" s="307"/>
      <c r="E32" s="306"/>
      <c r="F32" s="306"/>
      <c r="G32" s="306"/>
      <c r="H32" s="307"/>
      <c r="I32" s="307"/>
      <c r="J32" s="307"/>
      <c r="K32" s="307"/>
      <c r="L32" s="307"/>
    </row>
    <row r="33" spans="3:12" ht="21.95" customHeight="1">
      <c r="C33" s="306"/>
      <c r="D33" s="307"/>
      <c r="E33" s="306"/>
      <c r="F33" s="306"/>
      <c r="G33" s="306"/>
      <c r="H33" s="307"/>
      <c r="I33" s="307"/>
      <c r="J33" s="307"/>
      <c r="K33" s="307"/>
      <c r="L33" s="307"/>
    </row>
    <row r="34" spans="3:12" ht="21.95" customHeight="1">
      <c r="C34" s="306"/>
      <c r="D34" s="307"/>
      <c r="E34" s="306"/>
      <c r="F34" s="306"/>
      <c r="G34" s="306"/>
      <c r="H34" s="307"/>
      <c r="I34" s="307"/>
      <c r="J34" s="307"/>
      <c r="K34" s="307"/>
      <c r="L34" s="307"/>
    </row>
    <row r="35" spans="3:12" ht="21.95" customHeight="1">
      <c r="C35" s="306"/>
      <c r="D35" s="307"/>
      <c r="E35" s="306"/>
      <c r="F35" s="306"/>
      <c r="G35" s="306"/>
      <c r="H35" s="307"/>
      <c r="I35" s="307"/>
      <c r="J35" s="307"/>
      <c r="K35" s="307"/>
      <c r="L35" s="307"/>
    </row>
    <row r="36" spans="3:12" ht="21.95" customHeight="1">
      <c r="D36" s="307"/>
      <c r="H36" s="307"/>
      <c r="I36" s="307"/>
      <c r="J36" s="307"/>
      <c r="K36" s="307"/>
      <c r="L36" s="307"/>
    </row>
    <row r="37" spans="3:12" ht="21.95" customHeight="1">
      <c r="K37" s="264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43" t="s">
        <v>1150</v>
      </c>
      <c r="B1" s="540"/>
      <c r="C1" s="537"/>
      <c r="D1" s="540"/>
      <c r="E1" s="540"/>
      <c r="F1" s="540"/>
      <c r="G1" s="349"/>
    </row>
    <row r="2" spans="1:7" ht="20.100000000000001" customHeight="1">
      <c r="A2" s="861" t="s">
        <v>183</v>
      </c>
      <c r="B2" s="541" t="s">
        <v>136</v>
      </c>
      <c r="C2" s="538" t="s">
        <v>160</v>
      </c>
      <c r="D2" s="863" t="s">
        <v>161</v>
      </c>
      <c r="E2" s="864"/>
      <c r="F2" s="865"/>
      <c r="G2" s="350" t="s">
        <v>184</v>
      </c>
    </row>
    <row r="3" spans="1:7" ht="20.100000000000001" customHeight="1">
      <c r="A3" s="862"/>
      <c r="B3" s="542" t="s">
        <v>141</v>
      </c>
      <c r="C3" s="539" t="s">
        <v>142</v>
      </c>
      <c r="D3" s="543" t="s">
        <v>143</v>
      </c>
      <c r="E3" s="543" t="s">
        <v>144</v>
      </c>
      <c r="F3" s="544" t="s">
        <v>135</v>
      </c>
      <c r="G3" s="351" t="s">
        <v>185</v>
      </c>
    </row>
    <row r="4" spans="1:7" ht="18.95" customHeight="1">
      <c r="A4" s="192" t="s">
        <v>186</v>
      </c>
      <c r="B4" s="85">
        <v>6</v>
      </c>
      <c r="C4" s="86">
        <v>126.1867</v>
      </c>
      <c r="D4" s="85">
        <v>32</v>
      </c>
      <c r="E4" s="85">
        <v>13</v>
      </c>
      <c r="F4" s="85">
        <v>45</v>
      </c>
      <c r="G4" s="308">
        <v>2101.9899999999998</v>
      </c>
    </row>
    <row r="5" spans="1:7" ht="18.95" customHeight="1">
      <c r="A5" s="191" t="s">
        <v>187</v>
      </c>
      <c r="B5" s="85">
        <v>19</v>
      </c>
      <c r="C5" s="86">
        <v>663.14725299999998</v>
      </c>
      <c r="D5" s="85">
        <v>379</v>
      </c>
      <c r="E5" s="85">
        <v>345</v>
      </c>
      <c r="F5" s="85">
        <v>724</v>
      </c>
      <c r="G5" s="308">
        <v>24501.149999999998</v>
      </c>
    </row>
    <row r="6" spans="1:7" ht="18.95" customHeight="1">
      <c r="A6" s="191" t="s">
        <v>188</v>
      </c>
      <c r="B6" s="144">
        <v>2</v>
      </c>
      <c r="C6" s="84">
        <v>69.599999999999994</v>
      </c>
      <c r="D6" s="144">
        <v>8</v>
      </c>
      <c r="E6" s="144">
        <v>10</v>
      </c>
      <c r="F6" s="144">
        <v>18</v>
      </c>
      <c r="G6" s="352">
        <v>175.49</v>
      </c>
    </row>
    <row r="7" spans="1:7" ht="18.95" customHeight="1">
      <c r="A7" s="191" t="s">
        <v>189</v>
      </c>
      <c r="B7" s="144">
        <v>1</v>
      </c>
      <c r="C7" s="84">
        <v>3</v>
      </c>
      <c r="D7" s="144">
        <v>31</v>
      </c>
      <c r="E7" s="144">
        <v>37</v>
      </c>
      <c r="F7" s="144">
        <v>68</v>
      </c>
      <c r="G7" s="352">
        <v>76.989999999999995</v>
      </c>
    </row>
    <row r="8" spans="1:7" ht="18.95" customHeight="1">
      <c r="A8" s="191" t="s">
        <v>190</v>
      </c>
      <c r="B8" s="144">
        <v>1</v>
      </c>
      <c r="C8" s="144">
        <v>3.56</v>
      </c>
      <c r="D8" s="144">
        <v>0</v>
      </c>
      <c r="E8" s="144">
        <v>0</v>
      </c>
      <c r="F8" s="144">
        <v>0</v>
      </c>
      <c r="G8" s="144">
        <v>50</v>
      </c>
    </row>
    <row r="9" spans="1:7" ht="18.95" customHeight="1">
      <c r="A9" s="191" t="s">
        <v>191</v>
      </c>
      <c r="B9" s="144">
        <v>2</v>
      </c>
      <c r="C9" s="144">
        <v>69.856936000000005</v>
      </c>
      <c r="D9" s="144">
        <v>37</v>
      </c>
      <c r="E9" s="144">
        <v>25</v>
      </c>
      <c r="F9" s="144">
        <v>62</v>
      </c>
      <c r="G9" s="144">
        <v>685.58999999999992</v>
      </c>
    </row>
    <row r="10" spans="1:7" ht="18.95" customHeight="1">
      <c r="A10" s="191" t="s">
        <v>192</v>
      </c>
      <c r="B10" s="85">
        <v>8</v>
      </c>
      <c r="C10" s="86">
        <v>310.73</v>
      </c>
      <c r="D10" s="85">
        <v>114</v>
      </c>
      <c r="E10" s="85">
        <v>28</v>
      </c>
      <c r="F10" s="85">
        <v>142</v>
      </c>
      <c r="G10" s="308">
        <v>5602.46</v>
      </c>
    </row>
    <row r="11" spans="1:7" ht="18.95" customHeight="1">
      <c r="A11" s="191" t="s">
        <v>193</v>
      </c>
      <c r="B11" s="85">
        <v>2</v>
      </c>
      <c r="C11" s="86">
        <v>14</v>
      </c>
      <c r="D11" s="85">
        <v>20</v>
      </c>
      <c r="E11" s="85">
        <v>8</v>
      </c>
      <c r="F11" s="85">
        <v>28</v>
      </c>
      <c r="G11" s="308">
        <v>741.5</v>
      </c>
    </row>
    <row r="12" spans="1:7" ht="18.95" customHeight="1">
      <c r="A12" s="191" t="s">
        <v>194</v>
      </c>
      <c r="B12" s="85">
        <v>6</v>
      </c>
      <c r="C12" s="86">
        <v>159.74615999999997</v>
      </c>
      <c r="D12" s="85">
        <v>78</v>
      </c>
      <c r="E12" s="85">
        <v>88</v>
      </c>
      <c r="F12" s="85">
        <v>166</v>
      </c>
      <c r="G12" s="308">
        <v>2576.79</v>
      </c>
    </row>
    <row r="13" spans="1:7" ht="18.95" customHeight="1">
      <c r="A13" s="191" t="s">
        <v>195</v>
      </c>
      <c r="B13" s="144">
        <v>4</v>
      </c>
      <c r="C13" s="144">
        <v>44.400000000000006</v>
      </c>
      <c r="D13" s="144">
        <v>32</v>
      </c>
      <c r="E13" s="144">
        <v>16</v>
      </c>
      <c r="F13" s="144">
        <v>48</v>
      </c>
      <c r="G13" s="144">
        <v>1131.49</v>
      </c>
    </row>
    <row r="14" spans="1:7" ht="18.95" customHeight="1">
      <c r="A14" s="191" t="s">
        <v>196</v>
      </c>
      <c r="B14" s="85">
        <v>6</v>
      </c>
      <c r="C14" s="86">
        <v>173.4</v>
      </c>
      <c r="D14" s="85">
        <v>57</v>
      </c>
      <c r="E14" s="85">
        <v>30</v>
      </c>
      <c r="F14" s="85">
        <v>87</v>
      </c>
      <c r="G14" s="308">
        <v>1182.99</v>
      </c>
    </row>
    <row r="15" spans="1:7" ht="18.95" customHeight="1">
      <c r="A15" s="191" t="s">
        <v>197</v>
      </c>
      <c r="B15" s="85">
        <v>3</v>
      </c>
      <c r="C15" s="86">
        <v>102.5</v>
      </c>
      <c r="D15" s="85">
        <v>27</v>
      </c>
      <c r="E15" s="85">
        <v>0</v>
      </c>
      <c r="F15" s="85">
        <v>27</v>
      </c>
      <c r="G15" s="308">
        <v>7805.62</v>
      </c>
    </row>
    <row r="16" spans="1:7" ht="18.95" customHeight="1">
      <c r="A16" s="191" t="s">
        <v>198</v>
      </c>
      <c r="B16" s="144">
        <v>2</v>
      </c>
      <c r="C16" s="144">
        <v>54</v>
      </c>
      <c r="D16" s="144">
        <v>20</v>
      </c>
      <c r="E16" s="144">
        <v>11</v>
      </c>
      <c r="F16" s="144">
        <v>31</v>
      </c>
      <c r="G16" s="144">
        <v>217.29</v>
      </c>
    </row>
    <row r="17" spans="1:7" ht="18.95" customHeight="1">
      <c r="A17" s="191" t="s">
        <v>199</v>
      </c>
      <c r="B17" s="85">
        <v>12</v>
      </c>
      <c r="C17" s="86">
        <v>400.25070000000005</v>
      </c>
      <c r="D17" s="85">
        <v>157</v>
      </c>
      <c r="E17" s="85">
        <v>49</v>
      </c>
      <c r="F17" s="85">
        <v>206</v>
      </c>
      <c r="G17" s="308">
        <v>5005.5499999999993</v>
      </c>
    </row>
    <row r="18" spans="1:7" ht="18.95" customHeight="1">
      <c r="A18" s="191" t="s">
        <v>200</v>
      </c>
      <c r="B18" s="85">
        <v>19</v>
      </c>
      <c r="C18" s="86">
        <v>404.95004</v>
      </c>
      <c r="D18" s="85">
        <v>155</v>
      </c>
      <c r="E18" s="85">
        <v>41</v>
      </c>
      <c r="F18" s="85">
        <v>196</v>
      </c>
      <c r="G18" s="308">
        <v>4672.6080000000002</v>
      </c>
    </row>
    <row r="19" spans="1:7" ht="18.95" customHeight="1">
      <c r="A19" s="191" t="s">
        <v>201</v>
      </c>
      <c r="B19" s="144">
        <v>2</v>
      </c>
      <c r="C19" s="144">
        <v>35.5</v>
      </c>
      <c r="D19" s="144">
        <v>9</v>
      </c>
      <c r="E19" s="144">
        <v>4</v>
      </c>
      <c r="F19" s="144">
        <v>13</v>
      </c>
      <c r="G19" s="144">
        <v>575.20000000000005</v>
      </c>
    </row>
    <row r="20" spans="1:7" ht="18.95" customHeight="1">
      <c r="A20" s="191" t="s">
        <v>202</v>
      </c>
      <c r="B20" s="85">
        <v>9</v>
      </c>
      <c r="C20" s="86">
        <v>422.8</v>
      </c>
      <c r="D20" s="85">
        <v>142</v>
      </c>
      <c r="E20" s="85">
        <v>64</v>
      </c>
      <c r="F20" s="85">
        <v>206</v>
      </c>
      <c r="G20" s="308">
        <v>5513.6699999999992</v>
      </c>
    </row>
    <row r="21" spans="1:7" ht="18.95" customHeight="1">
      <c r="A21" s="191" t="s">
        <v>203</v>
      </c>
      <c r="B21" s="85">
        <v>4</v>
      </c>
      <c r="C21" s="86">
        <v>343</v>
      </c>
      <c r="D21" s="85">
        <v>94</v>
      </c>
      <c r="E21" s="85">
        <v>26</v>
      </c>
      <c r="F21" s="85">
        <v>120</v>
      </c>
      <c r="G21" s="308">
        <v>1078.18</v>
      </c>
    </row>
    <row r="22" spans="1:7" ht="18.95" customHeight="1">
      <c r="A22" s="191" t="s">
        <v>204</v>
      </c>
      <c r="B22" s="85">
        <v>9</v>
      </c>
      <c r="C22" s="86">
        <v>6542.5143299999991</v>
      </c>
      <c r="D22" s="85">
        <v>266</v>
      </c>
      <c r="E22" s="85">
        <v>352</v>
      </c>
      <c r="F22" s="85">
        <v>618</v>
      </c>
      <c r="G22" s="308">
        <v>15126.19</v>
      </c>
    </row>
    <row r="23" spans="1:7" ht="18.95" customHeight="1">
      <c r="A23" s="191" t="s">
        <v>205</v>
      </c>
      <c r="B23" s="85">
        <v>10</v>
      </c>
      <c r="C23" s="86">
        <v>744.4610540000001</v>
      </c>
      <c r="D23" s="85">
        <v>257</v>
      </c>
      <c r="E23" s="85">
        <v>127</v>
      </c>
      <c r="F23" s="85">
        <v>384</v>
      </c>
      <c r="G23" s="308">
        <v>2460.3419999999996</v>
      </c>
    </row>
    <row r="24" spans="1:7" ht="18.95" customHeight="1">
      <c r="A24" s="191" t="s">
        <v>206</v>
      </c>
      <c r="B24" s="87">
        <v>59</v>
      </c>
      <c r="C24" s="88">
        <v>3691.421331</v>
      </c>
      <c r="D24" s="87">
        <v>1088</v>
      </c>
      <c r="E24" s="87">
        <v>814</v>
      </c>
      <c r="F24" s="87">
        <v>1902</v>
      </c>
      <c r="G24" s="353">
        <v>97919.927799999976</v>
      </c>
    </row>
    <row r="25" spans="1:7" ht="20.100000000000001" customHeight="1">
      <c r="A25" s="499" t="s">
        <v>135</v>
      </c>
      <c r="B25" s="435">
        <v>186</v>
      </c>
      <c r="C25" s="436">
        <v>14379.024504000005</v>
      </c>
      <c r="D25" s="435">
        <v>3003</v>
      </c>
      <c r="E25" s="435">
        <v>2088</v>
      </c>
      <c r="F25" s="435">
        <v>5091</v>
      </c>
      <c r="G25" s="436">
        <v>179201.01779999997</v>
      </c>
    </row>
  </sheetData>
  <mergeCells count="2">
    <mergeCell ref="A2:A3"/>
    <mergeCell ref="D2:F2"/>
  </mergeCells>
  <pageMargins left="0.6692913385826772" right="0.23622047244094491" top="0.78740157480314965" bottom="0.59055118110236227" header="0.31496062992125984" footer="0.31496062992125984"/>
  <pageSetup paperSize="9" scale="95" firstPageNumber="23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66" t="s">
        <v>1151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</row>
    <row r="2" spans="1:21" ht="21.95" customHeight="1">
      <c r="A2" s="461"/>
      <c r="B2" s="867" t="s">
        <v>222</v>
      </c>
      <c r="C2" s="868"/>
      <c r="D2" s="868"/>
      <c r="E2" s="868"/>
      <c r="F2" s="868"/>
      <c r="G2" s="869"/>
      <c r="H2" s="870" t="s">
        <v>223</v>
      </c>
      <c r="I2" s="871"/>
      <c r="J2" s="871"/>
      <c r="K2" s="871"/>
      <c r="L2" s="871"/>
      <c r="M2" s="872"/>
      <c r="N2" s="870" t="s">
        <v>152</v>
      </c>
      <c r="O2" s="871"/>
      <c r="P2" s="871"/>
      <c r="Q2" s="871"/>
      <c r="R2" s="871"/>
      <c r="S2" s="873"/>
    </row>
    <row r="3" spans="1:21" ht="21.95" customHeight="1">
      <c r="A3" s="528" t="s">
        <v>207</v>
      </c>
      <c r="B3" s="102" t="s">
        <v>136</v>
      </c>
      <c r="C3" s="103" t="s">
        <v>139</v>
      </c>
      <c r="D3" s="874" t="s">
        <v>140</v>
      </c>
      <c r="E3" s="875"/>
      <c r="F3" s="876"/>
      <c r="G3" s="104" t="s">
        <v>184</v>
      </c>
      <c r="H3" s="105" t="s">
        <v>136</v>
      </c>
      <c r="I3" s="103" t="s">
        <v>139</v>
      </c>
      <c r="J3" s="877" t="s">
        <v>140</v>
      </c>
      <c r="K3" s="878"/>
      <c r="L3" s="879"/>
      <c r="M3" s="356" t="s">
        <v>184</v>
      </c>
      <c r="N3" s="194" t="s">
        <v>136</v>
      </c>
      <c r="O3" s="195" t="s">
        <v>139</v>
      </c>
      <c r="P3" s="880" t="s">
        <v>140</v>
      </c>
      <c r="Q3" s="881"/>
      <c r="R3" s="882"/>
      <c r="S3" s="354" t="s">
        <v>184</v>
      </c>
    </row>
    <row r="4" spans="1:21" ht="21.95" customHeight="1">
      <c r="A4" s="193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196" t="s">
        <v>141</v>
      </c>
      <c r="O4" s="197" t="s">
        <v>142</v>
      </c>
      <c r="P4" s="115" t="s">
        <v>143</v>
      </c>
      <c r="Q4" s="198" t="s">
        <v>144</v>
      </c>
      <c r="R4" s="198" t="s">
        <v>135</v>
      </c>
      <c r="S4" s="355" t="s">
        <v>185</v>
      </c>
    </row>
    <row r="5" spans="1:21" ht="21.95" customHeight="1">
      <c r="A5" s="678" t="s">
        <v>33</v>
      </c>
      <c r="B5" s="569">
        <v>0</v>
      </c>
      <c r="C5" s="569">
        <v>0</v>
      </c>
      <c r="D5" s="569">
        <v>0</v>
      </c>
      <c r="E5" s="569">
        <v>0</v>
      </c>
      <c r="F5" s="569">
        <v>0</v>
      </c>
      <c r="G5" s="569">
        <v>0</v>
      </c>
      <c r="H5" s="570">
        <v>2</v>
      </c>
      <c r="I5" s="571">
        <v>30.33</v>
      </c>
      <c r="J5" s="570">
        <v>21</v>
      </c>
      <c r="K5" s="570">
        <v>0</v>
      </c>
      <c r="L5" s="570">
        <v>21</v>
      </c>
      <c r="M5" s="571">
        <v>3465.67</v>
      </c>
      <c r="N5" s="570">
        <v>2</v>
      </c>
      <c r="O5" s="571">
        <v>30.33</v>
      </c>
      <c r="P5" s="570">
        <v>21</v>
      </c>
      <c r="Q5" s="570">
        <v>0</v>
      </c>
      <c r="R5" s="570">
        <v>21</v>
      </c>
      <c r="S5" s="571">
        <v>3465.67</v>
      </c>
    </row>
    <row r="6" spans="1:21" ht="21.95" customHeight="1">
      <c r="A6" s="651" t="s">
        <v>98</v>
      </c>
      <c r="B6" s="586">
        <v>0</v>
      </c>
      <c r="C6" s="586">
        <v>0</v>
      </c>
      <c r="D6" s="586">
        <v>0</v>
      </c>
      <c r="E6" s="586">
        <v>0</v>
      </c>
      <c r="F6" s="586">
        <v>0</v>
      </c>
      <c r="G6" s="586">
        <v>0</v>
      </c>
      <c r="H6" s="583">
        <v>1</v>
      </c>
      <c r="I6" s="584">
        <v>6</v>
      </c>
      <c r="J6" s="583">
        <v>4</v>
      </c>
      <c r="K6" s="583">
        <v>2</v>
      </c>
      <c r="L6" s="583">
        <v>6</v>
      </c>
      <c r="M6" s="584">
        <v>139.38999999999999</v>
      </c>
      <c r="N6" s="583">
        <v>1</v>
      </c>
      <c r="O6" s="584">
        <v>6</v>
      </c>
      <c r="P6" s="583">
        <v>4</v>
      </c>
      <c r="Q6" s="583">
        <v>2</v>
      </c>
      <c r="R6" s="583">
        <v>6</v>
      </c>
      <c r="S6" s="584">
        <v>139.38999999999999</v>
      </c>
    </row>
    <row r="7" spans="1:21" ht="21.95" customHeight="1">
      <c r="A7" s="651" t="s">
        <v>6</v>
      </c>
      <c r="B7" s="586">
        <v>0</v>
      </c>
      <c r="C7" s="586">
        <v>0</v>
      </c>
      <c r="D7" s="586">
        <v>0</v>
      </c>
      <c r="E7" s="586">
        <v>0</v>
      </c>
      <c r="F7" s="586">
        <v>0</v>
      </c>
      <c r="G7" s="586">
        <v>0</v>
      </c>
      <c r="H7" s="583">
        <v>6</v>
      </c>
      <c r="I7" s="584">
        <v>263.17650100000003</v>
      </c>
      <c r="J7" s="583">
        <v>163</v>
      </c>
      <c r="K7" s="583">
        <v>97</v>
      </c>
      <c r="L7" s="583">
        <v>260</v>
      </c>
      <c r="M7" s="584">
        <v>2501.0299999999997</v>
      </c>
      <c r="N7" s="583">
        <v>6</v>
      </c>
      <c r="O7" s="584">
        <v>263.17650100000003</v>
      </c>
      <c r="P7" s="583">
        <v>163</v>
      </c>
      <c r="Q7" s="583">
        <v>97</v>
      </c>
      <c r="R7" s="583">
        <v>260</v>
      </c>
      <c r="S7" s="584">
        <v>2501.0299999999997</v>
      </c>
    </row>
    <row r="8" spans="1:21" ht="21.95" customHeight="1">
      <c r="A8" s="651" t="s">
        <v>96</v>
      </c>
      <c r="B8" s="586">
        <v>0</v>
      </c>
      <c r="C8" s="586">
        <v>0</v>
      </c>
      <c r="D8" s="586">
        <v>0</v>
      </c>
      <c r="E8" s="586">
        <v>0</v>
      </c>
      <c r="F8" s="586">
        <v>0</v>
      </c>
      <c r="G8" s="586">
        <v>0</v>
      </c>
      <c r="H8" s="583">
        <v>2</v>
      </c>
      <c r="I8" s="584">
        <v>0</v>
      </c>
      <c r="J8" s="583">
        <v>0</v>
      </c>
      <c r="K8" s="583">
        <v>0</v>
      </c>
      <c r="L8" s="583">
        <v>0</v>
      </c>
      <c r="M8" s="584">
        <v>1561.75</v>
      </c>
      <c r="N8" s="583">
        <v>2</v>
      </c>
      <c r="O8" s="584">
        <v>0</v>
      </c>
      <c r="P8" s="583">
        <v>0</v>
      </c>
      <c r="Q8" s="583">
        <v>0</v>
      </c>
      <c r="R8" s="583">
        <v>0</v>
      </c>
      <c r="S8" s="584">
        <v>1561.75</v>
      </c>
    </row>
    <row r="9" spans="1:21" ht="21.95" customHeight="1">
      <c r="A9" s="652" t="s">
        <v>41</v>
      </c>
      <c r="B9" s="586">
        <v>0</v>
      </c>
      <c r="C9" s="586">
        <v>0</v>
      </c>
      <c r="D9" s="586">
        <v>0</v>
      </c>
      <c r="E9" s="586">
        <v>0</v>
      </c>
      <c r="F9" s="586">
        <v>0</v>
      </c>
      <c r="G9" s="586">
        <v>0</v>
      </c>
      <c r="H9" s="583">
        <v>1</v>
      </c>
      <c r="I9" s="584">
        <v>139.6</v>
      </c>
      <c r="J9" s="583">
        <v>116</v>
      </c>
      <c r="K9" s="583">
        <v>40</v>
      </c>
      <c r="L9" s="583">
        <v>156</v>
      </c>
      <c r="M9" s="584">
        <v>1277.9000000000001</v>
      </c>
      <c r="N9" s="583">
        <v>1</v>
      </c>
      <c r="O9" s="584">
        <v>139.6</v>
      </c>
      <c r="P9" s="583">
        <v>116</v>
      </c>
      <c r="Q9" s="583">
        <v>40</v>
      </c>
      <c r="R9" s="583">
        <v>156</v>
      </c>
      <c r="S9" s="584">
        <v>1277.9000000000001</v>
      </c>
    </row>
    <row r="10" spans="1:21" ht="21.95" customHeight="1">
      <c r="A10" s="652" t="s">
        <v>85</v>
      </c>
      <c r="B10" s="586">
        <v>0</v>
      </c>
      <c r="C10" s="586">
        <v>0</v>
      </c>
      <c r="D10" s="586">
        <v>0</v>
      </c>
      <c r="E10" s="586">
        <v>0</v>
      </c>
      <c r="F10" s="586">
        <v>0</v>
      </c>
      <c r="G10" s="586">
        <v>0</v>
      </c>
      <c r="H10" s="583">
        <v>2</v>
      </c>
      <c r="I10" s="584">
        <v>9.5</v>
      </c>
      <c r="J10" s="583">
        <v>20</v>
      </c>
      <c r="K10" s="583">
        <v>20</v>
      </c>
      <c r="L10" s="583">
        <v>40</v>
      </c>
      <c r="M10" s="584">
        <v>7071.12</v>
      </c>
      <c r="N10" s="583">
        <v>2</v>
      </c>
      <c r="O10" s="584">
        <v>9.5</v>
      </c>
      <c r="P10" s="583">
        <v>20</v>
      </c>
      <c r="Q10" s="583">
        <v>20</v>
      </c>
      <c r="R10" s="583">
        <v>40</v>
      </c>
      <c r="S10" s="584">
        <v>7071.12</v>
      </c>
    </row>
    <row r="11" spans="1:21" ht="21.95" customHeight="1">
      <c r="A11" s="652" t="s">
        <v>43</v>
      </c>
      <c r="B11" s="586">
        <v>0</v>
      </c>
      <c r="C11" s="586">
        <v>0</v>
      </c>
      <c r="D11" s="586">
        <v>0</v>
      </c>
      <c r="E11" s="586">
        <v>0</v>
      </c>
      <c r="F11" s="586">
        <v>0</v>
      </c>
      <c r="G11" s="586">
        <v>0</v>
      </c>
      <c r="H11" s="583">
        <v>2</v>
      </c>
      <c r="I11" s="584">
        <v>0</v>
      </c>
      <c r="J11" s="583">
        <v>0</v>
      </c>
      <c r="K11" s="583">
        <v>0</v>
      </c>
      <c r="L11" s="583">
        <v>0</v>
      </c>
      <c r="M11" s="584">
        <v>523.33999999999992</v>
      </c>
      <c r="N11" s="583">
        <v>2</v>
      </c>
      <c r="O11" s="584">
        <v>0</v>
      </c>
      <c r="P11" s="583">
        <v>0</v>
      </c>
      <c r="Q11" s="583">
        <v>0</v>
      </c>
      <c r="R11" s="583">
        <v>0</v>
      </c>
      <c r="S11" s="584">
        <v>523.33999999999992</v>
      </c>
      <c r="U11" s="101"/>
    </row>
    <row r="12" spans="1:21" ht="21.95" customHeight="1">
      <c r="A12" s="653" t="s">
        <v>45</v>
      </c>
      <c r="B12" s="586">
        <v>0</v>
      </c>
      <c r="C12" s="586">
        <v>0</v>
      </c>
      <c r="D12" s="586">
        <v>0</v>
      </c>
      <c r="E12" s="586">
        <v>0</v>
      </c>
      <c r="F12" s="586">
        <v>0</v>
      </c>
      <c r="G12" s="586">
        <v>0</v>
      </c>
      <c r="H12" s="602">
        <v>1</v>
      </c>
      <c r="I12" s="654">
        <v>180</v>
      </c>
      <c r="J12" s="602">
        <v>24</v>
      </c>
      <c r="K12" s="602">
        <v>5</v>
      </c>
      <c r="L12" s="602">
        <v>29</v>
      </c>
      <c r="M12" s="654">
        <v>468.1</v>
      </c>
      <c r="N12" s="602">
        <v>1</v>
      </c>
      <c r="O12" s="654">
        <v>180</v>
      </c>
      <c r="P12" s="602">
        <v>24</v>
      </c>
      <c r="Q12" s="602">
        <v>5</v>
      </c>
      <c r="R12" s="602">
        <v>29</v>
      </c>
      <c r="S12" s="654">
        <v>468.1</v>
      </c>
    </row>
    <row r="13" spans="1:21" ht="21.95" customHeight="1">
      <c r="A13" s="653" t="s">
        <v>754</v>
      </c>
      <c r="B13" s="586">
        <v>0</v>
      </c>
      <c r="C13" s="586">
        <v>0</v>
      </c>
      <c r="D13" s="586">
        <v>0</v>
      </c>
      <c r="E13" s="586">
        <v>0</v>
      </c>
      <c r="F13" s="586">
        <v>0</v>
      </c>
      <c r="G13" s="586">
        <v>0</v>
      </c>
      <c r="H13" s="602">
        <v>2</v>
      </c>
      <c r="I13" s="654">
        <v>397.4</v>
      </c>
      <c r="J13" s="602">
        <v>114</v>
      </c>
      <c r="K13" s="602">
        <v>77</v>
      </c>
      <c r="L13" s="602">
        <v>191</v>
      </c>
      <c r="M13" s="654">
        <v>8803.42</v>
      </c>
      <c r="N13" s="602">
        <v>2</v>
      </c>
      <c r="O13" s="654">
        <v>397.4</v>
      </c>
      <c r="P13" s="602">
        <v>114</v>
      </c>
      <c r="Q13" s="602">
        <v>77</v>
      </c>
      <c r="R13" s="602">
        <v>191</v>
      </c>
      <c r="S13" s="654">
        <v>8803.42</v>
      </c>
    </row>
    <row r="14" spans="1:21" ht="21.95" customHeight="1">
      <c r="A14" s="653" t="s">
        <v>8</v>
      </c>
      <c r="B14" s="586">
        <v>0</v>
      </c>
      <c r="C14" s="586">
        <v>0</v>
      </c>
      <c r="D14" s="586">
        <v>0</v>
      </c>
      <c r="E14" s="586">
        <v>0</v>
      </c>
      <c r="F14" s="586">
        <v>0</v>
      </c>
      <c r="G14" s="586">
        <v>0</v>
      </c>
      <c r="H14" s="602">
        <v>2</v>
      </c>
      <c r="I14" s="654">
        <v>92</v>
      </c>
      <c r="J14" s="602">
        <v>63</v>
      </c>
      <c r="K14" s="602">
        <v>31</v>
      </c>
      <c r="L14" s="602">
        <v>94</v>
      </c>
      <c r="M14" s="654">
        <v>1723.15</v>
      </c>
      <c r="N14" s="602">
        <v>2</v>
      </c>
      <c r="O14" s="654">
        <v>92</v>
      </c>
      <c r="P14" s="602">
        <v>63</v>
      </c>
      <c r="Q14" s="602">
        <v>31</v>
      </c>
      <c r="R14" s="602">
        <v>94</v>
      </c>
      <c r="S14" s="654">
        <v>1723.15</v>
      </c>
    </row>
    <row r="15" spans="1:21" ht="21.95" customHeight="1">
      <c r="A15" s="653" t="s">
        <v>10</v>
      </c>
      <c r="B15" s="586">
        <v>0</v>
      </c>
      <c r="C15" s="586">
        <v>0</v>
      </c>
      <c r="D15" s="586">
        <v>0</v>
      </c>
      <c r="E15" s="586">
        <v>0</v>
      </c>
      <c r="F15" s="586">
        <v>0</v>
      </c>
      <c r="G15" s="586">
        <v>0</v>
      </c>
      <c r="H15" s="602">
        <v>2</v>
      </c>
      <c r="I15" s="654">
        <v>6995.5540919999994</v>
      </c>
      <c r="J15" s="602">
        <v>166</v>
      </c>
      <c r="K15" s="602">
        <v>183</v>
      </c>
      <c r="L15" s="602">
        <v>349</v>
      </c>
      <c r="M15" s="654">
        <v>76322.399999999994</v>
      </c>
      <c r="N15" s="602">
        <v>2</v>
      </c>
      <c r="O15" s="654">
        <v>6995.5540919999994</v>
      </c>
      <c r="P15" s="602">
        <v>166</v>
      </c>
      <c r="Q15" s="602">
        <v>183</v>
      </c>
      <c r="R15" s="602">
        <v>349</v>
      </c>
      <c r="S15" s="654">
        <v>76322.399999999994</v>
      </c>
    </row>
    <row r="16" spans="1:21" ht="21.95" customHeight="1">
      <c r="A16" s="653" t="s">
        <v>14</v>
      </c>
      <c r="B16" s="586">
        <v>0</v>
      </c>
      <c r="C16" s="586">
        <v>0</v>
      </c>
      <c r="D16" s="586">
        <v>0</v>
      </c>
      <c r="E16" s="586">
        <v>0</v>
      </c>
      <c r="F16" s="586">
        <v>0</v>
      </c>
      <c r="G16" s="586">
        <v>0</v>
      </c>
      <c r="H16" s="602">
        <v>2</v>
      </c>
      <c r="I16" s="654">
        <v>231.8</v>
      </c>
      <c r="J16" s="602">
        <v>4</v>
      </c>
      <c r="K16" s="602">
        <v>0</v>
      </c>
      <c r="L16" s="602">
        <v>4</v>
      </c>
      <c r="M16" s="654">
        <v>2768.61</v>
      </c>
      <c r="N16" s="602">
        <v>2</v>
      </c>
      <c r="O16" s="654">
        <v>231.8</v>
      </c>
      <c r="P16" s="602">
        <v>4</v>
      </c>
      <c r="Q16" s="602">
        <v>0</v>
      </c>
      <c r="R16" s="602">
        <v>4</v>
      </c>
      <c r="S16" s="654">
        <v>2768.61</v>
      </c>
    </row>
    <row r="17" spans="1:19" ht="21.95" customHeight="1">
      <c r="A17" s="653" t="s">
        <v>225</v>
      </c>
      <c r="B17" s="586">
        <v>0</v>
      </c>
      <c r="C17" s="586">
        <v>0</v>
      </c>
      <c r="D17" s="586">
        <v>0</v>
      </c>
      <c r="E17" s="586">
        <v>0</v>
      </c>
      <c r="F17" s="586">
        <v>0</v>
      </c>
      <c r="G17" s="586">
        <v>0</v>
      </c>
      <c r="H17" s="602">
        <v>1</v>
      </c>
      <c r="I17" s="654">
        <v>6.5</v>
      </c>
      <c r="J17" s="602">
        <v>6</v>
      </c>
      <c r="K17" s="602">
        <v>1</v>
      </c>
      <c r="L17" s="602">
        <v>7</v>
      </c>
      <c r="M17" s="654">
        <v>335.28</v>
      </c>
      <c r="N17" s="602">
        <v>1</v>
      </c>
      <c r="O17" s="654">
        <v>6.5</v>
      </c>
      <c r="P17" s="602">
        <v>6</v>
      </c>
      <c r="Q17" s="602">
        <v>1</v>
      </c>
      <c r="R17" s="602">
        <v>7</v>
      </c>
      <c r="S17" s="654">
        <v>335.28</v>
      </c>
    </row>
    <row r="18" spans="1:19" ht="21.95" customHeight="1">
      <c r="A18" s="653" t="s">
        <v>734</v>
      </c>
      <c r="B18" s="586">
        <v>0</v>
      </c>
      <c r="C18" s="586">
        <v>0</v>
      </c>
      <c r="D18" s="586">
        <v>0</v>
      </c>
      <c r="E18" s="586">
        <v>0</v>
      </c>
      <c r="F18" s="586">
        <v>0</v>
      </c>
      <c r="G18" s="586">
        <v>0</v>
      </c>
      <c r="H18" s="602">
        <v>1</v>
      </c>
      <c r="I18" s="654">
        <v>39.729531999999999</v>
      </c>
      <c r="J18" s="602">
        <v>24</v>
      </c>
      <c r="K18" s="602">
        <v>18</v>
      </c>
      <c r="L18" s="602">
        <v>42</v>
      </c>
      <c r="M18" s="654">
        <v>52.77</v>
      </c>
      <c r="N18" s="602">
        <v>1</v>
      </c>
      <c r="O18" s="654">
        <v>39.729531999999999</v>
      </c>
      <c r="P18" s="602">
        <v>24</v>
      </c>
      <c r="Q18" s="602">
        <v>18</v>
      </c>
      <c r="R18" s="602">
        <v>42</v>
      </c>
      <c r="S18" s="654">
        <v>52.77</v>
      </c>
    </row>
    <row r="19" spans="1:19" ht="21.95" customHeight="1">
      <c r="A19" s="653" t="s">
        <v>0</v>
      </c>
      <c r="B19" s="586">
        <v>0</v>
      </c>
      <c r="C19" s="586">
        <v>0</v>
      </c>
      <c r="D19" s="586">
        <v>0</v>
      </c>
      <c r="E19" s="586">
        <v>0</v>
      </c>
      <c r="F19" s="586">
        <v>0</v>
      </c>
      <c r="G19" s="586">
        <v>0</v>
      </c>
      <c r="H19" s="602">
        <v>5</v>
      </c>
      <c r="I19" s="654">
        <v>1666.7</v>
      </c>
      <c r="J19" s="602">
        <v>104</v>
      </c>
      <c r="K19" s="602">
        <v>7</v>
      </c>
      <c r="L19" s="602">
        <v>111</v>
      </c>
      <c r="M19" s="654">
        <v>13108.4</v>
      </c>
      <c r="N19" s="602">
        <v>5</v>
      </c>
      <c r="O19" s="654">
        <v>1666.7</v>
      </c>
      <c r="P19" s="602">
        <v>104</v>
      </c>
      <c r="Q19" s="602">
        <v>7</v>
      </c>
      <c r="R19" s="602">
        <v>111</v>
      </c>
      <c r="S19" s="654">
        <v>13108.4</v>
      </c>
    </row>
    <row r="20" spans="1:19" ht="21.95" customHeight="1">
      <c r="A20" s="653" t="s">
        <v>28</v>
      </c>
      <c r="B20" s="586">
        <v>0</v>
      </c>
      <c r="C20" s="586">
        <v>0</v>
      </c>
      <c r="D20" s="586">
        <v>0</v>
      </c>
      <c r="E20" s="586">
        <v>0</v>
      </c>
      <c r="F20" s="586">
        <v>0</v>
      </c>
      <c r="G20" s="586">
        <v>0</v>
      </c>
      <c r="H20" s="602">
        <v>3</v>
      </c>
      <c r="I20" s="654">
        <v>32.299999999999997</v>
      </c>
      <c r="J20" s="602">
        <v>51</v>
      </c>
      <c r="K20" s="602">
        <v>7</v>
      </c>
      <c r="L20" s="602">
        <v>58</v>
      </c>
      <c r="M20" s="654">
        <v>373</v>
      </c>
      <c r="N20" s="602">
        <v>3</v>
      </c>
      <c r="O20" s="654">
        <v>32.299999999999997</v>
      </c>
      <c r="P20" s="602">
        <v>51</v>
      </c>
      <c r="Q20" s="602">
        <v>7</v>
      </c>
      <c r="R20" s="602">
        <v>58</v>
      </c>
      <c r="S20" s="654">
        <v>373</v>
      </c>
    </row>
    <row r="21" spans="1:19" ht="21.95" customHeight="1">
      <c r="A21" s="653" t="s">
        <v>767</v>
      </c>
      <c r="B21" s="586">
        <v>0</v>
      </c>
      <c r="C21" s="586">
        <v>0</v>
      </c>
      <c r="D21" s="586">
        <v>0</v>
      </c>
      <c r="E21" s="586">
        <v>0</v>
      </c>
      <c r="F21" s="586">
        <v>0</v>
      </c>
      <c r="G21" s="586">
        <v>0</v>
      </c>
      <c r="H21" s="602">
        <v>1</v>
      </c>
      <c r="I21" s="654">
        <v>21</v>
      </c>
      <c r="J21" s="602">
        <v>9</v>
      </c>
      <c r="K21" s="602">
        <v>0</v>
      </c>
      <c r="L21" s="602">
        <v>9</v>
      </c>
      <c r="M21" s="654">
        <v>146</v>
      </c>
      <c r="N21" s="602">
        <v>1</v>
      </c>
      <c r="O21" s="654">
        <v>21</v>
      </c>
      <c r="P21" s="602">
        <v>9</v>
      </c>
      <c r="Q21" s="602">
        <v>0</v>
      </c>
      <c r="R21" s="602">
        <v>9</v>
      </c>
      <c r="S21" s="654">
        <v>146</v>
      </c>
    </row>
    <row r="22" spans="1:19" ht="21.95" customHeight="1">
      <c r="A22" s="653" t="s">
        <v>721</v>
      </c>
      <c r="B22" s="586">
        <v>0</v>
      </c>
      <c r="C22" s="586">
        <v>0</v>
      </c>
      <c r="D22" s="586">
        <v>0</v>
      </c>
      <c r="E22" s="586">
        <v>0</v>
      </c>
      <c r="F22" s="586">
        <v>0</v>
      </c>
      <c r="G22" s="586">
        <v>0</v>
      </c>
      <c r="H22" s="602">
        <v>1</v>
      </c>
      <c r="I22" s="654">
        <v>17</v>
      </c>
      <c r="J22" s="602">
        <v>10</v>
      </c>
      <c r="K22" s="602">
        <v>0</v>
      </c>
      <c r="L22" s="602">
        <v>10</v>
      </c>
      <c r="M22" s="654">
        <v>481</v>
      </c>
      <c r="N22" s="602">
        <v>1</v>
      </c>
      <c r="O22" s="654">
        <v>17</v>
      </c>
      <c r="P22" s="602">
        <v>10</v>
      </c>
      <c r="Q22" s="602">
        <v>0</v>
      </c>
      <c r="R22" s="602">
        <v>10</v>
      </c>
      <c r="S22" s="654">
        <v>481</v>
      </c>
    </row>
    <row r="23" spans="1:19" ht="21.95" customHeight="1">
      <c r="A23" s="657" t="s">
        <v>4</v>
      </c>
      <c r="B23" s="588">
        <v>0</v>
      </c>
      <c r="C23" s="588">
        <v>0</v>
      </c>
      <c r="D23" s="588">
        <v>0</v>
      </c>
      <c r="E23" s="588">
        <v>0</v>
      </c>
      <c r="F23" s="588">
        <v>0</v>
      </c>
      <c r="G23" s="588">
        <v>0</v>
      </c>
      <c r="H23" s="658">
        <v>2</v>
      </c>
      <c r="I23" s="659">
        <v>2675</v>
      </c>
      <c r="J23" s="658">
        <v>90</v>
      </c>
      <c r="K23" s="658">
        <v>50</v>
      </c>
      <c r="L23" s="658">
        <v>140</v>
      </c>
      <c r="M23" s="659">
        <v>3247.42</v>
      </c>
      <c r="N23" s="658">
        <v>2</v>
      </c>
      <c r="O23" s="659">
        <v>2675</v>
      </c>
      <c r="P23" s="658">
        <v>90</v>
      </c>
      <c r="Q23" s="658">
        <v>50</v>
      </c>
      <c r="R23" s="658">
        <v>140</v>
      </c>
      <c r="S23" s="659">
        <v>3247.42</v>
      </c>
    </row>
    <row r="24" spans="1:19" ht="21.95" customHeight="1">
      <c r="A24" s="653" t="s">
        <v>38</v>
      </c>
      <c r="B24" s="586">
        <v>0</v>
      </c>
      <c r="C24" s="586">
        <v>0</v>
      </c>
      <c r="D24" s="586">
        <v>0</v>
      </c>
      <c r="E24" s="586">
        <v>0</v>
      </c>
      <c r="F24" s="586">
        <v>0</v>
      </c>
      <c r="G24" s="586">
        <v>0</v>
      </c>
      <c r="H24" s="602">
        <v>5</v>
      </c>
      <c r="I24" s="654">
        <v>197</v>
      </c>
      <c r="J24" s="602">
        <v>73</v>
      </c>
      <c r="K24" s="602">
        <v>46</v>
      </c>
      <c r="L24" s="602">
        <v>119</v>
      </c>
      <c r="M24" s="654">
        <v>2379.16</v>
      </c>
      <c r="N24" s="602">
        <v>5</v>
      </c>
      <c r="O24" s="654">
        <v>197</v>
      </c>
      <c r="P24" s="602">
        <v>73</v>
      </c>
      <c r="Q24" s="602">
        <v>46</v>
      </c>
      <c r="R24" s="602">
        <v>119</v>
      </c>
      <c r="S24" s="654">
        <v>2379.16</v>
      </c>
    </row>
    <row r="25" spans="1:19" ht="21.95" customHeight="1">
      <c r="A25" s="653" t="s">
        <v>770</v>
      </c>
      <c r="B25" s="586">
        <v>0</v>
      </c>
      <c r="C25" s="586">
        <v>0</v>
      </c>
      <c r="D25" s="586">
        <v>0</v>
      </c>
      <c r="E25" s="586">
        <v>0</v>
      </c>
      <c r="F25" s="586">
        <v>0</v>
      </c>
      <c r="G25" s="586">
        <v>0</v>
      </c>
      <c r="H25" s="602">
        <v>1</v>
      </c>
      <c r="I25" s="654">
        <v>82</v>
      </c>
      <c r="J25" s="602">
        <v>0</v>
      </c>
      <c r="K25" s="602">
        <v>0</v>
      </c>
      <c r="L25" s="602">
        <v>0</v>
      </c>
      <c r="M25" s="654">
        <v>580.24</v>
      </c>
      <c r="N25" s="602">
        <v>1</v>
      </c>
      <c r="O25" s="654">
        <v>82</v>
      </c>
      <c r="P25" s="602">
        <v>0</v>
      </c>
      <c r="Q25" s="602">
        <v>0</v>
      </c>
      <c r="R25" s="602">
        <v>0</v>
      </c>
      <c r="S25" s="654">
        <v>580.24</v>
      </c>
    </row>
    <row r="26" spans="1:19" ht="21.95" customHeight="1">
      <c r="A26" s="653" t="s">
        <v>25</v>
      </c>
      <c r="B26" s="586">
        <v>0</v>
      </c>
      <c r="C26" s="586">
        <v>0</v>
      </c>
      <c r="D26" s="586">
        <v>0</v>
      </c>
      <c r="E26" s="586">
        <v>0</v>
      </c>
      <c r="F26" s="586">
        <v>0</v>
      </c>
      <c r="G26" s="586">
        <v>0</v>
      </c>
      <c r="H26" s="602">
        <v>2</v>
      </c>
      <c r="I26" s="654">
        <v>166</v>
      </c>
      <c r="J26" s="602">
        <v>74</v>
      </c>
      <c r="K26" s="602">
        <v>16</v>
      </c>
      <c r="L26" s="602">
        <v>90</v>
      </c>
      <c r="M26" s="654">
        <v>271</v>
      </c>
      <c r="N26" s="602">
        <v>2</v>
      </c>
      <c r="O26" s="654">
        <v>166</v>
      </c>
      <c r="P26" s="602">
        <v>74</v>
      </c>
      <c r="Q26" s="602">
        <v>16</v>
      </c>
      <c r="R26" s="602">
        <v>90</v>
      </c>
      <c r="S26" s="654">
        <v>271</v>
      </c>
    </row>
    <row r="27" spans="1:19" ht="21.95" customHeight="1">
      <c r="A27" s="653" t="s">
        <v>756</v>
      </c>
      <c r="B27" s="586">
        <v>0</v>
      </c>
      <c r="C27" s="586">
        <v>0</v>
      </c>
      <c r="D27" s="586">
        <v>0</v>
      </c>
      <c r="E27" s="586">
        <v>0</v>
      </c>
      <c r="F27" s="586">
        <v>0</v>
      </c>
      <c r="G27" s="586">
        <v>0</v>
      </c>
      <c r="H27" s="602">
        <v>1</v>
      </c>
      <c r="I27" s="654">
        <v>15.36</v>
      </c>
      <c r="J27" s="602">
        <v>0</v>
      </c>
      <c r="K27" s="602">
        <v>0</v>
      </c>
      <c r="L27" s="602">
        <v>0</v>
      </c>
      <c r="M27" s="654">
        <v>799.1</v>
      </c>
      <c r="N27" s="602">
        <v>1</v>
      </c>
      <c r="O27" s="654">
        <v>15.36</v>
      </c>
      <c r="P27" s="602">
        <v>0</v>
      </c>
      <c r="Q27" s="602">
        <v>0</v>
      </c>
      <c r="R27" s="602">
        <v>0</v>
      </c>
      <c r="S27" s="654">
        <v>799.1</v>
      </c>
    </row>
    <row r="28" spans="1:19" ht="21.95" customHeight="1">
      <c r="A28" s="656" t="s">
        <v>135</v>
      </c>
      <c r="B28" s="545">
        <v>0</v>
      </c>
      <c r="C28" s="545">
        <v>0</v>
      </c>
      <c r="D28" s="545">
        <v>0</v>
      </c>
      <c r="E28" s="545">
        <v>0</v>
      </c>
      <c r="F28" s="545">
        <v>0</v>
      </c>
      <c r="G28" s="545">
        <v>0</v>
      </c>
      <c r="H28" s="444">
        <v>48</v>
      </c>
      <c r="I28" s="445">
        <v>13263.950124999998</v>
      </c>
      <c r="J28" s="444">
        <v>1136</v>
      </c>
      <c r="K28" s="444">
        <v>600</v>
      </c>
      <c r="L28" s="444">
        <v>1736</v>
      </c>
      <c r="M28" s="445">
        <v>128399.25</v>
      </c>
      <c r="N28" s="444">
        <v>48</v>
      </c>
      <c r="O28" s="445">
        <v>13263.950124999998</v>
      </c>
      <c r="P28" s="444">
        <v>1136</v>
      </c>
      <c r="Q28" s="444">
        <v>600</v>
      </c>
      <c r="R28" s="444">
        <v>1736</v>
      </c>
      <c r="S28" s="445">
        <v>128399.25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7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21" t="s">
        <v>1152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</row>
    <row r="2" spans="1:19" ht="20.100000000000001" customHeight="1">
      <c r="A2" s="199" t="s">
        <v>208</v>
      </c>
      <c r="B2" s="883" t="s">
        <v>210</v>
      </c>
      <c r="C2" s="884"/>
      <c r="D2" s="884"/>
      <c r="E2" s="884"/>
      <c r="F2" s="884"/>
      <c r="G2" s="885"/>
      <c r="H2" s="886" t="s">
        <v>211</v>
      </c>
      <c r="I2" s="887"/>
      <c r="J2" s="887"/>
      <c r="K2" s="887"/>
      <c r="L2" s="887"/>
      <c r="M2" s="888"/>
      <c r="N2" s="886" t="s">
        <v>152</v>
      </c>
      <c r="O2" s="887"/>
      <c r="P2" s="887"/>
      <c r="Q2" s="887"/>
      <c r="R2" s="887"/>
      <c r="S2" s="889"/>
    </row>
    <row r="3" spans="1:19" ht="20.100000000000001" customHeight="1">
      <c r="A3" s="200" t="s">
        <v>209</v>
      </c>
      <c r="B3" s="116" t="s">
        <v>136</v>
      </c>
      <c r="C3" s="117" t="s">
        <v>139</v>
      </c>
      <c r="D3" s="890" t="s">
        <v>140</v>
      </c>
      <c r="E3" s="891"/>
      <c r="F3" s="892"/>
      <c r="G3" s="118" t="s">
        <v>184</v>
      </c>
      <c r="H3" s="119" t="s">
        <v>136</v>
      </c>
      <c r="I3" s="120" t="s">
        <v>139</v>
      </c>
      <c r="J3" s="893" t="s">
        <v>140</v>
      </c>
      <c r="K3" s="894"/>
      <c r="L3" s="895"/>
      <c r="M3" s="360" t="s">
        <v>184</v>
      </c>
      <c r="N3" s="12" t="s">
        <v>136</v>
      </c>
      <c r="O3" s="13" t="s">
        <v>139</v>
      </c>
      <c r="P3" s="893" t="s">
        <v>140</v>
      </c>
      <c r="Q3" s="894"/>
      <c r="R3" s="895"/>
      <c r="S3" s="358" t="s">
        <v>184</v>
      </c>
    </row>
    <row r="4" spans="1:19" ht="20.25" customHeight="1">
      <c r="A4" s="201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38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59" t="s">
        <v>185</v>
      </c>
    </row>
    <row r="5" spans="1:19" ht="18.95" customHeight="1">
      <c r="A5" s="553" t="s">
        <v>236</v>
      </c>
      <c r="B5" s="569">
        <v>0</v>
      </c>
      <c r="C5" s="569">
        <v>0</v>
      </c>
      <c r="D5" s="569">
        <v>0</v>
      </c>
      <c r="E5" s="569">
        <v>0</v>
      </c>
      <c r="F5" s="569">
        <v>0</v>
      </c>
      <c r="G5" s="569">
        <v>0</v>
      </c>
      <c r="H5" s="554">
        <v>1</v>
      </c>
      <c r="I5" s="555">
        <v>5</v>
      </c>
      <c r="J5" s="554">
        <v>40</v>
      </c>
      <c r="K5" s="554">
        <v>4</v>
      </c>
      <c r="L5" s="554">
        <v>44</v>
      </c>
      <c r="M5" s="555">
        <v>128</v>
      </c>
      <c r="N5" s="554">
        <v>1</v>
      </c>
      <c r="O5" s="555">
        <v>5</v>
      </c>
      <c r="P5" s="554">
        <v>40</v>
      </c>
      <c r="Q5" s="554">
        <v>4</v>
      </c>
      <c r="R5" s="554">
        <v>44</v>
      </c>
      <c r="S5" s="555">
        <v>128</v>
      </c>
    </row>
    <row r="6" spans="1:19" ht="18.95" customHeight="1">
      <c r="A6" s="556" t="s">
        <v>7</v>
      </c>
      <c r="B6" s="586">
        <v>0</v>
      </c>
      <c r="C6" s="586">
        <v>0</v>
      </c>
      <c r="D6" s="586">
        <v>0</v>
      </c>
      <c r="E6" s="586">
        <v>0</v>
      </c>
      <c r="F6" s="586">
        <v>0</v>
      </c>
      <c r="G6" s="586">
        <v>0</v>
      </c>
      <c r="H6" s="549">
        <v>4</v>
      </c>
      <c r="I6" s="550">
        <v>45</v>
      </c>
      <c r="J6" s="549">
        <v>40</v>
      </c>
      <c r="K6" s="549">
        <v>40</v>
      </c>
      <c r="L6" s="549">
        <v>80</v>
      </c>
      <c r="M6" s="550">
        <v>1128.3400000000001</v>
      </c>
      <c r="N6" s="549">
        <v>4</v>
      </c>
      <c r="O6" s="550">
        <v>45</v>
      </c>
      <c r="P6" s="549">
        <v>40</v>
      </c>
      <c r="Q6" s="549">
        <v>40</v>
      </c>
      <c r="R6" s="549">
        <v>80</v>
      </c>
      <c r="S6" s="550">
        <v>1128.3400000000001</v>
      </c>
    </row>
    <row r="7" spans="1:19" ht="18.95" customHeight="1">
      <c r="A7" s="556" t="s">
        <v>290</v>
      </c>
      <c r="B7" s="586">
        <v>0</v>
      </c>
      <c r="C7" s="586">
        <v>0</v>
      </c>
      <c r="D7" s="586">
        <v>0</v>
      </c>
      <c r="E7" s="586">
        <v>0</v>
      </c>
      <c r="F7" s="586">
        <v>0</v>
      </c>
      <c r="G7" s="586">
        <v>0</v>
      </c>
      <c r="H7" s="549">
        <v>1</v>
      </c>
      <c r="I7" s="550">
        <v>0</v>
      </c>
      <c r="J7" s="549">
        <v>0</v>
      </c>
      <c r="K7" s="549">
        <v>0</v>
      </c>
      <c r="L7" s="549">
        <v>0</v>
      </c>
      <c r="M7" s="550">
        <v>478.75</v>
      </c>
      <c r="N7" s="549">
        <v>1</v>
      </c>
      <c r="O7" s="550">
        <v>0</v>
      </c>
      <c r="P7" s="549">
        <v>0</v>
      </c>
      <c r="Q7" s="549">
        <v>0</v>
      </c>
      <c r="R7" s="549">
        <v>0</v>
      </c>
      <c r="S7" s="550">
        <v>478.75</v>
      </c>
    </row>
    <row r="8" spans="1:19" ht="18.95" customHeight="1">
      <c r="A8" s="556" t="s">
        <v>292</v>
      </c>
      <c r="B8" s="586">
        <v>0</v>
      </c>
      <c r="C8" s="586">
        <v>0</v>
      </c>
      <c r="D8" s="586">
        <v>0</v>
      </c>
      <c r="E8" s="586">
        <v>0</v>
      </c>
      <c r="F8" s="586">
        <v>0</v>
      </c>
      <c r="G8" s="586">
        <v>0</v>
      </c>
      <c r="H8" s="549">
        <v>1</v>
      </c>
      <c r="I8" s="550">
        <v>15.36</v>
      </c>
      <c r="J8" s="549">
        <v>0</v>
      </c>
      <c r="K8" s="549">
        <v>0</v>
      </c>
      <c r="L8" s="549">
        <v>0</v>
      </c>
      <c r="M8" s="550">
        <v>799.1</v>
      </c>
      <c r="N8" s="549">
        <v>1</v>
      </c>
      <c r="O8" s="550">
        <v>15.36</v>
      </c>
      <c r="P8" s="549">
        <v>0</v>
      </c>
      <c r="Q8" s="549">
        <v>0</v>
      </c>
      <c r="R8" s="549">
        <v>0</v>
      </c>
      <c r="S8" s="550">
        <v>799.1</v>
      </c>
    </row>
    <row r="9" spans="1:19" ht="18.95" customHeight="1">
      <c r="A9" s="556" t="s">
        <v>70</v>
      </c>
      <c r="B9" s="586">
        <v>0</v>
      </c>
      <c r="C9" s="586">
        <v>0</v>
      </c>
      <c r="D9" s="586">
        <v>0</v>
      </c>
      <c r="E9" s="586">
        <v>0</v>
      </c>
      <c r="F9" s="586">
        <v>0</v>
      </c>
      <c r="G9" s="586">
        <v>0</v>
      </c>
      <c r="H9" s="549">
        <v>1</v>
      </c>
      <c r="I9" s="550">
        <v>140</v>
      </c>
      <c r="J9" s="549">
        <v>4</v>
      </c>
      <c r="K9" s="549">
        <v>0</v>
      </c>
      <c r="L9" s="549">
        <v>4</v>
      </c>
      <c r="M9" s="550">
        <v>2394.67</v>
      </c>
      <c r="N9" s="549">
        <v>1</v>
      </c>
      <c r="O9" s="550">
        <v>140</v>
      </c>
      <c r="P9" s="549">
        <v>4</v>
      </c>
      <c r="Q9" s="549">
        <v>0</v>
      </c>
      <c r="R9" s="549">
        <v>4</v>
      </c>
      <c r="S9" s="550">
        <v>2394.67</v>
      </c>
    </row>
    <row r="10" spans="1:19" ht="18.95" customHeight="1">
      <c r="A10" s="557">
        <v>14</v>
      </c>
      <c r="B10" s="586">
        <v>0</v>
      </c>
      <c r="C10" s="586">
        <v>0</v>
      </c>
      <c r="D10" s="586">
        <v>0</v>
      </c>
      <c r="E10" s="586">
        <v>0</v>
      </c>
      <c r="F10" s="586">
        <v>0</v>
      </c>
      <c r="G10" s="586">
        <v>0</v>
      </c>
      <c r="H10" s="549">
        <v>4</v>
      </c>
      <c r="I10" s="550">
        <v>75.3</v>
      </c>
      <c r="J10" s="549">
        <v>47</v>
      </c>
      <c r="K10" s="549">
        <v>6</v>
      </c>
      <c r="L10" s="549">
        <v>53</v>
      </c>
      <c r="M10" s="550">
        <v>2586</v>
      </c>
      <c r="N10" s="549">
        <v>4</v>
      </c>
      <c r="O10" s="550">
        <v>75.3</v>
      </c>
      <c r="P10" s="549">
        <v>47</v>
      </c>
      <c r="Q10" s="549">
        <v>6</v>
      </c>
      <c r="R10" s="549">
        <v>53</v>
      </c>
      <c r="S10" s="550">
        <v>2586</v>
      </c>
    </row>
    <row r="11" spans="1:19" ht="20.100000000000001" customHeight="1">
      <c r="A11" s="557" t="s">
        <v>82</v>
      </c>
      <c r="B11" s="586">
        <v>0</v>
      </c>
      <c r="C11" s="586">
        <v>0</v>
      </c>
      <c r="D11" s="586">
        <v>0</v>
      </c>
      <c r="E11" s="586">
        <v>0</v>
      </c>
      <c r="F11" s="586">
        <v>0</v>
      </c>
      <c r="G11" s="586">
        <v>0</v>
      </c>
      <c r="H11" s="549">
        <v>1</v>
      </c>
      <c r="I11" s="550">
        <v>21</v>
      </c>
      <c r="J11" s="549">
        <v>9</v>
      </c>
      <c r="K11" s="549">
        <v>0</v>
      </c>
      <c r="L11" s="549">
        <v>9</v>
      </c>
      <c r="M11" s="550">
        <v>146</v>
      </c>
      <c r="N11" s="549">
        <v>1</v>
      </c>
      <c r="O11" s="550">
        <v>21</v>
      </c>
      <c r="P11" s="549">
        <v>9</v>
      </c>
      <c r="Q11" s="549">
        <v>0</v>
      </c>
      <c r="R11" s="549">
        <v>9</v>
      </c>
      <c r="S11" s="550">
        <v>146</v>
      </c>
    </row>
    <row r="12" spans="1:19" ht="20.100000000000001" customHeight="1">
      <c r="A12" s="557" t="s">
        <v>67</v>
      </c>
      <c r="B12" s="586">
        <v>0</v>
      </c>
      <c r="C12" s="586">
        <v>0</v>
      </c>
      <c r="D12" s="586">
        <v>0</v>
      </c>
      <c r="E12" s="586">
        <v>0</v>
      </c>
      <c r="F12" s="586">
        <v>0</v>
      </c>
      <c r="G12" s="586">
        <v>0</v>
      </c>
      <c r="H12" s="549">
        <v>1</v>
      </c>
      <c r="I12" s="550">
        <v>6</v>
      </c>
      <c r="J12" s="549">
        <v>4</v>
      </c>
      <c r="K12" s="549">
        <v>2</v>
      </c>
      <c r="L12" s="549">
        <v>6</v>
      </c>
      <c r="M12" s="550">
        <v>139.38999999999999</v>
      </c>
      <c r="N12" s="549">
        <v>1</v>
      </c>
      <c r="O12" s="550">
        <v>6</v>
      </c>
      <c r="P12" s="549">
        <v>4</v>
      </c>
      <c r="Q12" s="549">
        <v>2</v>
      </c>
      <c r="R12" s="549">
        <v>6</v>
      </c>
      <c r="S12" s="550">
        <v>139.38999999999999</v>
      </c>
    </row>
    <row r="13" spans="1:19" ht="20.100000000000001" customHeight="1">
      <c r="A13" s="557" t="s">
        <v>415</v>
      </c>
      <c r="B13" s="586">
        <v>0</v>
      </c>
      <c r="C13" s="586">
        <v>0</v>
      </c>
      <c r="D13" s="586">
        <v>0</v>
      </c>
      <c r="E13" s="586">
        <v>0</v>
      </c>
      <c r="F13" s="586">
        <v>0</v>
      </c>
      <c r="G13" s="586">
        <v>0</v>
      </c>
      <c r="H13" s="549">
        <v>1</v>
      </c>
      <c r="I13" s="550">
        <v>40</v>
      </c>
      <c r="J13" s="549">
        <v>0</v>
      </c>
      <c r="K13" s="549">
        <v>0</v>
      </c>
      <c r="L13" s="549">
        <v>0</v>
      </c>
      <c r="M13" s="550">
        <v>464.2</v>
      </c>
      <c r="N13" s="549">
        <v>1</v>
      </c>
      <c r="O13" s="550">
        <v>40</v>
      </c>
      <c r="P13" s="549">
        <v>0</v>
      </c>
      <c r="Q13" s="549">
        <v>0</v>
      </c>
      <c r="R13" s="549">
        <v>0</v>
      </c>
      <c r="S13" s="550">
        <v>464.2</v>
      </c>
    </row>
    <row r="14" spans="1:19" ht="20.100000000000001" customHeight="1">
      <c r="A14" s="557" t="s">
        <v>24</v>
      </c>
      <c r="B14" s="586">
        <v>0</v>
      </c>
      <c r="C14" s="586">
        <v>0</v>
      </c>
      <c r="D14" s="586">
        <v>0</v>
      </c>
      <c r="E14" s="586">
        <v>0</v>
      </c>
      <c r="F14" s="586">
        <v>0</v>
      </c>
      <c r="G14" s="586">
        <v>0</v>
      </c>
      <c r="H14" s="549">
        <v>1</v>
      </c>
      <c r="I14" s="550">
        <v>9.5</v>
      </c>
      <c r="J14" s="549">
        <v>20</v>
      </c>
      <c r="K14" s="549">
        <v>20</v>
      </c>
      <c r="L14" s="549">
        <v>40</v>
      </c>
      <c r="M14" s="550">
        <v>291</v>
      </c>
      <c r="N14" s="549">
        <v>1</v>
      </c>
      <c r="O14" s="550">
        <v>9.5</v>
      </c>
      <c r="P14" s="549">
        <v>20</v>
      </c>
      <c r="Q14" s="549">
        <v>20</v>
      </c>
      <c r="R14" s="549">
        <v>40</v>
      </c>
      <c r="S14" s="550">
        <v>291</v>
      </c>
    </row>
    <row r="15" spans="1:19" ht="20.100000000000001" customHeight="1">
      <c r="A15" s="557" t="s">
        <v>79</v>
      </c>
      <c r="B15" s="586">
        <v>0</v>
      </c>
      <c r="C15" s="586">
        <v>0</v>
      </c>
      <c r="D15" s="586">
        <v>0</v>
      </c>
      <c r="E15" s="586">
        <v>0</v>
      </c>
      <c r="F15" s="586">
        <v>0</v>
      </c>
      <c r="G15" s="586">
        <v>0</v>
      </c>
      <c r="H15" s="549">
        <v>1</v>
      </c>
      <c r="I15" s="550">
        <v>139.6</v>
      </c>
      <c r="J15" s="549">
        <v>116</v>
      </c>
      <c r="K15" s="549">
        <v>40</v>
      </c>
      <c r="L15" s="549">
        <v>156</v>
      </c>
      <c r="M15" s="550">
        <v>1277.9000000000001</v>
      </c>
      <c r="N15" s="549">
        <v>1</v>
      </c>
      <c r="O15" s="550">
        <v>139.6</v>
      </c>
      <c r="P15" s="549">
        <v>116</v>
      </c>
      <c r="Q15" s="549">
        <v>40</v>
      </c>
      <c r="R15" s="549">
        <v>156</v>
      </c>
      <c r="S15" s="550">
        <v>1277.9000000000001</v>
      </c>
    </row>
    <row r="16" spans="1:19" ht="20.100000000000001" customHeight="1">
      <c r="A16" s="557">
        <v>39</v>
      </c>
      <c r="B16" s="586">
        <v>0</v>
      </c>
      <c r="C16" s="586">
        <v>0</v>
      </c>
      <c r="D16" s="586">
        <v>0</v>
      </c>
      <c r="E16" s="586">
        <v>0</v>
      </c>
      <c r="F16" s="586">
        <v>0</v>
      </c>
      <c r="G16" s="586">
        <v>0</v>
      </c>
      <c r="H16" s="549">
        <v>2</v>
      </c>
      <c r="I16" s="550">
        <v>268.07410100000004</v>
      </c>
      <c r="J16" s="549">
        <v>74</v>
      </c>
      <c r="K16" s="549">
        <v>75</v>
      </c>
      <c r="L16" s="549">
        <v>149</v>
      </c>
      <c r="M16" s="550">
        <v>3081.38</v>
      </c>
      <c r="N16" s="549">
        <v>2</v>
      </c>
      <c r="O16" s="550">
        <v>268.07410100000004</v>
      </c>
      <c r="P16" s="549">
        <v>74</v>
      </c>
      <c r="Q16" s="549">
        <v>75</v>
      </c>
      <c r="R16" s="549">
        <v>149</v>
      </c>
      <c r="S16" s="550">
        <v>3081.38</v>
      </c>
    </row>
    <row r="17" spans="1:19" ht="20.100000000000001" customHeight="1">
      <c r="A17" s="557" t="s">
        <v>97</v>
      </c>
      <c r="B17" s="586">
        <v>0</v>
      </c>
      <c r="C17" s="586">
        <v>0</v>
      </c>
      <c r="D17" s="586">
        <v>0</v>
      </c>
      <c r="E17" s="586">
        <v>0</v>
      </c>
      <c r="F17" s="586">
        <v>0</v>
      </c>
      <c r="G17" s="586">
        <v>0</v>
      </c>
      <c r="H17" s="549">
        <v>1</v>
      </c>
      <c r="I17" s="550">
        <v>3</v>
      </c>
      <c r="J17" s="549">
        <v>20</v>
      </c>
      <c r="K17" s="549">
        <v>10</v>
      </c>
      <c r="L17" s="549">
        <v>30</v>
      </c>
      <c r="M17" s="550">
        <v>477.84</v>
      </c>
      <c r="N17" s="549">
        <v>1</v>
      </c>
      <c r="O17" s="550">
        <v>3</v>
      </c>
      <c r="P17" s="549">
        <v>20</v>
      </c>
      <c r="Q17" s="549">
        <v>10</v>
      </c>
      <c r="R17" s="549">
        <v>30</v>
      </c>
      <c r="S17" s="550">
        <v>477.84</v>
      </c>
    </row>
    <row r="18" spans="1:19" ht="20.100000000000001" customHeight="1">
      <c r="A18" s="558" t="s">
        <v>440</v>
      </c>
      <c r="B18" s="586">
        <v>0</v>
      </c>
      <c r="C18" s="586">
        <v>0</v>
      </c>
      <c r="D18" s="586">
        <v>0</v>
      </c>
      <c r="E18" s="586">
        <v>0</v>
      </c>
      <c r="F18" s="586">
        <v>0</v>
      </c>
      <c r="G18" s="586">
        <v>0</v>
      </c>
      <c r="H18" s="551">
        <v>1</v>
      </c>
      <c r="I18" s="552">
        <v>91.8</v>
      </c>
      <c r="J18" s="551">
        <v>0</v>
      </c>
      <c r="K18" s="551">
        <v>0</v>
      </c>
      <c r="L18" s="551">
        <v>0</v>
      </c>
      <c r="M18" s="552">
        <v>373.94</v>
      </c>
      <c r="N18" s="551">
        <v>1</v>
      </c>
      <c r="O18" s="552">
        <v>91.8</v>
      </c>
      <c r="P18" s="551">
        <v>0</v>
      </c>
      <c r="Q18" s="551">
        <v>0</v>
      </c>
      <c r="R18" s="551">
        <v>0</v>
      </c>
      <c r="S18" s="552">
        <v>373.94</v>
      </c>
    </row>
    <row r="19" spans="1:19" ht="20.100000000000001" customHeight="1">
      <c r="A19" s="558" t="s">
        <v>56</v>
      </c>
      <c r="B19" s="586">
        <v>0</v>
      </c>
      <c r="C19" s="586">
        <v>0</v>
      </c>
      <c r="D19" s="586">
        <v>0</v>
      </c>
      <c r="E19" s="586">
        <v>0</v>
      </c>
      <c r="F19" s="586">
        <v>0</v>
      </c>
      <c r="G19" s="586">
        <v>0</v>
      </c>
      <c r="H19" s="551">
        <v>1</v>
      </c>
      <c r="I19" s="552">
        <v>8</v>
      </c>
      <c r="J19" s="551">
        <v>0</v>
      </c>
      <c r="K19" s="551">
        <v>0</v>
      </c>
      <c r="L19" s="551">
        <v>0</v>
      </c>
      <c r="M19" s="552">
        <v>479.75</v>
      </c>
      <c r="N19" s="551">
        <v>1</v>
      </c>
      <c r="O19" s="552">
        <v>8</v>
      </c>
      <c r="P19" s="551">
        <v>0</v>
      </c>
      <c r="Q19" s="551">
        <v>0</v>
      </c>
      <c r="R19" s="551">
        <v>0</v>
      </c>
      <c r="S19" s="552">
        <v>479.75</v>
      </c>
    </row>
    <row r="20" spans="1:19" ht="20.100000000000001" customHeight="1">
      <c r="A20" s="558" t="s">
        <v>30</v>
      </c>
      <c r="B20" s="586">
        <v>0</v>
      </c>
      <c r="C20" s="586">
        <v>0</v>
      </c>
      <c r="D20" s="586">
        <v>0</v>
      </c>
      <c r="E20" s="586">
        <v>0</v>
      </c>
      <c r="F20" s="586">
        <v>0</v>
      </c>
      <c r="G20" s="586">
        <v>0</v>
      </c>
      <c r="H20" s="551">
        <v>2</v>
      </c>
      <c r="I20" s="552">
        <v>82</v>
      </c>
      <c r="J20" s="551">
        <v>0</v>
      </c>
      <c r="K20" s="551">
        <v>0</v>
      </c>
      <c r="L20" s="551">
        <v>0</v>
      </c>
      <c r="M20" s="552">
        <v>1663.24</v>
      </c>
      <c r="N20" s="551">
        <v>2</v>
      </c>
      <c r="O20" s="552">
        <v>82</v>
      </c>
      <c r="P20" s="551">
        <v>0</v>
      </c>
      <c r="Q20" s="551">
        <v>0</v>
      </c>
      <c r="R20" s="551">
        <v>0</v>
      </c>
      <c r="S20" s="552">
        <v>1663.24</v>
      </c>
    </row>
    <row r="21" spans="1:19" ht="20.100000000000001" customHeight="1">
      <c r="A21" s="558" t="s">
        <v>35</v>
      </c>
      <c r="B21" s="586">
        <v>0</v>
      </c>
      <c r="C21" s="586">
        <v>0</v>
      </c>
      <c r="D21" s="586">
        <v>0</v>
      </c>
      <c r="E21" s="586">
        <v>0</v>
      </c>
      <c r="F21" s="586">
        <v>0</v>
      </c>
      <c r="G21" s="586">
        <v>0</v>
      </c>
      <c r="H21" s="551">
        <v>3</v>
      </c>
      <c r="I21" s="552">
        <v>363.9</v>
      </c>
      <c r="J21" s="551">
        <v>110</v>
      </c>
      <c r="K21" s="551">
        <v>78</v>
      </c>
      <c r="L21" s="551">
        <v>188</v>
      </c>
      <c r="M21" s="552">
        <v>15590.4</v>
      </c>
      <c r="N21" s="551">
        <v>3</v>
      </c>
      <c r="O21" s="552">
        <v>363.9</v>
      </c>
      <c r="P21" s="551">
        <v>110</v>
      </c>
      <c r="Q21" s="551">
        <v>78</v>
      </c>
      <c r="R21" s="551">
        <v>188</v>
      </c>
      <c r="S21" s="552">
        <v>15590.4</v>
      </c>
    </row>
    <row r="22" spans="1:19" ht="20.100000000000001" customHeight="1">
      <c r="A22" s="558" t="s">
        <v>5</v>
      </c>
      <c r="B22" s="586">
        <v>0</v>
      </c>
      <c r="C22" s="586">
        <v>0</v>
      </c>
      <c r="D22" s="586">
        <v>0</v>
      </c>
      <c r="E22" s="586">
        <v>0</v>
      </c>
      <c r="F22" s="586">
        <v>0</v>
      </c>
      <c r="G22" s="586">
        <v>0</v>
      </c>
      <c r="H22" s="551">
        <v>1</v>
      </c>
      <c r="I22" s="552">
        <v>1377.7</v>
      </c>
      <c r="J22" s="551">
        <v>86</v>
      </c>
      <c r="K22" s="551">
        <v>0</v>
      </c>
      <c r="L22" s="551">
        <v>86</v>
      </c>
      <c r="M22" s="552">
        <v>11626.93</v>
      </c>
      <c r="N22" s="551">
        <v>1</v>
      </c>
      <c r="O22" s="552">
        <v>1377.7</v>
      </c>
      <c r="P22" s="551">
        <v>86</v>
      </c>
      <c r="Q22" s="551">
        <v>0</v>
      </c>
      <c r="R22" s="551">
        <v>86</v>
      </c>
      <c r="S22" s="552">
        <v>11626.93</v>
      </c>
    </row>
    <row r="23" spans="1:19" ht="20.100000000000001" customHeight="1">
      <c r="A23" s="558" t="s">
        <v>27</v>
      </c>
      <c r="B23" s="586">
        <v>0</v>
      </c>
      <c r="C23" s="586">
        <v>0</v>
      </c>
      <c r="D23" s="586">
        <v>0</v>
      </c>
      <c r="E23" s="586">
        <v>0</v>
      </c>
      <c r="F23" s="586">
        <v>0</v>
      </c>
      <c r="G23" s="586">
        <v>0</v>
      </c>
      <c r="H23" s="551">
        <v>1</v>
      </c>
      <c r="I23" s="552">
        <v>11</v>
      </c>
      <c r="J23" s="551">
        <v>8</v>
      </c>
      <c r="K23" s="551">
        <v>7</v>
      </c>
      <c r="L23" s="551">
        <v>15</v>
      </c>
      <c r="M23" s="552">
        <v>462</v>
      </c>
      <c r="N23" s="551">
        <v>1</v>
      </c>
      <c r="O23" s="552">
        <v>11</v>
      </c>
      <c r="P23" s="551">
        <v>8</v>
      </c>
      <c r="Q23" s="551">
        <v>7</v>
      </c>
      <c r="R23" s="551">
        <v>15</v>
      </c>
      <c r="S23" s="552">
        <v>462</v>
      </c>
    </row>
    <row r="24" spans="1:19" ht="20.100000000000001" customHeight="1">
      <c r="A24" s="558" t="s">
        <v>17</v>
      </c>
      <c r="B24" s="586">
        <v>0</v>
      </c>
      <c r="C24" s="586">
        <v>0</v>
      </c>
      <c r="D24" s="586">
        <v>0</v>
      </c>
      <c r="E24" s="586">
        <v>0</v>
      </c>
      <c r="F24" s="586">
        <v>0</v>
      </c>
      <c r="G24" s="586">
        <v>0</v>
      </c>
      <c r="H24" s="551">
        <v>1</v>
      </c>
      <c r="I24" s="552">
        <v>5</v>
      </c>
      <c r="J24" s="551">
        <v>3</v>
      </c>
      <c r="K24" s="551">
        <v>2</v>
      </c>
      <c r="L24" s="551">
        <v>5</v>
      </c>
      <c r="M24" s="552">
        <v>329</v>
      </c>
      <c r="N24" s="551">
        <v>1</v>
      </c>
      <c r="O24" s="552">
        <v>5</v>
      </c>
      <c r="P24" s="551">
        <v>3</v>
      </c>
      <c r="Q24" s="551">
        <v>2</v>
      </c>
      <c r="R24" s="551">
        <v>5</v>
      </c>
      <c r="S24" s="552">
        <v>329</v>
      </c>
    </row>
    <row r="25" spans="1:19" s="655" customFormat="1" ht="20.100000000000001" customHeight="1">
      <c r="A25" s="660" t="s">
        <v>21</v>
      </c>
      <c r="B25" s="588">
        <v>0</v>
      </c>
      <c r="C25" s="588">
        <v>0</v>
      </c>
      <c r="D25" s="588">
        <v>0</v>
      </c>
      <c r="E25" s="588">
        <v>0</v>
      </c>
      <c r="F25" s="588">
        <v>0</v>
      </c>
      <c r="G25" s="588">
        <v>0</v>
      </c>
      <c r="H25" s="523">
        <v>1</v>
      </c>
      <c r="I25" s="524">
        <v>30.302399999999999</v>
      </c>
      <c r="J25" s="523">
        <v>62</v>
      </c>
      <c r="K25" s="523">
        <v>57</v>
      </c>
      <c r="L25" s="523">
        <v>119</v>
      </c>
      <c r="M25" s="524">
        <v>423.6</v>
      </c>
      <c r="N25" s="523">
        <v>1</v>
      </c>
      <c r="O25" s="524">
        <v>30.302399999999999</v>
      </c>
      <c r="P25" s="523">
        <v>62</v>
      </c>
      <c r="Q25" s="523">
        <v>57</v>
      </c>
      <c r="R25" s="523">
        <v>119</v>
      </c>
      <c r="S25" s="524">
        <v>423.6</v>
      </c>
    </row>
    <row r="26" spans="1:19" ht="20.100000000000001" customHeight="1">
      <c r="A26" s="594" t="s">
        <v>53</v>
      </c>
      <c r="B26" s="586">
        <v>0</v>
      </c>
      <c r="C26" s="586">
        <v>0</v>
      </c>
      <c r="D26" s="586">
        <v>0</v>
      </c>
      <c r="E26" s="586">
        <v>0</v>
      </c>
      <c r="F26" s="586">
        <v>0</v>
      </c>
      <c r="G26" s="586">
        <v>0</v>
      </c>
      <c r="H26" s="580">
        <v>4</v>
      </c>
      <c r="I26" s="581">
        <v>186.63</v>
      </c>
      <c r="J26" s="580">
        <v>86</v>
      </c>
      <c r="K26" s="580">
        <v>15</v>
      </c>
      <c r="L26" s="580">
        <v>101</v>
      </c>
      <c r="M26" s="581">
        <v>766.72</v>
      </c>
      <c r="N26" s="580">
        <v>4</v>
      </c>
      <c r="O26" s="581">
        <v>186.63</v>
      </c>
      <c r="P26" s="580">
        <v>86</v>
      </c>
      <c r="Q26" s="580">
        <v>15</v>
      </c>
      <c r="R26" s="580">
        <v>101</v>
      </c>
      <c r="S26" s="581">
        <v>766.72</v>
      </c>
    </row>
    <row r="27" spans="1:19" ht="20.100000000000001" customHeight="1">
      <c r="A27" s="594">
        <v>59</v>
      </c>
      <c r="B27" s="586">
        <v>0</v>
      </c>
      <c r="C27" s="586">
        <v>0</v>
      </c>
      <c r="D27" s="586">
        <v>0</v>
      </c>
      <c r="E27" s="586">
        <v>0</v>
      </c>
      <c r="F27" s="586">
        <v>0</v>
      </c>
      <c r="G27" s="586">
        <v>0</v>
      </c>
      <c r="H27" s="580">
        <v>1</v>
      </c>
      <c r="I27" s="581">
        <v>14</v>
      </c>
      <c r="J27" s="580">
        <v>30</v>
      </c>
      <c r="K27" s="580">
        <v>4</v>
      </c>
      <c r="L27" s="580">
        <v>34</v>
      </c>
      <c r="M27" s="581">
        <v>950</v>
      </c>
      <c r="N27" s="580">
        <v>1</v>
      </c>
      <c r="O27" s="581">
        <v>14</v>
      </c>
      <c r="P27" s="580">
        <v>30</v>
      </c>
      <c r="Q27" s="580">
        <v>4</v>
      </c>
      <c r="R27" s="580">
        <v>34</v>
      </c>
      <c r="S27" s="581">
        <v>950</v>
      </c>
    </row>
    <row r="28" spans="1:19" ht="20.100000000000001" customHeight="1">
      <c r="A28" s="594">
        <v>60</v>
      </c>
      <c r="B28" s="586">
        <v>0</v>
      </c>
      <c r="C28" s="586">
        <v>0</v>
      </c>
      <c r="D28" s="586">
        <v>0</v>
      </c>
      <c r="E28" s="586">
        <v>0</v>
      </c>
      <c r="F28" s="586">
        <v>0</v>
      </c>
      <c r="G28" s="586">
        <v>0</v>
      </c>
      <c r="H28" s="580">
        <v>1</v>
      </c>
      <c r="I28" s="581">
        <v>205.6919</v>
      </c>
      <c r="J28" s="580">
        <v>9</v>
      </c>
      <c r="K28" s="580">
        <v>0</v>
      </c>
      <c r="L28" s="580">
        <v>9</v>
      </c>
      <c r="M28" s="581">
        <v>4726.67</v>
      </c>
      <c r="N28" s="580">
        <v>1</v>
      </c>
      <c r="O28" s="581">
        <v>205.6919</v>
      </c>
      <c r="P28" s="580">
        <v>9</v>
      </c>
      <c r="Q28" s="580">
        <v>0</v>
      </c>
      <c r="R28" s="580">
        <v>9</v>
      </c>
      <c r="S28" s="581">
        <v>4726.67</v>
      </c>
    </row>
    <row r="29" spans="1:19" ht="20.100000000000001" customHeight="1">
      <c r="A29" s="594" t="s">
        <v>39</v>
      </c>
      <c r="B29" s="586">
        <v>0</v>
      </c>
      <c r="C29" s="586">
        <v>0</v>
      </c>
      <c r="D29" s="586">
        <v>0</v>
      </c>
      <c r="E29" s="586">
        <v>0</v>
      </c>
      <c r="F29" s="586">
        <v>0</v>
      </c>
      <c r="G29" s="586">
        <v>0</v>
      </c>
      <c r="H29" s="580">
        <v>2</v>
      </c>
      <c r="I29" s="581">
        <v>47.5</v>
      </c>
      <c r="J29" s="580">
        <v>66</v>
      </c>
      <c r="K29" s="580">
        <v>7</v>
      </c>
      <c r="L29" s="580">
        <v>73</v>
      </c>
      <c r="M29" s="581">
        <v>678.39</v>
      </c>
      <c r="N29" s="580">
        <v>2</v>
      </c>
      <c r="O29" s="581">
        <v>47.5</v>
      </c>
      <c r="P29" s="580">
        <v>66</v>
      </c>
      <c r="Q29" s="580">
        <v>7</v>
      </c>
      <c r="R29" s="580">
        <v>73</v>
      </c>
      <c r="S29" s="581">
        <v>678.39</v>
      </c>
    </row>
    <row r="30" spans="1:19" ht="20.100000000000001" customHeight="1">
      <c r="A30" s="594">
        <v>70</v>
      </c>
      <c r="B30" s="586">
        <v>0</v>
      </c>
      <c r="C30" s="586">
        <v>0</v>
      </c>
      <c r="D30" s="586">
        <v>0</v>
      </c>
      <c r="E30" s="586">
        <v>0</v>
      </c>
      <c r="F30" s="586">
        <v>0</v>
      </c>
      <c r="G30" s="586">
        <v>0</v>
      </c>
      <c r="H30" s="580">
        <v>1</v>
      </c>
      <c r="I30" s="581">
        <v>133</v>
      </c>
      <c r="J30" s="580">
        <v>0</v>
      </c>
      <c r="K30" s="580">
        <v>0</v>
      </c>
      <c r="L30" s="580">
        <v>0</v>
      </c>
      <c r="M30" s="581">
        <v>495.16</v>
      </c>
      <c r="N30" s="580">
        <v>1</v>
      </c>
      <c r="O30" s="581">
        <v>133</v>
      </c>
      <c r="P30" s="580">
        <v>0</v>
      </c>
      <c r="Q30" s="580">
        <v>0</v>
      </c>
      <c r="R30" s="580">
        <v>0</v>
      </c>
      <c r="S30" s="581">
        <v>495.16</v>
      </c>
    </row>
    <row r="31" spans="1:19" ht="20.100000000000001" customHeight="1">
      <c r="A31" s="594">
        <v>72</v>
      </c>
      <c r="B31" s="586">
        <v>0</v>
      </c>
      <c r="C31" s="586">
        <v>0</v>
      </c>
      <c r="D31" s="586">
        <v>0</v>
      </c>
      <c r="E31" s="586">
        <v>0</v>
      </c>
      <c r="F31" s="586">
        <v>0</v>
      </c>
      <c r="G31" s="586">
        <v>0</v>
      </c>
      <c r="H31" s="580">
        <v>2</v>
      </c>
      <c r="I31" s="581">
        <v>6881.8621919999996</v>
      </c>
      <c r="J31" s="580">
        <v>204</v>
      </c>
      <c r="K31" s="580">
        <v>210</v>
      </c>
      <c r="L31" s="580">
        <v>414</v>
      </c>
      <c r="M31" s="581">
        <v>71749.87999999999</v>
      </c>
      <c r="N31" s="580">
        <v>2</v>
      </c>
      <c r="O31" s="581">
        <v>6881.8621919999996</v>
      </c>
      <c r="P31" s="580">
        <v>204</v>
      </c>
      <c r="Q31" s="580">
        <v>210</v>
      </c>
      <c r="R31" s="580">
        <v>414</v>
      </c>
      <c r="S31" s="581">
        <v>71749.87999999999</v>
      </c>
    </row>
    <row r="32" spans="1:19" ht="20.100000000000001" customHeight="1">
      <c r="A32" s="594" t="s">
        <v>20</v>
      </c>
      <c r="B32" s="586">
        <v>0</v>
      </c>
      <c r="C32" s="586">
        <v>0</v>
      </c>
      <c r="D32" s="586">
        <v>0</v>
      </c>
      <c r="E32" s="586">
        <v>0</v>
      </c>
      <c r="F32" s="586">
        <v>0</v>
      </c>
      <c r="G32" s="586">
        <v>0</v>
      </c>
      <c r="H32" s="580">
        <v>1</v>
      </c>
      <c r="I32" s="581">
        <v>2546</v>
      </c>
      <c r="J32" s="580">
        <v>40</v>
      </c>
      <c r="K32" s="580">
        <v>0</v>
      </c>
      <c r="L32" s="580">
        <v>40</v>
      </c>
      <c r="M32" s="581">
        <v>309.04000000000002</v>
      </c>
      <c r="N32" s="580">
        <v>1</v>
      </c>
      <c r="O32" s="581">
        <v>2546</v>
      </c>
      <c r="P32" s="580">
        <v>40</v>
      </c>
      <c r="Q32" s="580">
        <v>0</v>
      </c>
      <c r="R32" s="580">
        <v>40</v>
      </c>
      <c r="S32" s="581">
        <v>309.04000000000002</v>
      </c>
    </row>
    <row r="33" spans="1:19" ht="20.100000000000001" customHeight="1">
      <c r="A33" s="776" t="s">
        <v>60</v>
      </c>
      <c r="B33" s="586">
        <v>0</v>
      </c>
      <c r="C33" s="586">
        <v>0</v>
      </c>
      <c r="D33" s="586">
        <v>0</v>
      </c>
      <c r="E33" s="586">
        <v>0</v>
      </c>
      <c r="F33" s="586">
        <v>0</v>
      </c>
      <c r="G33" s="586">
        <v>0</v>
      </c>
      <c r="H33" s="583">
        <v>1</v>
      </c>
      <c r="I33" s="584">
        <v>22</v>
      </c>
      <c r="J33" s="583">
        <v>0</v>
      </c>
      <c r="K33" s="583">
        <v>0</v>
      </c>
      <c r="L33" s="583">
        <v>0</v>
      </c>
      <c r="M33" s="584">
        <v>3321.37</v>
      </c>
      <c r="N33" s="583">
        <v>1</v>
      </c>
      <c r="O33" s="584">
        <v>22</v>
      </c>
      <c r="P33" s="583">
        <v>0</v>
      </c>
      <c r="Q33" s="583">
        <v>0</v>
      </c>
      <c r="R33" s="583">
        <v>0</v>
      </c>
      <c r="S33" s="584">
        <v>3321.37</v>
      </c>
    </row>
    <row r="34" spans="1:19" ht="20.100000000000001" customHeight="1">
      <c r="A34" s="594">
        <v>89</v>
      </c>
      <c r="B34" s="586">
        <v>0</v>
      </c>
      <c r="C34" s="586">
        <v>0</v>
      </c>
      <c r="D34" s="586">
        <v>0</v>
      </c>
      <c r="E34" s="586">
        <v>0</v>
      </c>
      <c r="F34" s="586">
        <v>0</v>
      </c>
      <c r="G34" s="586">
        <v>0</v>
      </c>
      <c r="H34" s="580">
        <v>1</v>
      </c>
      <c r="I34" s="581">
        <v>180</v>
      </c>
      <c r="J34" s="580">
        <v>24</v>
      </c>
      <c r="K34" s="580">
        <v>5</v>
      </c>
      <c r="L34" s="580">
        <v>29</v>
      </c>
      <c r="M34" s="581">
        <v>468.1</v>
      </c>
      <c r="N34" s="580">
        <v>1</v>
      </c>
      <c r="O34" s="581">
        <v>180</v>
      </c>
      <c r="P34" s="580">
        <v>24</v>
      </c>
      <c r="Q34" s="580">
        <v>5</v>
      </c>
      <c r="R34" s="580">
        <v>29</v>
      </c>
      <c r="S34" s="581">
        <v>468.1</v>
      </c>
    </row>
    <row r="35" spans="1:19" ht="20.100000000000001" customHeight="1">
      <c r="A35" s="594" t="s">
        <v>11</v>
      </c>
      <c r="B35" s="586">
        <v>0</v>
      </c>
      <c r="C35" s="586">
        <v>0</v>
      </c>
      <c r="D35" s="586">
        <v>0</v>
      </c>
      <c r="E35" s="586">
        <v>0</v>
      </c>
      <c r="F35" s="586">
        <v>0</v>
      </c>
      <c r="G35" s="586">
        <v>0</v>
      </c>
      <c r="H35" s="580">
        <v>2</v>
      </c>
      <c r="I35" s="581">
        <v>209.72953200000001</v>
      </c>
      <c r="J35" s="580">
        <v>24</v>
      </c>
      <c r="K35" s="580">
        <v>18</v>
      </c>
      <c r="L35" s="580">
        <v>42</v>
      </c>
      <c r="M35" s="581">
        <v>119.27000000000001</v>
      </c>
      <c r="N35" s="580">
        <v>2</v>
      </c>
      <c r="O35" s="581">
        <v>209.72953200000001</v>
      </c>
      <c r="P35" s="580">
        <v>24</v>
      </c>
      <c r="Q35" s="580">
        <v>18</v>
      </c>
      <c r="R35" s="580">
        <v>42</v>
      </c>
      <c r="S35" s="581">
        <v>119.27000000000001</v>
      </c>
    </row>
    <row r="36" spans="1:19" ht="20.100000000000001" customHeight="1">
      <c r="A36" s="594" t="s">
        <v>34</v>
      </c>
      <c r="B36" s="586">
        <v>0</v>
      </c>
      <c r="C36" s="586">
        <v>0</v>
      </c>
      <c r="D36" s="586">
        <v>0</v>
      </c>
      <c r="E36" s="586">
        <v>0</v>
      </c>
      <c r="F36" s="586">
        <v>0</v>
      </c>
      <c r="G36" s="586">
        <v>0</v>
      </c>
      <c r="H36" s="580">
        <v>1</v>
      </c>
      <c r="I36" s="581">
        <v>100</v>
      </c>
      <c r="J36" s="580">
        <v>10</v>
      </c>
      <c r="K36" s="580">
        <v>0</v>
      </c>
      <c r="L36" s="580">
        <v>10</v>
      </c>
      <c r="M36" s="581">
        <v>473.22</v>
      </c>
      <c r="N36" s="580">
        <v>1</v>
      </c>
      <c r="O36" s="581">
        <v>100</v>
      </c>
      <c r="P36" s="580">
        <v>10</v>
      </c>
      <c r="Q36" s="580">
        <v>0</v>
      </c>
      <c r="R36" s="580">
        <v>10</v>
      </c>
      <c r="S36" s="581">
        <v>473.22</v>
      </c>
    </row>
    <row r="37" spans="1:19" ht="20.100000000000001" customHeight="1">
      <c r="A37" s="443" t="s">
        <v>135</v>
      </c>
      <c r="B37" s="545">
        <v>0</v>
      </c>
      <c r="C37" s="545">
        <v>0</v>
      </c>
      <c r="D37" s="545">
        <v>0</v>
      </c>
      <c r="E37" s="545">
        <v>0</v>
      </c>
      <c r="F37" s="545">
        <v>0</v>
      </c>
      <c r="G37" s="545">
        <v>0</v>
      </c>
      <c r="H37" s="444">
        <v>48</v>
      </c>
      <c r="I37" s="445">
        <v>13263.950124999999</v>
      </c>
      <c r="J37" s="444">
        <v>1136</v>
      </c>
      <c r="K37" s="444">
        <v>600</v>
      </c>
      <c r="L37" s="444">
        <v>1736</v>
      </c>
      <c r="M37" s="445">
        <v>128399.25</v>
      </c>
      <c r="N37" s="444">
        <v>48</v>
      </c>
      <c r="O37" s="445">
        <v>13263.950124999999</v>
      </c>
      <c r="P37" s="444">
        <v>1136</v>
      </c>
      <c r="Q37" s="444">
        <v>600</v>
      </c>
      <c r="R37" s="444">
        <v>1736</v>
      </c>
      <c r="S37" s="445">
        <v>128399.25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4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9.25" style="38" customWidth="1"/>
    <col min="8" max="8" width="5.125" style="306" customWidth="1"/>
    <col min="9" max="9" width="8.25" style="307" customWidth="1"/>
    <col min="10" max="12" width="6.125" style="306" customWidth="1"/>
    <col min="13" max="13" width="11.625" style="307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21" t="s">
        <v>1153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</row>
    <row r="2" spans="1:19" ht="18.95" customHeight="1">
      <c r="A2" s="202"/>
      <c r="B2" s="896" t="s">
        <v>222</v>
      </c>
      <c r="C2" s="897"/>
      <c r="D2" s="897"/>
      <c r="E2" s="897"/>
      <c r="F2" s="897"/>
      <c r="G2" s="898"/>
      <c r="H2" s="896" t="s">
        <v>223</v>
      </c>
      <c r="I2" s="897"/>
      <c r="J2" s="897"/>
      <c r="K2" s="897"/>
      <c r="L2" s="897"/>
      <c r="M2" s="898"/>
      <c r="N2" s="899" t="s">
        <v>152</v>
      </c>
      <c r="O2" s="900"/>
      <c r="P2" s="900"/>
      <c r="Q2" s="900"/>
      <c r="R2" s="900"/>
      <c r="S2" s="901"/>
    </row>
    <row r="3" spans="1:19" ht="18.95" customHeight="1">
      <c r="A3" s="528" t="s">
        <v>207</v>
      </c>
      <c r="B3" s="123" t="s">
        <v>136</v>
      </c>
      <c r="C3" s="122" t="s">
        <v>139</v>
      </c>
      <c r="D3" s="902" t="s">
        <v>140</v>
      </c>
      <c r="E3" s="903"/>
      <c r="F3" s="904"/>
      <c r="G3" s="364" t="s">
        <v>184</v>
      </c>
      <c r="H3" s="123" t="s">
        <v>136</v>
      </c>
      <c r="I3" s="122" t="s">
        <v>139</v>
      </c>
      <c r="J3" s="902" t="s">
        <v>140</v>
      </c>
      <c r="K3" s="903"/>
      <c r="L3" s="904"/>
      <c r="M3" s="361" t="s">
        <v>184</v>
      </c>
      <c r="N3" s="106" t="s">
        <v>136</v>
      </c>
      <c r="O3" s="107" t="s">
        <v>139</v>
      </c>
      <c r="P3" s="905" t="s">
        <v>140</v>
      </c>
      <c r="Q3" s="906"/>
      <c r="R3" s="882"/>
      <c r="S3" s="362" t="s">
        <v>184</v>
      </c>
    </row>
    <row r="4" spans="1:19" ht="18.95" customHeight="1">
      <c r="A4" s="193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65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7" t="s">
        <v>185</v>
      </c>
      <c r="N4" s="295" t="s">
        <v>141</v>
      </c>
      <c r="O4" s="296" t="s">
        <v>142</v>
      </c>
      <c r="P4" s="115" t="s">
        <v>143</v>
      </c>
      <c r="Q4" s="297" t="s">
        <v>144</v>
      </c>
      <c r="R4" s="297" t="s">
        <v>135</v>
      </c>
      <c r="S4" s="363" t="s">
        <v>185</v>
      </c>
    </row>
    <row r="5" spans="1:19" ht="21.95" customHeight="1">
      <c r="A5" s="589" t="s">
        <v>93</v>
      </c>
      <c r="B5" s="731">
        <f>N5-H5</f>
        <v>0</v>
      </c>
      <c r="C5" s="732">
        <f t="shared" ref="C5:G6" si="0">O5-I5</f>
        <v>0</v>
      </c>
      <c r="D5" s="731">
        <f t="shared" si="0"/>
        <v>0</v>
      </c>
      <c r="E5" s="731">
        <f t="shared" si="0"/>
        <v>0</v>
      </c>
      <c r="F5" s="731">
        <f t="shared" si="0"/>
        <v>0</v>
      </c>
      <c r="G5" s="732">
        <f t="shared" si="0"/>
        <v>0</v>
      </c>
      <c r="H5" s="729">
        <v>2</v>
      </c>
      <c r="I5" s="730">
        <v>4.5600000000000005</v>
      </c>
      <c r="J5" s="729">
        <v>4</v>
      </c>
      <c r="K5" s="729">
        <v>0</v>
      </c>
      <c r="L5" s="729">
        <v>4</v>
      </c>
      <c r="M5" s="730">
        <v>285</v>
      </c>
      <c r="N5" s="570">
        <v>2</v>
      </c>
      <c r="O5" s="571">
        <v>4.5600000000000005</v>
      </c>
      <c r="P5" s="570">
        <v>4</v>
      </c>
      <c r="Q5" s="570">
        <v>0</v>
      </c>
      <c r="R5" s="570">
        <v>4</v>
      </c>
      <c r="S5" s="571">
        <v>285</v>
      </c>
    </row>
    <row r="6" spans="1:19" ht="21.95" customHeight="1">
      <c r="A6" s="590" t="s">
        <v>99</v>
      </c>
      <c r="B6" s="585">
        <f>N6-H6</f>
        <v>0</v>
      </c>
      <c r="C6" s="586">
        <f t="shared" si="0"/>
        <v>0</v>
      </c>
      <c r="D6" s="585">
        <f t="shared" si="0"/>
        <v>0</v>
      </c>
      <c r="E6" s="585">
        <f t="shared" si="0"/>
        <v>0</v>
      </c>
      <c r="F6" s="585">
        <f t="shared" si="0"/>
        <v>0</v>
      </c>
      <c r="G6" s="586">
        <f t="shared" si="0"/>
        <v>0</v>
      </c>
      <c r="H6" s="583">
        <v>2</v>
      </c>
      <c r="I6" s="584">
        <v>31.3</v>
      </c>
      <c r="J6" s="583">
        <v>12</v>
      </c>
      <c r="K6" s="583">
        <v>5</v>
      </c>
      <c r="L6" s="583">
        <v>17</v>
      </c>
      <c r="M6" s="584">
        <v>214.17000000000002</v>
      </c>
      <c r="N6" s="583">
        <v>2</v>
      </c>
      <c r="O6" s="584">
        <v>31.3</v>
      </c>
      <c r="P6" s="583">
        <v>12</v>
      </c>
      <c r="Q6" s="583">
        <v>5</v>
      </c>
      <c r="R6" s="583">
        <v>17</v>
      </c>
      <c r="S6" s="584">
        <v>214.17000000000002</v>
      </c>
    </row>
    <row r="7" spans="1:19" ht="21.95" customHeight="1">
      <c r="A7" s="590" t="s">
        <v>81</v>
      </c>
      <c r="B7" s="585">
        <f t="shared" ref="B7:B43" si="1">N7-H7</f>
        <v>0</v>
      </c>
      <c r="C7" s="586">
        <f t="shared" ref="C7:C43" si="2">O7-I7</f>
        <v>0</v>
      </c>
      <c r="D7" s="585">
        <f t="shared" ref="D7:D43" si="3">P7-J7</f>
        <v>0</v>
      </c>
      <c r="E7" s="585">
        <f t="shared" ref="E7:E43" si="4">Q7-K7</f>
        <v>0</v>
      </c>
      <c r="F7" s="585">
        <f t="shared" ref="F7:F43" si="5">R7-L7</f>
        <v>0</v>
      </c>
      <c r="G7" s="586">
        <f t="shared" ref="G7:G43" si="6">S7-M7</f>
        <v>0</v>
      </c>
      <c r="H7" s="583">
        <v>1</v>
      </c>
      <c r="I7" s="584">
        <v>0.106</v>
      </c>
      <c r="J7" s="583">
        <v>5</v>
      </c>
      <c r="K7" s="583">
        <v>0</v>
      </c>
      <c r="L7" s="583">
        <v>5</v>
      </c>
      <c r="M7" s="584">
        <v>85</v>
      </c>
      <c r="N7" s="583">
        <v>1</v>
      </c>
      <c r="O7" s="584">
        <v>0.106</v>
      </c>
      <c r="P7" s="583">
        <v>5</v>
      </c>
      <c r="Q7" s="583">
        <v>0</v>
      </c>
      <c r="R7" s="583">
        <v>5</v>
      </c>
      <c r="S7" s="584">
        <v>85</v>
      </c>
    </row>
    <row r="8" spans="1:19" ht="21.95" customHeight="1">
      <c r="A8" s="590" t="s">
        <v>98</v>
      </c>
      <c r="B8" s="585">
        <f t="shared" si="1"/>
        <v>0</v>
      </c>
      <c r="C8" s="586">
        <f t="shared" si="2"/>
        <v>0</v>
      </c>
      <c r="D8" s="585">
        <f t="shared" si="3"/>
        <v>0</v>
      </c>
      <c r="E8" s="585">
        <f t="shared" si="4"/>
        <v>0</v>
      </c>
      <c r="F8" s="585">
        <f t="shared" si="5"/>
        <v>0</v>
      </c>
      <c r="G8" s="586">
        <f t="shared" si="6"/>
        <v>0</v>
      </c>
      <c r="H8" s="583">
        <v>1</v>
      </c>
      <c r="I8" s="584">
        <v>100</v>
      </c>
      <c r="J8" s="583">
        <v>27</v>
      </c>
      <c r="K8" s="583">
        <v>0</v>
      </c>
      <c r="L8" s="583">
        <v>27</v>
      </c>
      <c r="M8" s="584">
        <v>1000</v>
      </c>
      <c r="N8" s="583">
        <v>1</v>
      </c>
      <c r="O8" s="584">
        <v>100</v>
      </c>
      <c r="P8" s="583">
        <v>27</v>
      </c>
      <c r="Q8" s="583">
        <v>0</v>
      </c>
      <c r="R8" s="583">
        <v>27</v>
      </c>
      <c r="S8" s="584">
        <v>1000</v>
      </c>
    </row>
    <row r="9" spans="1:19" ht="21.95" customHeight="1">
      <c r="A9" s="590" t="s">
        <v>19</v>
      </c>
      <c r="B9" s="585">
        <f t="shared" si="1"/>
        <v>0</v>
      </c>
      <c r="C9" s="586">
        <f t="shared" si="2"/>
        <v>0</v>
      </c>
      <c r="D9" s="585">
        <f t="shared" si="3"/>
        <v>0</v>
      </c>
      <c r="E9" s="585">
        <f t="shared" si="4"/>
        <v>0</v>
      </c>
      <c r="F9" s="585">
        <f t="shared" si="5"/>
        <v>0</v>
      </c>
      <c r="G9" s="586">
        <f t="shared" si="6"/>
        <v>0</v>
      </c>
      <c r="H9" s="583">
        <v>1</v>
      </c>
      <c r="I9" s="584">
        <v>0.36</v>
      </c>
      <c r="J9" s="583">
        <v>16</v>
      </c>
      <c r="K9" s="583">
        <v>11</v>
      </c>
      <c r="L9" s="583">
        <v>27</v>
      </c>
      <c r="M9" s="584">
        <v>77</v>
      </c>
      <c r="N9" s="583">
        <v>1</v>
      </c>
      <c r="O9" s="584">
        <v>0.36</v>
      </c>
      <c r="P9" s="583">
        <v>16</v>
      </c>
      <c r="Q9" s="583">
        <v>11</v>
      </c>
      <c r="R9" s="583">
        <v>27</v>
      </c>
      <c r="S9" s="584">
        <v>77</v>
      </c>
    </row>
    <row r="10" spans="1:19" ht="21.95" customHeight="1">
      <c r="A10" s="590" t="s">
        <v>6</v>
      </c>
      <c r="B10" s="585">
        <f t="shared" si="1"/>
        <v>2</v>
      </c>
      <c r="C10" s="586">
        <f t="shared" si="2"/>
        <v>19.5</v>
      </c>
      <c r="D10" s="585">
        <f t="shared" si="3"/>
        <v>60</v>
      </c>
      <c r="E10" s="585">
        <f t="shared" si="4"/>
        <v>55</v>
      </c>
      <c r="F10" s="585">
        <f t="shared" si="5"/>
        <v>115</v>
      </c>
      <c r="G10" s="586">
        <f t="shared" si="6"/>
        <v>92.5</v>
      </c>
      <c r="H10" s="583">
        <v>7</v>
      </c>
      <c r="I10" s="584">
        <v>296.48900000000003</v>
      </c>
      <c r="J10" s="583">
        <v>94</v>
      </c>
      <c r="K10" s="583">
        <v>32</v>
      </c>
      <c r="L10" s="583">
        <v>126</v>
      </c>
      <c r="M10" s="584">
        <v>8316.56</v>
      </c>
      <c r="N10" s="583">
        <v>9</v>
      </c>
      <c r="O10" s="584">
        <v>315.98900000000003</v>
      </c>
      <c r="P10" s="583">
        <v>154</v>
      </c>
      <c r="Q10" s="583">
        <v>87</v>
      </c>
      <c r="R10" s="583">
        <v>241</v>
      </c>
      <c r="S10" s="584">
        <v>8409.06</v>
      </c>
    </row>
    <row r="11" spans="1:19" ht="21.95" customHeight="1">
      <c r="A11" s="590" t="s">
        <v>744</v>
      </c>
      <c r="B11" s="585">
        <f t="shared" si="1"/>
        <v>0</v>
      </c>
      <c r="C11" s="586">
        <f t="shared" si="2"/>
        <v>0</v>
      </c>
      <c r="D11" s="585">
        <f t="shared" si="3"/>
        <v>0</v>
      </c>
      <c r="E11" s="585">
        <f t="shared" si="4"/>
        <v>0</v>
      </c>
      <c r="F11" s="585">
        <f t="shared" si="5"/>
        <v>0</v>
      </c>
      <c r="G11" s="586">
        <f t="shared" si="6"/>
        <v>0</v>
      </c>
      <c r="H11" s="583">
        <v>1</v>
      </c>
      <c r="I11" s="584">
        <v>4.3</v>
      </c>
      <c r="J11" s="583">
        <v>3</v>
      </c>
      <c r="K11" s="583">
        <v>0</v>
      </c>
      <c r="L11" s="583">
        <v>3</v>
      </c>
      <c r="M11" s="584">
        <v>270</v>
      </c>
      <c r="N11" s="583">
        <v>1</v>
      </c>
      <c r="O11" s="584">
        <v>4.3</v>
      </c>
      <c r="P11" s="583">
        <v>3</v>
      </c>
      <c r="Q11" s="583">
        <v>0</v>
      </c>
      <c r="R11" s="583">
        <v>3</v>
      </c>
      <c r="S11" s="584">
        <v>270</v>
      </c>
    </row>
    <row r="12" spans="1:19" ht="21.95" customHeight="1">
      <c r="A12" s="590" t="s">
        <v>96</v>
      </c>
      <c r="B12" s="585">
        <f t="shared" si="1"/>
        <v>0</v>
      </c>
      <c r="C12" s="586">
        <f t="shared" si="2"/>
        <v>0</v>
      </c>
      <c r="D12" s="585">
        <f t="shared" si="3"/>
        <v>0</v>
      </c>
      <c r="E12" s="585">
        <f t="shared" si="4"/>
        <v>0</v>
      </c>
      <c r="F12" s="585">
        <f t="shared" si="5"/>
        <v>0</v>
      </c>
      <c r="G12" s="586">
        <f t="shared" si="6"/>
        <v>0</v>
      </c>
      <c r="H12" s="583">
        <v>1</v>
      </c>
      <c r="I12" s="584">
        <v>0.91</v>
      </c>
      <c r="J12" s="583">
        <v>2</v>
      </c>
      <c r="K12" s="583">
        <v>0</v>
      </c>
      <c r="L12" s="583">
        <v>2</v>
      </c>
      <c r="M12" s="584">
        <v>185</v>
      </c>
      <c r="N12" s="583">
        <v>1</v>
      </c>
      <c r="O12" s="584">
        <v>0.91</v>
      </c>
      <c r="P12" s="583">
        <v>2</v>
      </c>
      <c r="Q12" s="583">
        <v>0</v>
      </c>
      <c r="R12" s="583">
        <v>2</v>
      </c>
      <c r="S12" s="584">
        <v>185</v>
      </c>
    </row>
    <row r="13" spans="1:19" ht="21.95" customHeight="1">
      <c r="A13" s="590" t="s">
        <v>41</v>
      </c>
      <c r="B13" s="585">
        <f t="shared" si="1"/>
        <v>0</v>
      </c>
      <c r="C13" s="586">
        <f t="shared" si="2"/>
        <v>0</v>
      </c>
      <c r="D13" s="585">
        <f t="shared" si="3"/>
        <v>0</v>
      </c>
      <c r="E13" s="585">
        <f t="shared" si="4"/>
        <v>0</v>
      </c>
      <c r="F13" s="585">
        <f t="shared" si="5"/>
        <v>0</v>
      </c>
      <c r="G13" s="586">
        <f t="shared" si="6"/>
        <v>0</v>
      </c>
      <c r="H13" s="583">
        <v>1</v>
      </c>
      <c r="I13" s="584">
        <v>4.0999999999999996</v>
      </c>
      <c r="J13" s="583">
        <v>11</v>
      </c>
      <c r="K13" s="583">
        <v>0</v>
      </c>
      <c r="L13" s="583">
        <v>11</v>
      </c>
      <c r="M13" s="584">
        <v>212.22</v>
      </c>
      <c r="N13" s="583">
        <v>1</v>
      </c>
      <c r="O13" s="584">
        <v>4.0999999999999996</v>
      </c>
      <c r="P13" s="583">
        <v>11</v>
      </c>
      <c r="Q13" s="583">
        <v>0</v>
      </c>
      <c r="R13" s="583">
        <v>11</v>
      </c>
      <c r="S13" s="584">
        <v>212.22</v>
      </c>
    </row>
    <row r="14" spans="1:19" ht="21.95" customHeight="1">
      <c r="A14" s="590" t="s">
        <v>85</v>
      </c>
      <c r="B14" s="585">
        <f t="shared" si="1"/>
        <v>0</v>
      </c>
      <c r="C14" s="586">
        <f t="shared" si="2"/>
        <v>0</v>
      </c>
      <c r="D14" s="585">
        <f t="shared" si="3"/>
        <v>0</v>
      </c>
      <c r="E14" s="585">
        <f t="shared" si="4"/>
        <v>0</v>
      </c>
      <c r="F14" s="585">
        <f t="shared" si="5"/>
        <v>0</v>
      </c>
      <c r="G14" s="586">
        <f t="shared" si="6"/>
        <v>0</v>
      </c>
      <c r="H14" s="583">
        <v>2</v>
      </c>
      <c r="I14" s="584">
        <v>10.1</v>
      </c>
      <c r="J14" s="583">
        <v>5</v>
      </c>
      <c r="K14" s="583">
        <v>0</v>
      </c>
      <c r="L14" s="583">
        <v>5</v>
      </c>
      <c r="M14" s="584">
        <v>555</v>
      </c>
      <c r="N14" s="583">
        <v>2</v>
      </c>
      <c r="O14" s="584">
        <v>10.1</v>
      </c>
      <c r="P14" s="583">
        <v>5</v>
      </c>
      <c r="Q14" s="583">
        <v>0</v>
      </c>
      <c r="R14" s="583">
        <v>5</v>
      </c>
      <c r="S14" s="584">
        <v>555</v>
      </c>
    </row>
    <row r="15" spans="1:19" ht="21.95" customHeight="1">
      <c r="A15" s="590" t="s">
        <v>743</v>
      </c>
      <c r="B15" s="585">
        <f t="shared" si="1"/>
        <v>0</v>
      </c>
      <c r="C15" s="586">
        <f t="shared" si="2"/>
        <v>0</v>
      </c>
      <c r="D15" s="585">
        <f t="shared" si="3"/>
        <v>0</v>
      </c>
      <c r="E15" s="585">
        <f t="shared" si="4"/>
        <v>0</v>
      </c>
      <c r="F15" s="585">
        <f t="shared" si="5"/>
        <v>0</v>
      </c>
      <c r="G15" s="586">
        <f t="shared" si="6"/>
        <v>0</v>
      </c>
      <c r="H15" s="583">
        <v>1</v>
      </c>
      <c r="I15" s="584">
        <v>2.5</v>
      </c>
      <c r="J15" s="583">
        <v>10</v>
      </c>
      <c r="K15" s="583">
        <v>0</v>
      </c>
      <c r="L15" s="583">
        <v>10</v>
      </c>
      <c r="M15" s="584">
        <v>295</v>
      </c>
      <c r="N15" s="583">
        <v>1</v>
      </c>
      <c r="O15" s="584">
        <v>2.5</v>
      </c>
      <c r="P15" s="583">
        <v>10</v>
      </c>
      <c r="Q15" s="583">
        <v>0</v>
      </c>
      <c r="R15" s="583">
        <v>10</v>
      </c>
      <c r="S15" s="584">
        <v>295</v>
      </c>
    </row>
    <row r="16" spans="1:19" ht="21.95" customHeight="1">
      <c r="A16" s="590" t="s">
        <v>43</v>
      </c>
      <c r="B16" s="585">
        <f t="shared" si="1"/>
        <v>0</v>
      </c>
      <c r="C16" s="586">
        <f t="shared" si="2"/>
        <v>0</v>
      </c>
      <c r="D16" s="585">
        <f t="shared" si="3"/>
        <v>0</v>
      </c>
      <c r="E16" s="585">
        <f t="shared" si="4"/>
        <v>0</v>
      </c>
      <c r="F16" s="585">
        <f t="shared" si="5"/>
        <v>0</v>
      </c>
      <c r="G16" s="586">
        <f t="shared" si="6"/>
        <v>0</v>
      </c>
      <c r="H16" s="583">
        <v>6</v>
      </c>
      <c r="I16" s="584">
        <v>89.6</v>
      </c>
      <c r="J16" s="583">
        <v>249</v>
      </c>
      <c r="K16" s="583">
        <v>64</v>
      </c>
      <c r="L16" s="583">
        <v>313</v>
      </c>
      <c r="M16" s="584">
        <v>3977.1</v>
      </c>
      <c r="N16" s="583">
        <v>6</v>
      </c>
      <c r="O16" s="584">
        <v>89.6</v>
      </c>
      <c r="P16" s="583">
        <v>249</v>
      </c>
      <c r="Q16" s="583">
        <v>64</v>
      </c>
      <c r="R16" s="583">
        <v>313</v>
      </c>
      <c r="S16" s="584">
        <v>3977.1</v>
      </c>
    </row>
    <row r="17" spans="1:19" ht="21.95" customHeight="1">
      <c r="A17" s="590" t="s">
        <v>745</v>
      </c>
      <c r="B17" s="585">
        <f t="shared" si="1"/>
        <v>0</v>
      </c>
      <c r="C17" s="586">
        <f t="shared" si="2"/>
        <v>0</v>
      </c>
      <c r="D17" s="585">
        <f t="shared" si="3"/>
        <v>0</v>
      </c>
      <c r="E17" s="585">
        <f t="shared" si="4"/>
        <v>0</v>
      </c>
      <c r="F17" s="585">
        <f t="shared" si="5"/>
        <v>0</v>
      </c>
      <c r="G17" s="586">
        <f t="shared" si="6"/>
        <v>0</v>
      </c>
      <c r="H17" s="583">
        <v>1</v>
      </c>
      <c r="I17" s="584">
        <v>2.2999999999999998</v>
      </c>
      <c r="J17" s="583">
        <v>6</v>
      </c>
      <c r="K17" s="583">
        <v>0</v>
      </c>
      <c r="L17" s="583">
        <v>6</v>
      </c>
      <c r="M17" s="584">
        <v>388.77</v>
      </c>
      <c r="N17" s="583">
        <v>1</v>
      </c>
      <c r="O17" s="584">
        <v>2.2999999999999998</v>
      </c>
      <c r="P17" s="583">
        <v>6</v>
      </c>
      <c r="Q17" s="583">
        <v>0</v>
      </c>
      <c r="R17" s="583">
        <v>6</v>
      </c>
      <c r="S17" s="584">
        <v>388.77</v>
      </c>
    </row>
    <row r="18" spans="1:19" ht="20.100000000000001" customHeight="1">
      <c r="A18" s="591" t="s">
        <v>45</v>
      </c>
      <c r="B18" s="585">
        <f t="shared" si="1"/>
        <v>0</v>
      </c>
      <c r="C18" s="586">
        <f t="shared" si="2"/>
        <v>0</v>
      </c>
      <c r="D18" s="585">
        <f t="shared" si="3"/>
        <v>0</v>
      </c>
      <c r="E18" s="585">
        <f t="shared" si="4"/>
        <v>0</v>
      </c>
      <c r="F18" s="585">
        <f t="shared" si="5"/>
        <v>0</v>
      </c>
      <c r="G18" s="586">
        <f t="shared" si="6"/>
        <v>0</v>
      </c>
      <c r="H18" s="583">
        <v>2</v>
      </c>
      <c r="I18" s="584">
        <v>24.7</v>
      </c>
      <c r="J18" s="583">
        <v>17</v>
      </c>
      <c r="K18" s="583">
        <v>0</v>
      </c>
      <c r="L18" s="583">
        <v>17</v>
      </c>
      <c r="M18" s="584">
        <v>868.48</v>
      </c>
      <c r="N18" s="583">
        <v>2</v>
      </c>
      <c r="O18" s="584">
        <v>24.7</v>
      </c>
      <c r="P18" s="583">
        <v>17</v>
      </c>
      <c r="Q18" s="583">
        <v>0</v>
      </c>
      <c r="R18" s="583">
        <v>17</v>
      </c>
      <c r="S18" s="584">
        <v>868.48</v>
      </c>
    </row>
    <row r="19" spans="1:19" ht="20.100000000000001" customHeight="1">
      <c r="A19" s="591" t="s">
        <v>754</v>
      </c>
      <c r="B19" s="585">
        <f t="shared" si="1"/>
        <v>0</v>
      </c>
      <c r="C19" s="586">
        <f t="shared" si="2"/>
        <v>0</v>
      </c>
      <c r="D19" s="585">
        <f t="shared" si="3"/>
        <v>0</v>
      </c>
      <c r="E19" s="585">
        <f t="shared" si="4"/>
        <v>0</v>
      </c>
      <c r="F19" s="585">
        <f t="shared" si="5"/>
        <v>0</v>
      </c>
      <c r="G19" s="586">
        <f t="shared" si="6"/>
        <v>0</v>
      </c>
      <c r="H19" s="583">
        <v>1</v>
      </c>
      <c r="I19" s="584">
        <v>3.5</v>
      </c>
      <c r="J19" s="583">
        <v>3</v>
      </c>
      <c r="K19" s="583">
        <v>0</v>
      </c>
      <c r="L19" s="583">
        <v>3</v>
      </c>
      <c r="M19" s="584">
        <v>385</v>
      </c>
      <c r="N19" s="583">
        <v>1</v>
      </c>
      <c r="O19" s="584">
        <v>3.5</v>
      </c>
      <c r="P19" s="583">
        <v>3</v>
      </c>
      <c r="Q19" s="583">
        <v>0</v>
      </c>
      <c r="R19" s="583">
        <v>3</v>
      </c>
      <c r="S19" s="584">
        <v>385</v>
      </c>
    </row>
    <row r="20" spans="1:19" ht="20.100000000000001" customHeight="1">
      <c r="A20" s="591" t="s">
        <v>764</v>
      </c>
      <c r="B20" s="585">
        <f t="shared" si="1"/>
        <v>0</v>
      </c>
      <c r="C20" s="586">
        <f t="shared" si="2"/>
        <v>0</v>
      </c>
      <c r="D20" s="585">
        <f t="shared" si="3"/>
        <v>0</v>
      </c>
      <c r="E20" s="585">
        <f t="shared" si="4"/>
        <v>0</v>
      </c>
      <c r="F20" s="585">
        <f t="shared" si="5"/>
        <v>0</v>
      </c>
      <c r="G20" s="586">
        <f t="shared" si="6"/>
        <v>0</v>
      </c>
      <c r="H20" s="583">
        <v>1</v>
      </c>
      <c r="I20" s="584">
        <v>0</v>
      </c>
      <c r="J20" s="583">
        <v>0</v>
      </c>
      <c r="K20" s="583">
        <v>0</v>
      </c>
      <c r="L20" s="583">
        <v>0</v>
      </c>
      <c r="M20" s="584">
        <v>250</v>
      </c>
      <c r="N20" s="583">
        <v>1</v>
      </c>
      <c r="O20" s="584">
        <v>0</v>
      </c>
      <c r="P20" s="583">
        <v>0</v>
      </c>
      <c r="Q20" s="583">
        <v>0</v>
      </c>
      <c r="R20" s="583">
        <v>0</v>
      </c>
      <c r="S20" s="584">
        <v>250</v>
      </c>
    </row>
    <row r="21" spans="1:19" ht="20.100000000000001" customHeight="1">
      <c r="A21" s="591" t="s">
        <v>22</v>
      </c>
      <c r="B21" s="585">
        <f t="shared" si="1"/>
        <v>0</v>
      </c>
      <c r="C21" s="586">
        <f t="shared" si="2"/>
        <v>0</v>
      </c>
      <c r="D21" s="585">
        <f t="shared" si="3"/>
        <v>0</v>
      </c>
      <c r="E21" s="585">
        <f t="shared" si="4"/>
        <v>0</v>
      </c>
      <c r="F21" s="585">
        <f t="shared" si="5"/>
        <v>0</v>
      </c>
      <c r="G21" s="586">
        <f t="shared" si="6"/>
        <v>0</v>
      </c>
      <c r="H21" s="583">
        <v>1</v>
      </c>
      <c r="I21" s="584">
        <v>44</v>
      </c>
      <c r="J21" s="583">
        <v>30</v>
      </c>
      <c r="K21" s="583">
        <v>16</v>
      </c>
      <c r="L21" s="583">
        <v>46</v>
      </c>
      <c r="M21" s="584">
        <v>304.5</v>
      </c>
      <c r="N21" s="583">
        <v>1</v>
      </c>
      <c r="O21" s="584">
        <v>44</v>
      </c>
      <c r="P21" s="583">
        <v>30</v>
      </c>
      <c r="Q21" s="583">
        <v>16</v>
      </c>
      <c r="R21" s="583">
        <v>46</v>
      </c>
      <c r="S21" s="584">
        <v>304.5</v>
      </c>
    </row>
    <row r="22" spans="1:19" ht="20.100000000000001" customHeight="1">
      <c r="A22" s="591" t="s">
        <v>723</v>
      </c>
      <c r="B22" s="585">
        <f t="shared" si="1"/>
        <v>1</v>
      </c>
      <c r="C22" s="586">
        <f t="shared" si="2"/>
        <v>4.5884999999999998</v>
      </c>
      <c r="D22" s="585">
        <f t="shared" si="3"/>
        <v>7</v>
      </c>
      <c r="E22" s="585">
        <f t="shared" si="4"/>
        <v>1</v>
      </c>
      <c r="F22" s="585">
        <f t="shared" si="5"/>
        <v>8</v>
      </c>
      <c r="G22" s="586">
        <f t="shared" si="6"/>
        <v>59.75</v>
      </c>
      <c r="H22" s="583">
        <v>0</v>
      </c>
      <c r="I22" s="584">
        <v>0</v>
      </c>
      <c r="J22" s="583">
        <v>0</v>
      </c>
      <c r="K22" s="583">
        <v>0</v>
      </c>
      <c r="L22" s="583">
        <v>0</v>
      </c>
      <c r="M22" s="584">
        <v>0</v>
      </c>
      <c r="N22" s="583">
        <v>1</v>
      </c>
      <c r="O22" s="584">
        <v>4.5884999999999998</v>
      </c>
      <c r="P22" s="583">
        <v>7</v>
      </c>
      <c r="Q22" s="583">
        <v>1</v>
      </c>
      <c r="R22" s="583">
        <v>8</v>
      </c>
      <c r="S22" s="584">
        <v>59.75</v>
      </c>
    </row>
    <row r="23" spans="1:19" ht="20.100000000000001" customHeight="1">
      <c r="A23" s="522" t="s">
        <v>8</v>
      </c>
      <c r="B23" s="587">
        <f t="shared" si="1"/>
        <v>0</v>
      </c>
      <c r="C23" s="588">
        <f t="shared" si="2"/>
        <v>0</v>
      </c>
      <c r="D23" s="587">
        <f t="shared" si="3"/>
        <v>0</v>
      </c>
      <c r="E23" s="587">
        <f t="shared" si="4"/>
        <v>0</v>
      </c>
      <c r="F23" s="587">
        <f t="shared" si="5"/>
        <v>0</v>
      </c>
      <c r="G23" s="588">
        <f t="shared" si="6"/>
        <v>0</v>
      </c>
      <c r="H23" s="523">
        <v>11</v>
      </c>
      <c r="I23" s="524">
        <v>462.01962399999996</v>
      </c>
      <c r="J23" s="523">
        <v>854</v>
      </c>
      <c r="K23" s="523">
        <v>2806</v>
      </c>
      <c r="L23" s="523">
        <v>3660</v>
      </c>
      <c r="M23" s="524">
        <v>14435.04</v>
      </c>
      <c r="N23" s="523">
        <v>11</v>
      </c>
      <c r="O23" s="524">
        <v>462.01962400000002</v>
      </c>
      <c r="P23" s="523">
        <v>854</v>
      </c>
      <c r="Q23" s="523">
        <v>2806</v>
      </c>
      <c r="R23" s="523">
        <v>3660</v>
      </c>
      <c r="S23" s="524">
        <v>14435.039999999999</v>
      </c>
    </row>
    <row r="24" spans="1:19" ht="20.100000000000001" customHeight="1">
      <c r="A24" s="591" t="s">
        <v>225</v>
      </c>
      <c r="B24" s="585">
        <f t="shared" si="1"/>
        <v>0</v>
      </c>
      <c r="C24" s="586">
        <f t="shared" si="2"/>
        <v>0</v>
      </c>
      <c r="D24" s="585">
        <f t="shared" si="3"/>
        <v>0</v>
      </c>
      <c r="E24" s="585">
        <f t="shared" si="4"/>
        <v>0</v>
      </c>
      <c r="F24" s="585">
        <f t="shared" si="5"/>
        <v>0</v>
      </c>
      <c r="G24" s="586">
        <f t="shared" si="6"/>
        <v>0</v>
      </c>
      <c r="H24" s="583">
        <v>1</v>
      </c>
      <c r="I24" s="584">
        <v>3</v>
      </c>
      <c r="J24" s="583">
        <v>2</v>
      </c>
      <c r="K24" s="583">
        <v>0</v>
      </c>
      <c r="L24" s="583">
        <v>2</v>
      </c>
      <c r="M24" s="584">
        <v>195</v>
      </c>
      <c r="N24" s="583">
        <v>1</v>
      </c>
      <c r="O24" s="584">
        <v>3</v>
      </c>
      <c r="P24" s="583">
        <v>2</v>
      </c>
      <c r="Q24" s="583">
        <v>0</v>
      </c>
      <c r="R24" s="583">
        <v>2</v>
      </c>
      <c r="S24" s="584">
        <v>195</v>
      </c>
    </row>
    <row r="25" spans="1:19" ht="20.100000000000001" customHeight="1">
      <c r="A25" s="591" t="s">
        <v>750</v>
      </c>
      <c r="B25" s="585">
        <f t="shared" si="1"/>
        <v>0</v>
      </c>
      <c r="C25" s="586">
        <f t="shared" si="2"/>
        <v>0</v>
      </c>
      <c r="D25" s="585">
        <f t="shared" si="3"/>
        <v>0</v>
      </c>
      <c r="E25" s="585">
        <f t="shared" si="4"/>
        <v>0</v>
      </c>
      <c r="F25" s="585">
        <f t="shared" si="5"/>
        <v>0</v>
      </c>
      <c r="G25" s="586">
        <f t="shared" si="6"/>
        <v>0</v>
      </c>
      <c r="H25" s="583">
        <v>1</v>
      </c>
      <c r="I25" s="584">
        <v>1.07</v>
      </c>
      <c r="J25" s="583">
        <v>12</v>
      </c>
      <c r="K25" s="583">
        <v>3</v>
      </c>
      <c r="L25" s="583">
        <v>15</v>
      </c>
      <c r="M25" s="584">
        <v>151</v>
      </c>
      <c r="N25" s="583">
        <v>1</v>
      </c>
      <c r="O25" s="584">
        <v>1.07</v>
      </c>
      <c r="P25" s="583">
        <v>12</v>
      </c>
      <c r="Q25" s="583">
        <v>3</v>
      </c>
      <c r="R25" s="583">
        <v>15</v>
      </c>
      <c r="S25" s="584">
        <v>151</v>
      </c>
    </row>
    <row r="26" spans="1:19" ht="20.100000000000001" customHeight="1">
      <c r="A26" s="591" t="s">
        <v>762</v>
      </c>
      <c r="B26" s="585">
        <f t="shared" si="1"/>
        <v>0</v>
      </c>
      <c r="C26" s="586">
        <f t="shared" si="2"/>
        <v>0</v>
      </c>
      <c r="D26" s="585">
        <f t="shared" si="3"/>
        <v>0</v>
      </c>
      <c r="E26" s="585">
        <f t="shared" si="4"/>
        <v>0</v>
      </c>
      <c r="F26" s="585">
        <f t="shared" si="5"/>
        <v>0</v>
      </c>
      <c r="G26" s="586">
        <f t="shared" si="6"/>
        <v>0</v>
      </c>
      <c r="H26" s="583">
        <v>1</v>
      </c>
      <c r="I26" s="584">
        <v>3</v>
      </c>
      <c r="J26" s="583">
        <v>11</v>
      </c>
      <c r="K26" s="583">
        <v>0</v>
      </c>
      <c r="L26" s="583">
        <v>11</v>
      </c>
      <c r="M26" s="584">
        <v>71.47</v>
      </c>
      <c r="N26" s="583">
        <v>1</v>
      </c>
      <c r="O26" s="584">
        <v>3</v>
      </c>
      <c r="P26" s="583">
        <v>11</v>
      </c>
      <c r="Q26" s="583">
        <v>0</v>
      </c>
      <c r="R26" s="583">
        <v>11</v>
      </c>
      <c r="S26" s="584">
        <v>71.47</v>
      </c>
    </row>
    <row r="27" spans="1:19" ht="20.100000000000001" customHeight="1">
      <c r="A27" s="591" t="s">
        <v>751</v>
      </c>
      <c r="B27" s="585">
        <f t="shared" si="1"/>
        <v>0</v>
      </c>
      <c r="C27" s="586">
        <f t="shared" si="2"/>
        <v>0</v>
      </c>
      <c r="D27" s="585">
        <f t="shared" si="3"/>
        <v>0</v>
      </c>
      <c r="E27" s="585">
        <f t="shared" si="4"/>
        <v>0</v>
      </c>
      <c r="F27" s="585">
        <f t="shared" si="5"/>
        <v>0</v>
      </c>
      <c r="G27" s="586">
        <f t="shared" si="6"/>
        <v>0</v>
      </c>
      <c r="H27" s="583">
        <v>2</v>
      </c>
      <c r="I27" s="584">
        <v>10.3</v>
      </c>
      <c r="J27" s="583">
        <v>5</v>
      </c>
      <c r="K27" s="583">
        <v>0</v>
      </c>
      <c r="L27" s="583">
        <v>5</v>
      </c>
      <c r="M27" s="584">
        <v>341.44</v>
      </c>
      <c r="N27" s="583">
        <v>2</v>
      </c>
      <c r="O27" s="584">
        <v>10.3</v>
      </c>
      <c r="P27" s="583">
        <v>5</v>
      </c>
      <c r="Q27" s="583">
        <v>0</v>
      </c>
      <c r="R27" s="583">
        <v>5</v>
      </c>
      <c r="S27" s="584">
        <v>341.44</v>
      </c>
    </row>
    <row r="28" spans="1:19" ht="20.100000000000001" customHeight="1">
      <c r="A28" s="591" t="s">
        <v>752</v>
      </c>
      <c r="B28" s="585">
        <f t="shared" si="1"/>
        <v>0</v>
      </c>
      <c r="C28" s="586">
        <f t="shared" si="2"/>
        <v>0</v>
      </c>
      <c r="D28" s="585">
        <f t="shared" si="3"/>
        <v>0</v>
      </c>
      <c r="E28" s="585">
        <f t="shared" si="4"/>
        <v>0</v>
      </c>
      <c r="F28" s="585">
        <f t="shared" si="5"/>
        <v>0</v>
      </c>
      <c r="G28" s="586">
        <f t="shared" si="6"/>
        <v>0</v>
      </c>
      <c r="H28" s="583">
        <v>1</v>
      </c>
      <c r="I28" s="584">
        <v>9.9</v>
      </c>
      <c r="J28" s="583">
        <v>10</v>
      </c>
      <c r="K28" s="583">
        <v>6</v>
      </c>
      <c r="L28" s="583">
        <v>16</v>
      </c>
      <c r="M28" s="584">
        <v>445</v>
      </c>
      <c r="N28" s="583">
        <v>1</v>
      </c>
      <c r="O28" s="584">
        <v>9.9</v>
      </c>
      <c r="P28" s="583">
        <v>10</v>
      </c>
      <c r="Q28" s="583">
        <v>6</v>
      </c>
      <c r="R28" s="583">
        <v>16</v>
      </c>
      <c r="S28" s="584">
        <v>445</v>
      </c>
    </row>
    <row r="29" spans="1:19" ht="20.100000000000001" customHeight="1">
      <c r="A29" s="591" t="s">
        <v>725</v>
      </c>
      <c r="B29" s="585">
        <f t="shared" si="1"/>
        <v>0</v>
      </c>
      <c r="C29" s="586">
        <f t="shared" si="2"/>
        <v>0</v>
      </c>
      <c r="D29" s="585">
        <f t="shared" si="3"/>
        <v>0</v>
      </c>
      <c r="E29" s="585">
        <f t="shared" si="4"/>
        <v>0</v>
      </c>
      <c r="F29" s="585">
        <f t="shared" si="5"/>
        <v>0</v>
      </c>
      <c r="G29" s="586">
        <f t="shared" si="6"/>
        <v>0</v>
      </c>
      <c r="H29" s="583">
        <v>2</v>
      </c>
      <c r="I29" s="584">
        <v>871.67339800000002</v>
      </c>
      <c r="J29" s="583">
        <v>52</v>
      </c>
      <c r="K29" s="583">
        <v>7</v>
      </c>
      <c r="L29" s="583">
        <v>59</v>
      </c>
      <c r="M29" s="584">
        <v>18076.469999999998</v>
      </c>
      <c r="N29" s="583">
        <v>2</v>
      </c>
      <c r="O29" s="584">
        <v>871.67339800000002</v>
      </c>
      <c r="P29" s="583">
        <v>52</v>
      </c>
      <c r="Q29" s="583">
        <v>7</v>
      </c>
      <c r="R29" s="583">
        <v>59</v>
      </c>
      <c r="S29" s="584">
        <v>18076.469999999998</v>
      </c>
    </row>
    <row r="30" spans="1:19" ht="20.100000000000001" customHeight="1">
      <c r="A30" s="579" t="s">
        <v>728</v>
      </c>
      <c r="B30" s="585">
        <f t="shared" si="1"/>
        <v>1</v>
      </c>
      <c r="C30" s="586">
        <f t="shared" si="2"/>
        <v>6.5</v>
      </c>
      <c r="D30" s="585">
        <f t="shared" si="3"/>
        <v>6</v>
      </c>
      <c r="E30" s="585">
        <f t="shared" si="4"/>
        <v>0</v>
      </c>
      <c r="F30" s="585">
        <f t="shared" si="5"/>
        <v>6</v>
      </c>
      <c r="G30" s="586">
        <f t="shared" si="6"/>
        <v>65.619999999999891</v>
      </c>
      <c r="H30" s="583">
        <v>5</v>
      </c>
      <c r="I30" s="584">
        <v>74.556060000000002</v>
      </c>
      <c r="J30" s="583">
        <v>32</v>
      </c>
      <c r="K30" s="583">
        <v>0</v>
      </c>
      <c r="L30" s="583">
        <v>32</v>
      </c>
      <c r="M30" s="584">
        <v>1861.75</v>
      </c>
      <c r="N30" s="580">
        <v>6</v>
      </c>
      <c r="O30" s="581">
        <v>81.056060000000002</v>
      </c>
      <c r="P30" s="580">
        <v>38</v>
      </c>
      <c r="Q30" s="580">
        <v>0</v>
      </c>
      <c r="R30" s="580">
        <v>38</v>
      </c>
      <c r="S30" s="581">
        <v>1927.37</v>
      </c>
    </row>
    <row r="31" spans="1:19" ht="20.100000000000001" customHeight="1">
      <c r="A31" s="579" t="s">
        <v>0</v>
      </c>
      <c r="B31" s="585">
        <f t="shared" si="1"/>
        <v>0</v>
      </c>
      <c r="C31" s="586">
        <f t="shared" si="2"/>
        <v>0</v>
      </c>
      <c r="D31" s="585">
        <f t="shared" si="3"/>
        <v>0</v>
      </c>
      <c r="E31" s="585">
        <f t="shared" si="4"/>
        <v>0</v>
      </c>
      <c r="F31" s="585">
        <f t="shared" si="5"/>
        <v>0</v>
      </c>
      <c r="G31" s="586">
        <f t="shared" si="6"/>
        <v>0</v>
      </c>
      <c r="H31" s="583">
        <v>3</v>
      </c>
      <c r="I31" s="584">
        <v>57.5</v>
      </c>
      <c r="J31" s="583">
        <v>28</v>
      </c>
      <c r="K31" s="583">
        <v>25</v>
      </c>
      <c r="L31" s="583">
        <v>53</v>
      </c>
      <c r="M31" s="584">
        <v>7464.1399999999994</v>
      </c>
      <c r="N31" s="580">
        <v>3</v>
      </c>
      <c r="O31" s="581">
        <v>57.5</v>
      </c>
      <c r="P31" s="580">
        <v>28</v>
      </c>
      <c r="Q31" s="580">
        <v>25</v>
      </c>
      <c r="R31" s="580">
        <v>53</v>
      </c>
      <c r="S31" s="581">
        <v>7464.1399999999994</v>
      </c>
    </row>
    <row r="32" spans="1:19" ht="20.100000000000001" customHeight="1">
      <c r="A32" s="579" t="s">
        <v>28</v>
      </c>
      <c r="B32" s="585">
        <f t="shared" si="1"/>
        <v>0</v>
      </c>
      <c r="C32" s="586">
        <f t="shared" si="2"/>
        <v>0</v>
      </c>
      <c r="D32" s="585">
        <f t="shared" si="3"/>
        <v>0</v>
      </c>
      <c r="E32" s="585">
        <f t="shared" si="4"/>
        <v>0</v>
      </c>
      <c r="F32" s="585">
        <f t="shared" si="5"/>
        <v>0</v>
      </c>
      <c r="G32" s="586">
        <f t="shared" si="6"/>
        <v>0</v>
      </c>
      <c r="H32" s="583">
        <v>2</v>
      </c>
      <c r="I32" s="584">
        <v>9.8000000000000007</v>
      </c>
      <c r="J32" s="583">
        <v>12</v>
      </c>
      <c r="K32" s="583">
        <v>0</v>
      </c>
      <c r="L32" s="583">
        <v>12</v>
      </c>
      <c r="M32" s="584">
        <v>584.45000000000005</v>
      </c>
      <c r="N32" s="580">
        <v>2</v>
      </c>
      <c r="O32" s="581">
        <v>9.8000000000000007</v>
      </c>
      <c r="P32" s="580">
        <v>12</v>
      </c>
      <c r="Q32" s="580">
        <v>0</v>
      </c>
      <c r="R32" s="580">
        <v>12</v>
      </c>
      <c r="S32" s="581">
        <v>584.45000000000005</v>
      </c>
    </row>
    <row r="33" spans="1:19" ht="20.100000000000001" customHeight="1">
      <c r="A33" s="579" t="s">
        <v>763</v>
      </c>
      <c r="B33" s="585">
        <f t="shared" si="1"/>
        <v>0</v>
      </c>
      <c r="C33" s="586">
        <f t="shared" si="2"/>
        <v>0</v>
      </c>
      <c r="D33" s="585">
        <f t="shared" si="3"/>
        <v>0</v>
      </c>
      <c r="E33" s="585">
        <f t="shared" si="4"/>
        <v>0</v>
      </c>
      <c r="F33" s="585">
        <f t="shared" si="5"/>
        <v>0</v>
      </c>
      <c r="G33" s="586">
        <f t="shared" si="6"/>
        <v>0</v>
      </c>
      <c r="H33" s="583">
        <v>2</v>
      </c>
      <c r="I33" s="584">
        <v>6.34</v>
      </c>
      <c r="J33" s="583">
        <v>9</v>
      </c>
      <c r="K33" s="583">
        <v>0</v>
      </c>
      <c r="L33" s="583">
        <v>9</v>
      </c>
      <c r="M33" s="584">
        <v>475</v>
      </c>
      <c r="N33" s="580">
        <v>2</v>
      </c>
      <c r="O33" s="581">
        <v>6.34</v>
      </c>
      <c r="P33" s="580">
        <v>9</v>
      </c>
      <c r="Q33" s="580">
        <v>0</v>
      </c>
      <c r="R33" s="580">
        <v>9</v>
      </c>
      <c r="S33" s="581">
        <v>475</v>
      </c>
    </row>
    <row r="34" spans="1:19" ht="20.100000000000001" customHeight="1">
      <c r="A34" s="579" t="s">
        <v>767</v>
      </c>
      <c r="B34" s="585">
        <f t="shared" si="1"/>
        <v>0</v>
      </c>
      <c r="C34" s="586">
        <f t="shared" si="2"/>
        <v>0</v>
      </c>
      <c r="D34" s="585">
        <f t="shared" si="3"/>
        <v>0</v>
      </c>
      <c r="E34" s="585">
        <f t="shared" si="4"/>
        <v>0</v>
      </c>
      <c r="F34" s="585">
        <f t="shared" si="5"/>
        <v>0</v>
      </c>
      <c r="G34" s="586">
        <f t="shared" si="6"/>
        <v>0</v>
      </c>
      <c r="H34" s="583">
        <v>1</v>
      </c>
      <c r="I34" s="584">
        <v>17</v>
      </c>
      <c r="J34" s="583">
        <v>7</v>
      </c>
      <c r="K34" s="583">
        <v>6</v>
      </c>
      <c r="L34" s="583">
        <v>13</v>
      </c>
      <c r="M34" s="584">
        <v>138.30000000000001</v>
      </c>
      <c r="N34" s="580">
        <v>1</v>
      </c>
      <c r="O34" s="581">
        <v>17</v>
      </c>
      <c r="P34" s="580">
        <v>7</v>
      </c>
      <c r="Q34" s="580">
        <v>6</v>
      </c>
      <c r="R34" s="580">
        <v>13</v>
      </c>
      <c r="S34" s="581">
        <v>138.30000000000001</v>
      </c>
    </row>
    <row r="35" spans="1:19" ht="20.100000000000001" customHeight="1">
      <c r="A35" s="579" t="s">
        <v>768</v>
      </c>
      <c r="B35" s="585">
        <f t="shared" si="1"/>
        <v>0</v>
      </c>
      <c r="C35" s="586">
        <f t="shared" si="2"/>
        <v>0</v>
      </c>
      <c r="D35" s="585">
        <f t="shared" si="3"/>
        <v>0</v>
      </c>
      <c r="E35" s="585">
        <f t="shared" si="4"/>
        <v>0</v>
      </c>
      <c r="F35" s="585">
        <f t="shared" si="5"/>
        <v>0</v>
      </c>
      <c r="G35" s="586">
        <f t="shared" si="6"/>
        <v>0</v>
      </c>
      <c r="H35" s="583">
        <v>1</v>
      </c>
      <c r="I35" s="584">
        <v>0.35</v>
      </c>
      <c r="J35" s="583">
        <v>3</v>
      </c>
      <c r="K35" s="583">
        <v>3</v>
      </c>
      <c r="L35" s="583">
        <v>6</v>
      </c>
      <c r="M35" s="584">
        <v>150</v>
      </c>
      <c r="N35" s="580">
        <v>1</v>
      </c>
      <c r="O35" s="581">
        <v>0.35</v>
      </c>
      <c r="P35" s="580">
        <v>3</v>
      </c>
      <c r="Q35" s="580">
        <v>3</v>
      </c>
      <c r="R35" s="580">
        <v>6</v>
      </c>
      <c r="S35" s="581">
        <v>150</v>
      </c>
    </row>
    <row r="36" spans="1:19" ht="20.100000000000001" customHeight="1">
      <c r="A36" s="579" t="s">
        <v>747</v>
      </c>
      <c r="B36" s="585">
        <f t="shared" si="1"/>
        <v>0</v>
      </c>
      <c r="C36" s="586">
        <f t="shared" si="2"/>
        <v>0</v>
      </c>
      <c r="D36" s="585">
        <f t="shared" si="3"/>
        <v>0</v>
      </c>
      <c r="E36" s="585">
        <f t="shared" si="4"/>
        <v>0</v>
      </c>
      <c r="F36" s="585">
        <f t="shared" si="5"/>
        <v>0</v>
      </c>
      <c r="G36" s="586">
        <f t="shared" si="6"/>
        <v>0</v>
      </c>
      <c r="H36" s="583">
        <v>1</v>
      </c>
      <c r="I36" s="584">
        <v>62.6</v>
      </c>
      <c r="J36" s="583">
        <v>3</v>
      </c>
      <c r="K36" s="583">
        <v>0</v>
      </c>
      <c r="L36" s="583">
        <v>3</v>
      </c>
      <c r="M36" s="584">
        <v>100</v>
      </c>
      <c r="N36" s="580">
        <v>1</v>
      </c>
      <c r="O36" s="581">
        <v>62.6</v>
      </c>
      <c r="P36" s="580">
        <v>3</v>
      </c>
      <c r="Q36" s="580">
        <v>0</v>
      </c>
      <c r="R36" s="580">
        <v>3</v>
      </c>
      <c r="S36" s="581">
        <v>100</v>
      </c>
    </row>
    <row r="37" spans="1:19" ht="20.100000000000001" customHeight="1">
      <c r="A37" s="579" t="s">
        <v>54</v>
      </c>
      <c r="B37" s="585">
        <f t="shared" si="1"/>
        <v>0</v>
      </c>
      <c r="C37" s="586">
        <f t="shared" si="2"/>
        <v>0</v>
      </c>
      <c r="D37" s="585">
        <f t="shared" si="3"/>
        <v>0</v>
      </c>
      <c r="E37" s="585">
        <f t="shared" si="4"/>
        <v>0</v>
      </c>
      <c r="F37" s="585">
        <f t="shared" si="5"/>
        <v>0</v>
      </c>
      <c r="G37" s="586">
        <f t="shared" si="6"/>
        <v>0</v>
      </c>
      <c r="H37" s="583">
        <v>2</v>
      </c>
      <c r="I37" s="584">
        <v>41.8</v>
      </c>
      <c r="J37" s="583">
        <v>10</v>
      </c>
      <c r="K37" s="583">
        <v>1</v>
      </c>
      <c r="L37" s="583">
        <v>11</v>
      </c>
      <c r="M37" s="584">
        <v>3651.17</v>
      </c>
      <c r="N37" s="580">
        <v>2</v>
      </c>
      <c r="O37" s="581">
        <v>41.8</v>
      </c>
      <c r="P37" s="580">
        <v>10</v>
      </c>
      <c r="Q37" s="580">
        <v>1</v>
      </c>
      <c r="R37" s="580">
        <v>11</v>
      </c>
      <c r="S37" s="581">
        <v>3651.17</v>
      </c>
    </row>
    <row r="38" spans="1:19" ht="20.100000000000001" customHeight="1">
      <c r="A38" s="579" t="s">
        <v>755</v>
      </c>
      <c r="B38" s="585">
        <f t="shared" si="1"/>
        <v>0</v>
      </c>
      <c r="C38" s="586">
        <f t="shared" si="2"/>
        <v>0</v>
      </c>
      <c r="D38" s="585">
        <f t="shared" si="3"/>
        <v>0</v>
      </c>
      <c r="E38" s="585">
        <f t="shared" si="4"/>
        <v>0</v>
      </c>
      <c r="F38" s="585">
        <f t="shared" si="5"/>
        <v>0</v>
      </c>
      <c r="G38" s="586">
        <f t="shared" si="6"/>
        <v>0</v>
      </c>
      <c r="H38" s="583">
        <v>2</v>
      </c>
      <c r="I38" s="584">
        <v>7.25</v>
      </c>
      <c r="J38" s="583">
        <v>17</v>
      </c>
      <c r="K38" s="583">
        <v>2</v>
      </c>
      <c r="L38" s="583">
        <v>19</v>
      </c>
      <c r="M38" s="584">
        <v>291.58</v>
      </c>
      <c r="N38" s="580">
        <v>2</v>
      </c>
      <c r="O38" s="581">
        <v>7.25</v>
      </c>
      <c r="P38" s="580">
        <v>17</v>
      </c>
      <c r="Q38" s="580">
        <v>2</v>
      </c>
      <c r="R38" s="580">
        <v>19</v>
      </c>
      <c r="S38" s="581">
        <v>291.58</v>
      </c>
    </row>
    <row r="39" spans="1:19" ht="20.100000000000001" customHeight="1">
      <c r="A39" s="579" t="s">
        <v>4</v>
      </c>
      <c r="B39" s="585">
        <f t="shared" si="1"/>
        <v>0</v>
      </c>
      <c r="C39" s="586">
        <f t="shared" si="2"/>
        <v>0</v>
      </c>
      <c r="D39" s="585">
        <f t="shared" si="3"/>
        <v>0</v>
      </c>
      <c r="E39" s="585">
        <f t="shared" si="4"/>
        <v>0</v>
      </c>
      <c r="F39" s="585">
        <f t="shared" si="5"/>
        <v>0</v>
      </c>
      <c r="G39" s="586">
        <f t="shared" si="6"/>
        <v>0</v>
      </c>
      <c r="H39" s="583">
        <v>6</v>
      </c>
      <c r="I39" s="584">
        <v>145.02500000000001</v>
      </c>
      <c r="J39" s="583">
        <v>102</v>
      </c>
      <c r="K39" s="583">
        <v>13</v>
      </c>
      <c r="L39" s="583">
        <v>115</v>
      </c>
      <c r="M39" s="584">
        <v>2018.08</v>
      </c>
      <c r="N39" s="580">
        <v>6</v>
      </c>
      <c r="O39" s="581">
        <v>145.02500000000001</v>
      </c>
      <c r="P39" s="580">
        <v>102</v>
      </c>
      <c r="Q39" s="580">
        <v>13</v>
      </c>
      <c r="R39" s="580">
        <v>115</v>
      </c>
      <c r="S39" s="581">
        <v>2018.08</v>
      </c>
    </row>
    <row r="40" spans="1:19" ht="20.100000000000001" customHeight="1">
      <c r="A40" s="579" t="s">
        <v>38</v>
      </c>
      <c r="B40" s="585">
        <f t="shared" si="1"/>
        <v>0</v>
      </c>
      <c r="C40" s="586">
        <f t="shared" si="2"/>
        <v>0</v>
      </c>
      <c r="D40" s="585">
        <f t="shared" si="3"/>
        <v>0</v>
      </c>
      <c r="E40" s="585">
        <f t="shared" si="4"/>
        <v>0</v>
      </c>
      <c r="F40" s="585">
        <f t="shared" si="5"/>
        <v>0</v>
      </c>
      <c r="G40" s="586">
        <f t="shared" si="6"/>
        <v>0</v>
      </c>
      <c r="H40" s="583">
        <v>4</v>
      </c>
      <c r="I40" s="584">
        <v>132.18</v>
      </c>
      <c r="J40" s="583">
        <v>90</v>
      </c>
      <c r="K40" s="583">
        <v>104</v>
      </c>
      <c r="L40" s="583">
        <v>194</v>
      </c>
      <c r="M40" s="584">
        <v>1865.1699999999998</v>
      </c>
      <c r="N40" s="580">
        <v>4</v>
      </c>
      <c r="O40" s="581">
        <v>132.18</v>
      </c>
      <c r="P40" s="580">
        <v>90</v>
      </c>
      <c r="Q40" s="580">
        <v>104</v>
      </c>
      <c r="R40" s="580">
        <v>194</v>
      </c>
      <c r="S40" s="581">
        <v>1865.1699999999998</v>
      </c>
    </row>
    <row r="41" spans="1:19" ht="20.100000000000001" customHeight="1">
      <c r="A41" s="579" t="s">
        <v>739</v>
      </c>
      <c r="B41" s="585">
        <f t="shared" si="1"/>
        <v>0</v>
      </c>
      <c r="C41" s="586">
        <f t="shared" si="2"/>
        <v>0</v>
      </c>
      <c r="D41" s="585">
        <f t="shared" si="3"/>
        <v>0</v>
      </c>
      <c r="E41" s="585">
        <f t="shared" si="4"/>
        <v>0</v>
      </c>
      <c r="F41" s="585">
        <f t="shared" si="5"/>
        <v>0</v>
      </c>
      <c r="G41" s="586">
        <f t="shared" si="6"/>
        <v>0</v>
      </c>
      <c r="H41" s="583">
        <v>4</v>
      </c>
      <c r="I41" s="584">
        <v>40.091499999999996</v>
      </c>
      <c r="J41" s="583">
        <v>15</v>
      </c>
      <c r="K41" s="583">
        <v>10</v>
      </c>
      <c r="L41" s="583">
        <v>25</v>
      </c>
      <c r="M41" s="584">
        <v>437.48</v>
      </c>
      <c r="N41" s="580">
        <v>4</v>
      </c>
      <c r="O41" s="581">
        <v>40.091499999999996</v>
      </c>
      <c r="P41" s="580">
        <v>15</v>
      </c>
      <c r="Q41" s="580">
        <v>10</v>
      </c>
      <c r="R41" s="580">
        <v>25</v>
      </c>
      <c r="S41" s="581">
        <v>437.48</v>
      </c>
    </row>
    <row r="42" spans="1:19" ht="20.100000000000001" customHeight="1">
      <c r="A42" s="579" t="s">
        <v>25</v>
      </c>
      <c r="B42" s="585">
        <f t="shared" si="1"/>
        <v>0</v>
      </c>
      <c r="C42" s="586">
        <f t="shared" si="2"/>
        <v>0</v>
      </c>
      <c r="D42" s="585">
        <f t="shared" si="3"/>
        <v>0</v>
      </c>
      <c r="E42" s="585">
        <f t="shared" si="4"/>
        <v>0</v>
      </c>
      <c r="F42" s="585">
        <f t="shared" si="5"/>
        <v>0</v>
      </c>
      <c r="G42" s="586">
        <f t="shared" si="6"/>
        <v>0</v>
      </c>
      <c r="H42" s="583">
        <v>1</v>
      </c>
      <c r="I42" s="584">
        <v>15</v>
      </c>
      <c r="J42" s="583">
        <v>12</v>
      </c>
      <c r="K42" s="583">
        <v>7</v>
      </c>
      <c r="L42" s="583">
        <v>19</v>
      </c>
      <c r="M42" s="584">
        <v>442.5</v>
      </c>
      <c r="N42" s="580">
        <v>1</v>
      </c>
      <c r="O42" s="581">
        <v>15</v>
      </c>
      <c r="P42" s="580">
        <v>12</v>
      </c>
      <c r="Q42" s="580">
        <v>7</v>
      </c>
      <c r="R42" s="580">
        <v>19</v>
      </c>
      <c r="S42" s="581">
        <v>442.5</v>
      </c>
    </row>
    <row r="43" spans="1:19" ht="20.100000000000001" customHeight="1">
      <c r="A43" s="579" t="s">
        <v>753</v>
      </c>
      <c r="B43" s="585">
        <f t="shared" si="1"/>
        <v>0</v>
      </c>
      <c r="C43" s="586">
        <f t="shared" si="2"/>
        <v>0</v>
      </c>
      <c r="D43" s="585">
        <f t="shared" si="3"/>
        <v>0</v>
      </c>
      <c r="E43" s="585">
        <f t="shared" si="4"/>
        <v>0</v>
      </c>
      <c r="F43" s="585">
        <f t="shared" si="5"/>
        <v>0</v>
      </c>
      <c r="G43" s="586">
        <f t="shared" si="6"/>
        <v>0</v>
      </c>
      <c r="H43" s="583">
        <v>1</v>
      </c>
      <c r="I43" s="584">
        <v>4.45</v>
      </c>
      <c r="J43" s="583">
        <v>3</v>
      </c>
      <c r="K43" s="583">
        <v>1</v>
      </c>
      <c r="L43" s="583">
        <v>4</v>
      </c>
      <c r="M43" s="584">
        <v>455</v>
      </c>
      <c r="N43" s="580">
        <v>1</v>
      </c>
      <c r="O43" s="581">
        <v>4.45</v>
      </c>
      <c r="P43" s="580">
        <v>3</v>
      </c>
      <c r="Q43" s="580">
        <v>1</v>
      </c>
      <c r="R43" s="580">
        <v>4</v>
      </c>
      <c r="S43" s="581">
        <v>455</v>
      </c>
    </row>
    <row r="44" spans="1:19" ht="20.100000000000001" customHeight="1">
      <c r="A44" s="656" t="s">
        <v>135</v>
      </c>
      <c r="B44" s="704">
        <f>SUM(B5:B43)</f>
        <v>4</v>
      </c>
      <c r="C44" s="545">
        <f t="shared" ref="C44:G44" si="7">SUM(C5:C43)</f>
        <v>30.5885</v>
      </c>
      <c r="D44" s="704">
        <f t="shared" si="7"/>
        <v>73</v>
      </c>
      <c r="E44" s="704">
        <f t="shared" si="7"/>
        <v>56</v>
      </c>
      <c r="F44" s="704">
        <f t="shared" si="7"/>
        <v>129</v>
      </c>
      <c r="G44" s="545">
        <f t="shared" si="7"/>
        <v>217.86999999999989</v>
      </c>
      <c r="H44" s="444">
        <f>SUM(H5:H43)</f>
        <v>86</v>
      </c>
      <c r="I44" s="445">
        <f t="shared" ref="I44:M44" si="8">SUM(I5:I43)</f>
        <v>2593.7305820000001</v>
      </c>
      <c r="J44" s="444">
        <f t="shared" si="8"/>
        <v>1783</v>
      </c>
      <c r="K44" s="444">
        <f t="shared" si="8"/>
        <v>3122</v>
      </c>
      <c r="L44" s="444">
        <f t="shared" si="8"/>
        <v>4905</v>
      </c>
      <c r="M44" s="445">
        <f t="shared" si="8"/>
        <v>71318.84</v>
      </c>
      <c r="N44" s="444">
        <v>90</v>
      </c>
      <c r="O44" s="445">
        <v>2624.319082</v>
      </c>
      <c r="P44" s="444">
        <v>1856</v>
      </c>
      <c r="Q44" s="444">
        <v>3178</v>
      </c>
      <c r="R44" s="444">
        <v>5034</v>
      </c>
      <c r="S44" s="445">
        <v>71536.710000000036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sqref="A1:S1"/>
    </sheetView>
  </sheetViews>
  <sheetFormatPr defaultColWidth="9.125" defaultRowHeight="20.100000000000001" customHeight="1"/>
  <cols>
    <col min="1" max="1" width="7.375" style="712" customWidth="1"/>
    <col min="2" max="2" width="5.25" style="304" customWidth="1"/>
    <col min="3" max="3" width="8" style="305" customWidth="1"/>
    <col min="4" max="6" width="5.375" style="304" customWidth="1"/>
    <col min="7" max="7" width="9.625" style="305" customWidth="1"/>
    <col min="8" max="8" width="5" style="306" customWidth="1"/>
    <col min="9" max="9" width="9.25" style="161" bestFit="1" customWidth="1"/>
    <col min="10" max="12" width="6" style="306" customWidth="1"/>
    <col min="13" max="13" width="11.75" style="161" customWidth="1"/>
    <col min="14" max="14" width="5.25" style="304" customWidth="1"/>
    <col min="15" max="15" width="9.75" style="305" customWidth="1"/>
    <col min="16" max="18" width="6.125" style="304" customWidth="1"/>
    <col min="19" max="19" width="11.75" style="305" customWidth="1"/>
    <col min="20" max="20" width="9.125" style="11" customWidth="1"/>
    <col min="21" max="16384" width="9.125" style="11"/>
  </cols>
  <sheetData>
    <row r="1" spans="1:19" ht="20.100000000000001" customHeight="1">
      <c r="A1" s="907" t="s">
        <v>1154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  <c r="Q1" s="907"/>
      <c r="R1" s="907"/>
      <c r="S1" s="907"/>
    </row>
    <row r="2" spans="1:19" ht="20.100000000000001" customHeight="1">
      <c r="A2" s="921" t="s">
        <v>227</v>
      </c>
      <c r="B2" s="908" t="s">
        <v>210</v>
      </c>
      <c r="C2" s="909"/>
      <c r="D2" s="909"/>
      <c r="E2" s="909"/>
      <c r="F2" s="909"/>
      <c r="G2" s="910"/>
      <c r="H2" s="911" t="s">
        <v>211</v>
      </c>
      <c r="I2" s="912"/>
      <c r="J2" s="912"/>
      <c r="K2" s="912"/>
      <c r="L2" s="912"/>
      <c r="M2" s="913"/>
      <c r="N2" s="911" t="s">
        <v>152</v>
      </c>
      <c r="O2" s="912"/>
      <c r="P2" s="912"/>
      <c r="Q2" s="912"/>
      <c r="R2" s="912"/>
      <c r="S2" s="914"/>
    </row>
    <row r="3" spans="1:19" ht="20.100000000000001" customHeight="1">
      <c r="A3" s="922"/>
      <c r="B3" s="76" t="s">
        <v>136</v>
      </c>
      <c r="C3" s="75" t="s">
        <v>139</v>
      </c>
      <c r="D3" s="834" t="s">
        <v>140</v>
      </c>
      <c r="E3" s="835"/>
      <c r="F3" s="836"/>
      <c r="G3" s="339" t="s">
        <v>184</v>
      </c>
      <c r="H3" s="76" t="s">
        <v>136</v>
      </c>
      <c r="I3" s="75" t="s">
        <v>139</v>
      </c>
      <c r="J3" s="915" t="s">
        <v>140</v>
      </c>
      <c r="K3" s="916"/>
      <c r="L3" s="917"/>
      <c r="M3" s="337" t="s">
        <v>184</v>
      </c>
      <c r="N3" s="189" t="s">
        <v>136</v>
      </c>
      <c r="O3" s="190" t="s">
        <v>139</v>
      </c>
      <c r="P3" s="918" t="s">
        <v>140</v>
      </c>
      <c r="Q3" s="919"/>
      <c r="R3" s="920"/>
      <c r="S3" s="336" t="s">
        <v>184</v>
      </c>
    </row>
    <row r="4" spans="1:19" ht="20.100000000000001" customHeight="1">
      <c r="A4" s="923"/>
      <c r="B4" s="80" t="s">
        <v>141</v>
      </c>
      <c r="C4" s="77" t="s">
        <v>142</v>
      </c>
      <c r="D4" s="301" t="s">
        <v>143</v>
      </c>
      <c r="E4" s="302" t="s">
        <v>144</v>
      </c>
      <c r="F4" s="81" t="s">
        <v>135</v>
      </c>
      <c r="G4" s="340" t="s">
        <v>185</v>
      </c>
      <c r="H4" s="80" t="s">
        <v>141</v>
      </c>
      <c r="I4" s="77" t="s">
        <v>142</v>
      </c>
      <c r="J4" s="546" t="s">
        <v>143</v>
      </c>
      <c r="K4" s="547" t="s">
        <v>144</v>
      </c>
      <c r="L4" s="546" t="s">
        <v>135</v>
      </c>
      <c r="M4" s="338" t="s">
        <v>185</v>
      </c>
      <c r="N4" s="525" t="s">
        <v>141</v>
      </c>
      <c r="O4" s="303" t="s">
        <v>142</v>
      </c>
      <c r="P4" s="526" t="s">
        <v>143</v>
      </c>
      <c r="Q4" s="527" t="s">
        <v>144</v>
      </c>
      <c r="R4" s="527" t="s">
        <v>135</v>
      </c>
      <c r="S4" s="359" t="s">
        <v>185</v>
      </c>
    </row>
    <row r="5" spans="1:19" ht="20.100000000000001" customHeight="1">
      <c r="A5" s="705" t="s">
        <v>68</v>
      </c>
      <c r="B5" s="733">
        <f>N5-H5</f>
        <v>0</v>
      </c>
      <c r="C5" s="734">
        <f t="shared" ref="C5:G6" si="0">O5-I5</f>
        <v>0</v>
      </c>
      <c r="D5" s="733">
        <f t="shared" si="0"/>
        <v>0</v>
      </c>
      <c r="E5" s="733">
        <f t="shared" si="0"/>
        <v>0</v>
      </c>
      <c r="F5" s="733">
        <f t="shared" si="0"/>
        <v>0</v>
      </c>
      <c r="G5" s="734">
        <f t="shared" si="0"/>
        <v>0</v>
      </c>
      <c r="H5" s="729">
        <v>2</v>
      </c>
      <c r="I5" s="730">
        <v>14.1</v>
      </c>
      <c r="J5" s="729">
        <v>13</v>
      </c>
      <c r="K5" s="729">
        <v>0</v>
      </c>
      <c r="L5" s="729">
        <v>13</v>
      </c>
      <c r="M5" s="730">
        <v>543.70000000000005</v>
      </c>
      <c r="N5" s="559">
        <v>2</v>
      </c>
      <c r="O5" s="560">
        <v>14.1</v>
      </c>
      <c r="P5" s="559">
        <v>13</v>
      </c>
      <c r="Q5" s="559">
        <v>0</v>
      </c>
      <c r="R5" s="559">
        <v>13</v>
      </c>
      <c r="S5" s="560">
        <v>543.70000000000005</v>
      </c>
    </row>
    <row r="6" spans="1:19" ht="20.100000000000001" customHeight="1">
      <c r="A6" s="706" t="s">
        <v>236</v>
      </c>
      <c r="B6" s="592">
        <f>N6-H6</f>
        <v>0</v>
      </c>
      <c r="C6" s="593">
        <f t="shared" si="0"/>
        <v>0</v>
      </c>
      <c r="D6" s="592">
        <f t="shared" si="0"/>
        <v>0</v>
      </c>
      <c r="E6" s="592">
        <f t="shared" si="0"/>
        <v>0</v>
      </c>
      <c r="F6" s="592">
        <f t="shared" si="0"/>
        <v>0</v>
      </c>
      <c r="G6" s="593">
        <f t="shared" si="0"/>
        <v>0</v>
      </c>
      <c r="H6" s="583">
        <v>1</v>
      </c>
      <c r="I6" s="584">
        <v>13.3</v>
      </c>
      <c r="J6" s="583">
        <v>7</v>
      </c>
      <c r="K6" s="583">
        <v>5</v>
      </c>
      <c r="L6" s="583">
        <v>12</v>
      </c>
      <c r="M6" s="584">
        <v>95.17</v>
      </c>
      <c r="N6" s="561">
        <v>1</v>
      </c>
      <c r="O6" s="562">
        <v>13.3</v>
      </c>
      <c r="P6" s="561">
        <v>7</v>
      </c>
      <c r="Q6" s="561">
        <v>5</v>
      </c>
      <c r="R6" s="561">
        <v>12</v>
      </c>
      <c r="S6" s="562">
        <v>95.17</v>
      </c>
    </row>
    <row r="7" spans="1:19" ht="20.100000000000001" customHeight="1">
      <c r="A7" s="706" t="s">
        <v>64</v>
      </c>
      <c r="B7" s="592">
        <f t="shared" ref="B7:B56" si="1">N7-H7</f>
        <v>0</v>
      </c>
      <c r="C7" s="593">
        <f t="shared" ref="C7:C56" si="2">O7-I7</f>
        <v>0</v>
      </c>
      <c r="D7" s="592">
        <f t="shared" ref="D7:D56" si="3">P7-J7</f>
        <v>0</v>
      </c>
      <c r="E7" s="592">
        <f t="shared" ref="E7:E56" si="4">Q7-K7</f>
        <v>0</v>
      </c>
      <c r="F7" s="592">
        <f t="shared" ref="F7:F56" si="5">R7-L7</f>
        <v>0</v>
      </c>
      <c r="G7" s="593">
        <f t="shared" ref="G7:G56" si="6">S7-M7</f>
        <v>0</v>
      </c>
      <c r="H7" s="583">
        <v>1</v>
      </c>
      <c r="I7" s="584">
        <v>4.45</v>
      </c>
      <c r="J7" s="583">
        <v>3</v>
      </c>
      <c r="K7" s="583">
        <v>1</v>
      </c>
      <c r="L7" s="583">
        <v>4</v>
      </c>
      <c r="M7" s="584">
        <v>455</v>
      </c>
      <c r="N7" s="561">
        <v>1</v>
      </c>
      <c r="O7" s="562">
        <v>4.45</v>
      </c>
      <c r="P7" s="561">
        <v>3</v>
      </c>
      <c r="Q7" s="561">
        <v>1</v>
      </c>
      <c r="R7" s="561">
        <v>4</v>
      </c>
      <c r="S7" s="562">
        <v>455</v>
      </c>
    </row>
    <row r="8" spans="1:19" ht="20.100000000000001" customHeight="1">
      <c r="A8" s="706" t="s">
        <v>44</v>
      </c>
      <c r="B8" s="592">
        <f t="shared" si="1"/>
        <v>0</v>
      </c>
      <c r="C8" s="593">
        <f t="shared" si="2"/>
        <v>0</v>
      </c>
      <c r="D8" s="592">
        <f t="shared" si="3"/>
        <v>0</v>
      </c>
      <c r="E8" s="592">
        <f t="shared" si="4"/>
        <v>0</v>
      </c>
      <c r="F8" s="592">
        <f t="shared" si="5"/>
        <v>0</v>
      </c>
      <c r="G8" s="593">
        <f t="shared" si="6"/>
        <v>0</v>
      </c>
      <c r="H8" s="583">
        <v>11</v>
      </c>
      <c r="I8" s="584">
        <v>28.66</v>
      </c>
      <c r="J8" s="583">
        <v>28</v>
      </c>
      <c r="K8" s="583">
        <v>0</v>
      </c>
      <c r="L8" s="583">
        <v>28</v>
      </c>
      <c r="M8" s="584">
        <v>2505</v>
      </c>
      <c r="N8" s="561">
        <v>11</v>
      </c>
      <c r="O8" s="562">
        <v>28.66</v>
      </c>
      <c r="P8" s="561">
        <v>28</v>
      </c>
      <c r="Q8" s="561">
        <v>0</v>
      </c>
      <c r="R8" s="561">
        <v>28</v>
      </c>
      <c r="S8" s="562">
        <v>2505</v>
      </c>
    </row>
    <row r="9" spans="1:19" ht="20.100000000000001" customHeight="1">
      <c r="A9" s="706" t="s">
        <v>77</v>
      </c>
      <c r="B9" s="592">
        <f t="shared" si="1"/>
        <v>0</v>
      </c>
      <c r="C9" s="593">
        <f t="shared" si="2"/>
        <v>0</v>
      </c>
      <c r="D9" s="592">
        <f t="shared" si="3"/>
        <v>0</v>
      </c>
      <c r="E9" s="592">
        <f t="shared" si="4"/>
        <v>0</v>
      </c>
      <c r="F9" s="592">
        <f t="shared" si="5"/>
        <v>0</v>
      </c>
      <c r="G9" s="593">
        <f t="shared" si="6"/>
        <v>0</v>
      </c>
      <c r="H9" s="583">
        <v>5</v>
      </c>
      <c r="I9" s="584">
        <v>21.84</v>
      </c>
      <c r="J9" s="583">
        <v>21</v>
      </c>
      <c r="K9" s="583">
        <v>0</v>
      </c>
      <c r="L9" s="583">
        <v>21</v>
      </c>
      <c r="M9" s="584">
        <v>1715</v>
      </c>
      <c r="N9" s="561">
        <v>5</v>
      </c>
      <c r="O9" s="562">
        <v>21.84</v>
      </c>
      <c r="P9" s="561">
        <v>21</v>
      </c>
      <c r="Q9" s="561">
        <v>0</v>
      </c>
      <c r="R9" s="561">
        <v>21</v>
      </c>
      <c r="S9" s="562">
        <v>1715</v>
      </c>
    </row>
    <row r="10" spans="1:19" ht="20.100000000000001" customHeight="1">
      <c r="A10" s="706" t="s">
        <v>69</v>
      </c>
      <c r="B10" s="592">
        <f t="shared" si="1"/>
        <v>0</v>
      </c>
      <c r="C10" s="593">
        <f t="shared" si="2"/>
        <v>0</v>
      </c>
      <c r="D10" s="592">
        <f t="shared" si="3"/>
        <v>0</v>
      </c>
      <c r="E10" s="592">
        <f t="shared" si="4"/>
        <v>0</v>
      </c>
      <c r="F10" s="592">
        <f t="shared" si="5"/>
        <v>0</v>
      </c>
      <c r="G10" s="593">
        <f t="shared" si="6"/>
        <v>0</v>
      </c>
      <c r="H10" s="583">
        <v>1</v>
      </c>
      <c r="I10" s="584">
        <v>36</v>
      </c>
      <c r="J10" s="583">
        <v>5</v>
      </c>
      <c r="K10" s="583">
        <v>5</v>
      </c>
      <c r="L10" s="583">
        <v>10</v>
      </c>
      <c r="M10" s="584">
        <v>140.63</v>
      </c>
      <c r="N10" s="561">
        <v>1</v>
      </c>
      <c r="O10" s="562">
        <v>36</v>
      </c>
      <c r="P10" s="561">
        <v>5</v>
      </c>
      <c r="Q10" s="561">
        <v>5</v>
      </c>
      <c r="R10" s="561">
        <v>10</v>
      </c>
      <c r="S10" s="562">
        <v>140.63</v>
      </c>
    </row>
    <row r="11" spans="1:19" ht="20.100000000000001" customHeight="1">
      <c r="A11" s="706" t="s">
        <v>7</v>
      </c>
      <c r="B11" s="592">
        <f t="shared" si="1"/>
        <v>0</v>
      </c>
      <c r="C11" s="593">
        <f t="shared" si="2"/>
        <v>0</v>
      </c>
      <c r="D11" s="592">
        <f t="shared" si="3"/>
        <v>0</v>
      </c>
      <c r="E11" s="592">
        <f t="shared" si="4"/>
        <v>0</v>
      </c>
      <c r="F11" s="592">
        <f t="shared" si="5"/>
        <v>0</v>
      </c>
      <c r="G11" s="593">
        <f t="shared" si="6"/>
        <v>0</v>
      </c>
      <c r="H11" s="583">
        <v>1</v>
      </c>
      <c r="I11" s="584">
        <v>12</v>
      </c>
      <c r="J11" s="583">
        <v>11</v>
      </c>
      <c r="K11" s="583">
        <v>9</v>
      </c>
      <c r="L11" s="583">
        <v>20</v>
      </c>
      <c r="M11" s="584">
        <v>133.69999999999999</v>
      </c>
      <c r="N11" s="561">
        <v>1</v>
      </c>
      <c r="O11" s="562">
        <v>12</v>
      </c>
      <c r="P11" s="561">
        <v>11</v>
      </c>
      <c r="Q11" s="561">
        <v>9</v>
      </c>
      <c r="R11" s="561">
        <v>20</v>
      </c>
      <c r="S11" s="562">
        <v>133.69999999999999</v>
      </c>
    </row>
    <row r="12" spans="1:19" ht="20.100000000000001" customHeight="1">
      <c r="A12" s="706" t="s">
        <v>272</v>
      </c>
      <c r="B12" s="592">
        <f t="shared" si="1"/>
        <v>0</v>
      </c>
      <c r="C12" s="593">
        <f t="shared" si="2"/>
        <v>0</v>
      </c>
      <c r="D12" s="592">
        <f t="shared" si="3"/>
        <v>0</v>
      </c>
      <c r="E12" s="592">
        <f t="shared" si="4"/>
        <v>0</v>
      </c>
      <c r="F12" s="592">
        <f t="shared" si="5"/>
        <v>0</v>
      </c>
      <c r="G12" s="593">
        <f t="shared" si="6"/>
        <v>0</v>
      </c>
      <c r="H12" s="583">
        <v>1</v>
      </c>
      <c r="I12" s="584">
        <v>14.8</v>
      </c>
      <c r="J12" s="583">
        <v>0</v>
      </c>
      <c r="K12" s="583">
        <v>0</v>
      </c>
      <c r="L12" s="583">
        <v>0</v>
      </c>
      <c r="M12" s="584">
        <v>3513.67</v>
      </c>
      <c r="N12" s="561">
        <v>1</v>
      </c>
      <c r="O12" s="562">
        <v>14.8</v>
      </c>
      <c r="P12" s="561">
        <v>0</v>
      </c>
      <c r="Q12" s="561">
        <v>0</v>
      </c>
      <c r="R12" s="561">
        <v>0</v>
      </c>
      <c r="S12" s="562">
        <v>3513.67</v>
      </c>
    </row>
    <row r="13" spans="1:19" ht="20.100000000000001" customHeight="1">
      <c r="A13" s="706" t="s">
        <v>48</v>
      </c>
      <c r="B13" s="592">
        <f t="shared" si="1"/>
        <v>0</v>
      </c>
      <c r="C13" s="593">
        <f t="shared" si="2"/>
        <v>0</v>
      </c>
      <c r="D13" s="592">
        <f t="shared" si="3"/>
        <v>0</v>
      </c>
      <c r="E13" s="592">
        <f t="shared" si="4"/>
        <v>0</v>
      </c>
      <c r="F13" s="592">
        <f t="shared" si="5"/>
        <v>0</v>
      </c>
      <c r="G13" s="593">
        <f t="shared" si="6"/>
        <v>0</v>
      </c>
      <c r="H13" s="583">
        <v>1</v>
      </c>
      <c r="I13" s="584">
        <v>17.2</v>
      </c>
      <c r="J13" s="583">
        <v>5</v>
      </c>
      <c r="K13" s="583">
        <v>5</v>
      </c>
      <c r="L13" s="583">
        <v>10</v>
      </c>
      <c r="M13" s="584">
        <v>81</v>
      </c>
      <c r="N13" s="561">
        <v>1</v>
      </c>
      <c r="O13" s="562">
        <v>17.2</v>
      </c>
      <c r="P13" s="561">
        <v>5</v>
      </c>
      <c r="Q13" s="561">
        <v>5</v>
      </c>
      <c r="R13" s="561">
        <v>10</v>
      </c>
      <c r="S13" s="562">
        <v>81</v>
      </c>
    </row>
    <row r="14" spans="1:19" ht="20.100000000000001" customHeight="1">
      <c r="A14" s="706" t="s">
        <v>292</v>
      </c>
      <c r="B14" s="592">
        <f t="shared" si="1"/>
        <v>0</v>
      </c>
      <c r="C14" s="593">
        <f t="shared" si="2"/>
        <v>0</v>
      </c>
      <c r="D14" s="592">
        <f t="shared" si="3"/>
        <v>0</v>
      </c>
      <c r="E14" s="592">
        <f t="shared" si="4"/>
        <v>0</v>
      </c>
      <c r="F14" s="592">
        <f t="shared" si="5"/>
        <v>0</v>
      </c>
      <c r="G14" s="593">
        <f t="shared" si="6"/>
        <v>0</v>
      </c>
      <c r="H14" s="583">
        <v>3</v>
      </c>
      <c r="I14" s="584">
        <v>59.826059999999998</v>
      </c>
      <c r="J14" s="583">
        <v>37</v>
      </c>
      <c r="K14" s="583">
        <v>3</v>
      </c>
      <c r="L14" s="583">
        <v>40</v>
      </c>
      <c r="M14" s="584">
        <v>814.75</v>
      </c>
      <c r="N14" s="561">
        <v>3</v>
      </c>
      <c r="O14" s="562">
        <v>59.826059999999998</v>
      </c>
      <c r="P14" s="561">
        <v>37</v>
      </c>
      <c r="Q14" s="561">
        <v>3</v>
      </c>
      <c r="R14" s="561">
        <v>40</v>
      </c>
      <c r="S14" s="562">
        <v>814.75</v>
      </c>
    </row>
    <row r="15" spans="1:19" ht="20.100000000000001" customHeight="1">
      <c r="A15" s="706" t="s">
        <v>70</v>
      </c>
      <c r="B15" s="592">
        <f t="shared" si="1"/>
        <v>0</v>
      </c>
      <c r="C15" s="593">
        <f t="shared" si="2"/>
        <v>0</v>
      </c>
      <c r="D15" s="592">
        <f t="shared" si="3"/>
        <v>0</v>
      </c>
      <c r="E15" s="592">
        <f t="shared" si="4"/>
        <v>0</v>
      </c>
      <c r="F15" s="592">
        <f t="shared" si="5"/>
        <v>0</v>
      </c>
      <c r="G15" s="593">
        <f t="shared" si="6"/>
        <v>0</v>
      </c>
      <c r="H15" s="583">
        <v>2</v>
      </c>
      <c r="I15" s="584">
        <v>31</v>
      </c>
      <c r="J15" s="583">
        <v>29</v>
      </c>
      <c r="K15" s="583">
        <v>32</v>
      </c>
      <c r="L15" s="583">
        <v>61</v>
      </c>
      <c r="M15" s="584">
        <v>234.02</v>
      </c>
      <c r="N15" s="561">
        <v>2</v>
      </c>
      <c r="O15" s="562">
        <v>31</v>
      </c>
      <c r="P15" s="561">
        <v>29</v>
      </c>
      <c r="Q15" s="561">
        <v>32</v>
      </c>
      <c r="R15" s="561">
        <v>61</v>
      </c>
      <c r="S15" s="562">
        <v>234.02</v>
      </c>
    </row>
    <row r="16" spans="1:19" ht="20.100000000000001" customHeight="1">
      <c r="A16" s="706" t="s">
        <v>88</v>
      </c>
      <c r="B16" s="592">
        <f t="shared" si="1"/>
        <v>0</v>
      </c>
      <c r="C16" s="593">
        <f t="shared" si="2"/>
        <v>0</v>
      </c>
      <c r="D16" s="592">
        <f t="shared" si="3"/>
        <v>0</v>
      </c>
      <c r="E16" s="592">
        <f t="shared" si="4"/>
        <v>0</v>
      </c>
      <c r="F16" s="592">
        <f t="shared" si="5"/>
        <v>0</v>
      </c>
      <c r="G16" s="593">
        <f t="shared" si="6"/>
        <v>0</v>
      </c>
      <c r="H16" s="583">
        <v>2</v>
      </c>
      <c r="I16" s="584">
        <v>4.4059999999999997</v>
      </c>
      <c r="J16" s="583">
        <v>8</v>
      </c>
      <c r="K16" s="583">
        <v>0</v>
      </c>
      <c r="L16" s="583">
        <v>8</v>
      </c>
      <c r="M16" s="584">
        <v>355</v>
      </c>
      <c r="N16" s="561">
        <v>2</v>
      </c>
      <c r="O16" s="562">
        <v>4.4059999999999997</v>
      </c>
      <c r="P16" s="561">
        <v>8</v>
      </c>
      <c r="Q16" s="561">
        <v>0</v>
      </c>
      <c r="R16" s="561">
        <v>8</v>
      </c>
      <c r="S16" s="562">
        <v>355</v>
      </c>
    </row>
    <row r="17" spans="1:19" ht="20.100000000000001" customHeight="1">
      <c r="A17" s="706">
        <v>14</v>
      </c>
      <c r="B17" s="592">
        <f t="shared" si="1"/>
        <v>0</v>
      </c>
      <c r="C17" s="593">
        <f t="shared" si="2"/>
        <v>0</v>
      </c>
      <c r="D17" s="592">
        <f t="shared" si="3"/>
        <v>0</v>
      </c>
      <c r="E17" s="592">
        <f t="shared" si="4"/>
        <v>0</v>
      </c>
      <c r="F17" s="592">
        <f t="shared" si="5"/>
        <v>0</v>
      </c>
      <c r="G17" s="593">
        <f t="shared" si="6"/>
        <v>0</v>
      </c>
      <c r="H17" s="583">
        <v>2</v>
      </c>
      <c r="I17" s="584">
        <v>4.3</v>
      </c>
      <c r="J17" s="583">
        <v>12</v>
      </c>
      <c r="K17" s="583">
        <v>0</v>
      </c>
      <c r="L17" s="583">
        <v>12</v>
      </c>
      <c r="M17" s="584">
        <v>885.77</v>
      </c>
      <c r="N17" s="561">
        <v>2</v>
      </c>
      <c r="O17" s="562">
        <v>4.3</v>
      </c>
      <c r="P17" s="561">
        <v>12</v>
      </c>
      <c r="Q17" s="561">
        <v>0</v>
      </c>
      <c r="R17" s="561">
        <v>12</v>
      </c>
      <c r="S17" s="562">
        <v>885.77</v>
      </c>
    </row>
    <row r="18" spans="1:19" ht="20.100000000000001" customHeight="1">
      <c r="A18" s="706" t="s">
        <v>82</v>
      </c>
      <c r="B18" s="592">
        <f t="shared" si="1"/>
        <v>0</v>
      </c>
      <c r="C18" s="593">
        <f t="shared" si="2"/>
        <v>0</v>
      </c>
      <c r="D18" s="592">
        <f t="shared" si="3"/>
        <v>0</v>
      </c>
      <c r="E18" s="592">
        <f t="shared" si="4"/>
        <v>0</v>
      </c>
      <c r="F18" s="592">
        <f t="shared" si="5"/>
        <v>0</v>
      </c>
      <c r="G18" s="593">
        <f t="shared" si="6"/>
        <v>0</v>
      </c>
      <c r="H18" s="583">
        <v>1</v>
      </c>
      <c r="I18" s="584">
        <v>48</v>
      </c>
      <c r="J18" s="583">
        <v>170</v>
      </c>
      <c r="K18" s="583">
        <v>19</v>
      </c>
      <c r="L18" s="583">
        <v>189</v>
      </c>
      <c r="M18" s="584">
        <v>1751.75</v>
      </c>
      <c r="N18" s="561">
        <v>1</v>
      </c>
      <c r="O18" s="562">
        <v>48</v>
      </c>
      <c r="P18" s="561">
        <v>170</v>
      </c>
      <c r="Q18" s="561">
        <v>19</v>
      </c>
      <c r="R18" s="561">
        <v>189</v>
      </c>
      <c r="S18" s="562">
        <v>1751.75</v>
      </c>
    </row>
    <row r="19" spans="1:19" ht="20.100000000000001" customHeight="1">
      <c r="A19" s="706" t="s">
        <v>86</v>
      </c>
      <c r="B19" s="592">
        <f t="shared" si="1"/>
        <v>0</v>
      </c>
      <c r="C19" s="593">
        <f t="shared" si="2"/>
        <v>0</v>
      </c>
      <c r="D19" s="592">
        <f t="shared" si="3"/>
        <v>0</v>
      </c>
      <c r="E19" s="592">
        <f t="shared" si="4"/>
        <v>0</v>
      </c>
      <c r="F19" s="592">
        <f t="shared" si="5"/>
        <v>0</v>
      </c>
      <c r="G19" s="593">
        <f t="shared" si="6"/>
        <v>0</v>
      </c>
      <c r="H19" s="583">
        <v>1</v>
      </c>
      <c r="I19" s="584">
        <v>100</v>
      </c>
      <c r="J19" s="583">
        <v>9</v>
      </c>
      <c r="K19" s="583">
        <v>10</v>
      </c>
      <c r="L19" s="583">
        <v>19</v>
      </c>
      <c r="M19" s="584">
        <v>1653</v>
      </c>
      <c r="N19" s="561">
        <v>1</v>
      </c>
      <c r="O19" s="562">
        <v>100</v>
      </c>
      <c r="P19" s="561">
        <v>9</v>
      </c>
      <c r="Q19" s="561">
        <v>10</v>
      </c>
      <c r="R19" s="561">
        <v>19</v>
      </c>
      <c r="S19" s="562">
        <v>1653</v>
      </c>
    </row>
    <row r="20" spans="1:19" ht="20.100000000000001" customHeight="1">
      <c r="A20" s="706" t="s">
        <v>47</v>
      </c>
      <c r="B20" s="592">
        <f t="shared" si="1"/>
        <v>0</v>
      </c>
      <c r="C20" s="593">
        <f t="shared" si="2"/>
        <v>0</v>
      </c>
      <c r="D20" s="592">
        <f t="shared" si="3"/>
        <v>0</v>
      </c>
      <c r="E20" s="592">
        <f t="shared" si="4"/>
        <v>0</v>
      </c>
      <c r="F20" s="592">
        <f t="shared" si="5"/>
        <v>0</v>
      </c>
      <c r="G20" s="593">
        <f t="shared" si="6"/>
        <v>0</v>
      </c>
      <c r="H20" s="583">
        <v>1</v>
      </c>
      <c r="I20" s="584">
        <v>96</v>
      </c>
      <c r="J20" s="583">
        <v>38</v>
      </c>
      <c r="K20" s="583">
        <v>50</v>
      </c>
      <c r="L20" s="583">
        <v>88</v>
      </c>
      <c r="M20" s="584">
        <v>1031.5999999999999</v>
      </c>
      <c r="N20" s="561">
        <v>1</v>
      </c>
      <c r="O20" s="562">
        <v>96</v>
      </c>
      <c r="P20" s="561">
        <v>38</v>
      </c>
      <c r="Q20" s="561">
        <v>50</v>
      </c>
      <c r="R20" s="561">
        <v>88</v>
      </c>
      <c r="S20" s="562">
        <v>1031.5999999999999</v>
      </c>
    </row>
    <row r="21" spans="1:19" ht="20.100000000000001" customHeight="1">
      <c r="A21" s="706" t="s">
        <v>373</v>
      </c>
      <c r="B21" s="592">
        <f t="shared" si="1"/>
        <v>0</v>
      </c>
      <c r="C21" s="593">
        <f t="shared" si="2"/>
        <v>0</v>
      </c>
      <c r="D21" s="592">
        <f t="shared" si="3"/>
        <v>0</v>
      </c>
      <c r="E21" s="592">
        <f t="shared" si="4"/>
        <v>0</v>
      </c>
      <c r="F21" s="592">
        <f t="shared" si="5"/>
        <v>0</v>
      </c>
      <c r="G21" s="593">
        <f t="shared" si="6"/>
        <v>0</v>
      </c>
      <c r="H21" s="583">
        <v>1</v>
      </c>
      <c r="I21" s="584">
        <v>114</v>
      </c>
      <c r="J21" s="583">
        <v>37</v>
      </c>
      <c r="K21" s="583">
        <v>20</v>
      </c>
      <c r="L21" s="583">
        <v>57</v>
      </c>
      <c r="M21" s="584">
        <v>5517.9</v>
      </c>
      <c r="N21" s="561">
        <v>1</v>
      </c>
      <c r="O21" s="562">
        <v>114</v>
      </c>
      <c r="P21" s="561">
        <v>37</v>
      </c>
      <c r="Q21" s="561">
        <v>20</v>
      </c>
      <c r="R21" s="561">
        <v>57</v>
      </c>
      <c r="S21" s="562">
        <v>5517.9</v>
      </c>
    </row>
    <row r="22" spans="1:19" ht="20.100000000000001" customHeight="1">
      <c r="A22" s="706" t="s">
        <v>91</v>
      </c>
      <c r="B22" s="592">
        <f t="shared" si="1"/>
        <v>0</v>
      </c>
      <c r="C22" s="593">
        <f t="shared" si="2"/>
        <v>0</v>
      </c>
      <c r="D22" s="592">
        <f t="shared" si="3"/>
        <v>0</v>
      </c>
      <c r="E22" s="592">
        <f t="shared" si="4"/>
        <v>0</v>
      </c>
      <c r="F22" s="592">
        <f t="shared" si="5"/>
        <v>0</v>
      </c>
      <c r="G22" s="593">
        <f t="shared" si="6"/>
        <v>0</v>
      </c>
      <c r="H22" s="583">
        <v>1</v>
      </c>
      <c r="I22" s="584">
        <v>20</v>
      </c>
      <c r="J22" s="583">
        <v>28</v>
      </c>
      <c r="K22" s="583">
        <v>43</v>
      </c>
      <c r="L22" s="583">
        <v>71</v>
      </c>
      <c r="M22" s="584">
        <v>203.96</v>
      </c>
      <c r="N22" s="561">
        <v>1</v>
      </c>
      <c r="O22" s="562">
        <v>20</v>
      </c>
      <c r="P22" s="561">
        <v>28</v>
      </c>
      <c r="Q22" s="561">
        <v>43</v>
      </c>
      <c r="R22" s="561">
        <v>71</v>
      </c>
      <c r="S22" s="562">
        <v>203.96</v>
      </c>
    </row>
    <row r="23" spans="1:19" ht="20.100000000000001" customHeight="1">
      <c r="A23" s="706" t="s">
        <v>415</v>
      </c>
      <c r="B23" s="592">
        <f t="shared" si="1"/>
        <v>0</v>
      </c>
      <c r="C23" s="593">
        <f t="shared" si="2"/>
        <v>0</v>
      </c>
      <c r="D23" s="592">
        <f t="shared" si="3"/>
        <v>0</v>
      </c>
      <c r="E23" s="592">
        <f t="shared" si="4"/>
        <v>0</v>
      </c>
      <c r="F23" s="592">
        <f t="shared" si="5"/>
        <v>0</v>
      </c>
      <c r="G23" s="593">
        <f t="shared" si="6"/>
        <v>0</v>
      </c>
      <c r="H23" s="583">
        <v>1</v>
      </c>
      <c r="I23" s="584">
        <v>26.8</v>
      </c>
      <c r="J23" s="583">
        <v>57</v>
      </c>
      <c r="K23" s="583">
        <v>3</v>
      </c>
      <c r="L23" s="583">
        <v>60</v>
      </c>
      <c r="M23" s="584">
        <v>80.37</v>
      </c>
      <c r="N23" s="561">
        <v>1</v>
      </c>
      <c r="O23" s="562">
        <v>26.8</v>
      </c>
      <c r="P23" s="561">
        <v>57</v>
      </c>
      <c r="Q23" s="561">
        <v>3</v>
      </c>
      <c r="R23" s="561">
        <v>60</v>
      </c>
      <c r="S23" s="562">
        <v>80.37</v>
      </c>
    </row>
    <row r="24" spans="1:19" ht="20.100000000000001" customHeight="1">
      <c r="A24" s="706" t="s">
        <v>24</v>
      </c>
      <c r="B24" s="592">
        <f t="shared" si="1"/>
        <v>0</v>
      </c>
      <c r="C24" s="593">
        <f t="shared" si="2"/>
        <v>0</v>
      </c>
      <c r="D24" s="592">
        <f t="shared" si="3"/>
        <v>0</v>
      </c>
      <c r="E24" s="592">
        <f t="shared" si="4"/>
        <v>0</v>
      </c>
      <c r="F24" s="592">
        <f t="shared" si="5"/>
        <v>0</v>
      </c>
      <c r="G24" s="593">
        <f t="shared" si="6"/>
        <v>0</v>
      </c>
      <c r="H24" s="583">
        <v>1</v>
      </c>
      <c r="I24" s="584">
        <v>2.5</v>
      </c>
      <c r="J24" s="583">
        <v>10</v>
      </c>
      <c r="K24" s="583">
        <v>0</v>
      </c>
      <c r="L24" s="583">
        <v>10</v>
      </c>
      <c r="M24" s="584">
        <v>295</v>
      </c>
      <c r="N24" s="561">
        <v>1</v>
      </c>
      <c r="O24" s="562">
        <v>2.5</v>
      </c>
      <c r="P24" s="561">
        <v>10</v>
      </c>
      <c r="Q24" s="561">
        <v>0</v>
      </c>
      <c r="R24" s="561">
        <v>10</v>
      </c>
      <c r="S24" s="562">
        <v>295</v>
      </c>
    </row>
    <row r="25" spans="1:19" ht="20.100000000000001" customHeight="1">
      <c r="A25" s="707" t="s">
        <v>23</v>
      </c>
      <c r="B25" s="597">
        <f t="shared" si="1"/>
        <v>0</v>
      </c>
      <c r="C25" s="598">
        <f t="shared" si="2"/>
        <v>0</v>
      </c>
      <c r="D25" s="597">
        <f t="shared" si="3"/>
        <v>0</v>
      </c>
      <c r="E25" s="597">
        <f t="shared" si="4"/>
        <v>0</v>
      </c>
      <c r="F25" s="597">
        <f t="shared" si="5"/>
        <v>0</v>
      </c>
      <c r="G25" s="598">
        <f t="shared" si="6"/>
        <v>0</v>
      </c>
      <c r="H25" s="523">
        <v>3</v>
      </c>
      <c r="I25" s="524">
        <v>124.9</v>
      </c>
      <c r="J25" s="523">
        <v>47</v>
      </c>
      <c r="K25" s="523">
        <v>6</v>
      </c>
      <c r="L25" s="523">
        <v>53</v>
      </c>
      <c r="M25" s="524">
        <v>1940</v>
      </c>
      <c r="N25" s="563">
        <v>3</v>
      </c>
      <c r="O25" s="564">
        <v>124.9</v>
      </c>
      <c r="P25" s="563">
        <v>47</v>
      </c>
      <c r="Q25" s="563">
        <v>6</v>
      </c>
      <c r="R25" s="563">
        <v>53</v>
      </c>
      <c r="S25" s="564">
        <v>1940</v>
      </c>
    </row>
    <row r="26" spans="1:19" ht="20.100000000000001" customHeight="1">
      <c r="A26" s="706">
        <v>37</v>
      </c>
      <c r="B26" s="592">
        <f t="shared" si="1"/>
        <v>0</v>
      </c>
      <c r="C26" s="593">
        <f t="shared" si="2"/>
        <v>0</v>
      </c>
      <c r="D26" s="592">
        <f t="shared" si="3"/>
        <v>0</v>
      </c>
      <c r="E26" s="592">
        <f t="shared" si="4"/>
        <v>0</v>
      </c>
      <c r="F26" s="592">
        <f t="shared" si="5"/>
        <v>0</v>
      </c>
      <c r="G26" s="593">
        <f t="shared" si="6"/>
        <v>0</v>
      </c>
      <c r="H26" s="583">
        <v>3</v>
      </c>
      <c r="I26" s="584">
        <v>58.0015</v>
      </c>
      <c r="J26" s="583">
        <v>50</v>
      </c>
      <c r="K26" s="583">
        <v>26</v>
      </c>
      <c r="L26" s="583">
        <v>76</v>
      </c>
      <c r="M26" s="584">
        <v>560.35</v>
      </c>
      <c r="N26" s="561">
        <v>3</v>
      </c>
      <c r="O26" s="562">
        <v>58.0015</v>
      </c>
      <c r="P26" s="561">
        <v>50</v>
      </c>
      <c r="Q26" s="561">
        <v>26</v>
      </c>
      <c r="R26" s="561">
        <v>76</v>
      </c>
      <c r="S26" s="562">
        <v>560.35</v>
      </c>
    </row>
    <row r="27" spans="1:19" ht="20.100000000000001" customHeight="1">
      <c r="A27" s="706">
        <v>39</v>
      </c>
      <c r="B27" s="592">
        <f t="shared" si="1"/>
        <v>0</v>
      </c>
      <c r="C27" s="593">
        <f t="shared" si="2"/>
        <v>0</v>
      </c>
      <c r="D27" s="592">
        <f t="shared" si="3"/>
        <v>0</v>
      </c>
      <c r="E27" s="592">
        <f t="shared" si="4"/>
        <v>0</v>
      </c>
      <c r="F27" s="592">
        <f t="shared" si="5"/>
        <v>0</v>
      </c>
      <c r="G27" s="593">
        <f t="shared" si="6"/>
        <v>0</v>
      </c>
      <c r="H27" s="583">
        <v>1</v>
      </c>
      <c r="I27" s="584">
        <v>55</v>
      </c>
      <c r="J27" s="583">
        <v>10</v>
      </c>
      <c r="K27" s="583">
        <v>2</v>
      </c>
      <c r="L27" s="583">
        <v>12</v>
      </c>
      <c r="M27" s="584">
        <v>97</v>
      </c>
      <c r="N27" s="561">
        <v>1</v>
      </c>
      <c r="O27" s="562">
        <v>55</v>
      </c>
      <c r="P27" s="561">
        <v>10</v>
      </c>
      <c r="Q27" s="561">
        <v>2</v>
      </c>
      <c r="R27" s="561">
        <v>12</v>
      </c>
      <c r="S27" s="562">
        <v>97</v>
      </c>
    </row>
    <row r="28" spans="1:19" ht="20.100000000000001" customHeight="1">
      <c r="A28" s="706" t="s">
        <v>42</v>
      </c>
      <c r="B28" s="592">
        <f t="shared" si="1"/>
        <v>0</v>
      </c>
      <c r="C28" s="593">
        <f t="shared" si="2"/>
        <v>0</v>
      </c>
      <c r="D28" s="592">
        <f t="shared" si="3"/>
        <v>0</v>
      </c>
      <c r="E28" s="592">
        <f t="shared" si="4"/>
        <v>0</v>
      </c>
      <c r="F28" s="592">
        <f t="shared" si="5"/>
        <v>0</v>
      </c>
      <c r="G28" s="593">
        <f t="shared" si="6"/>
        <v>0</v>
      </c>
      <c r="H28" s="583">
        <v>1</v>
      </c>
      <c r="I28" s="584">
        <v>9.9499999999999993</v>
      </c>
      <c r="J28" s="583">
        <v>1</v>
      </c>
      <c r="K28" s="583">
        <v>8</v>
      </c>
      <c r="L28" s="583">
        <v>9</v>
      </c>
      <c r="M28" s="584">
        <v>74.819999999999993</v>
      </c>
      <c r="N28" s="561">
        <v>1</v>
      </c>
      <c r="O28" s="562">
        <v>9.9499999999999993</v>
      </c>
      <c r="P28" s="561">
        <v>1</v>
      </c>
      <c r="Q28" s="561">
        <v>8</v>
      </c>
      <c r="R28" s="561">
        <v>9</v>
      </c>
      <c r="S28" s="562">
        <v>74.819999999999993</v>
      </c>
    </row>
    <row r="29" spans="1:19" ht="20.100000000000001" customHeight="1">
      <c r="A29" s="706" t="s">
        <v>61</v>
      </c>
      <c r="B29" s="592">
        <f t="shared" si="1"/>
        <v>0</v>
      </c>
      <c r="C29" s="593">
        <f t="shared" si="2"/>
        <v>0</v>
      </c>
      <c r="D29" s="592">
        <f t="shared" si="3"/>
        <v>0</v>
      </c>
      <c r="E29" s="592">
        <f t="shared" si="4"/>
        <v>0</v>
      </c>
      <c r="F29" s="592">
        <f t="shared" si="5"/>
        <v>0</v>
      </c>
      <c r="G29" s="593">
        <f t="shared" si="6"/>
        <v>0</v>
      </c>
      <c r="H29" s="583">
        <v>1</v>
      </c>
      <c r="I29" s="584">
        <v>5</v>
      </c>
      <c r="J29" s="583">
        <v>5</v>
      </c>
      <c r="K29" s="583">
        <v>30</v>
      </c>
      <c r="L29" s="583">
        <v>35</v>
      </c>
      <c r="M29" s="584">
        <v>228</v>
      </c>
      <c r="N29" s="561">
        <v>1</v>
      </c>
      <c r="O29" s="562">
        <v>5</v>
      </c>
      <c r="P29" s="561">
        <v>5</v>
      </c>
      <c r="Q29" s="561">
        <v>30</v>
      </c>
      <c r="R29" s="561">
        <v>35</v>
      </c>
      <c r="S29" s="562">
        <v>228</v>
      </c>
    </row>
    <row r="30" spans="1:19" ht="20.100000000000001" customHeight="1">
      <c r="A30" s="708" t="s">
        <v>35</v>
      </c>
      <c r="B30" s="592">
        <f t="shared" si="1"/>
        <v>0</v>
      </c>
      <c r="C30" s="593">
        <f t="shared" si="2"/>
        <v>0</v>
      </c>
      <c r="D30" s="592">
        <f t="shared" si="3"/>
        <v>0</v>
      </c>
      <c r="E30" s="592">
        <f t="shared" si="4"/>
        <v>0</v>
      </c>
      <c r="F30" s="592">
        <f t="shared" si="5"/>
        <v>0</v>
      </c>
      <c r="G30" s="593">
        <f t="shared" si="6"/>
        <v>0</v>
      </c>
      <c r="H30" s="583">
        <v>1</v>
      </c>
      <c r="I30" s="584">
        <v>62.6</v>
      </c>
      <c r="J30" s="583">
        <v>3</v>
      </c>
      <c r="K30" s="583">
        <v>0</v>
      </c>
      <c r="L30" s="583">
        <v>3</v>
      </c>
      <c r="M30" s="584">
        <v>100</v>
      </c>
      <c r="N30" s="549">
        <v>1</v>
      </c>
      <c r="O30" s="550">
        <v>62.6</v>
      </c>
      <c r="P30" s="549">
        <v>3</v>
      </c>
      <c r="Q30" s="549">
        <v>0</v>
      </c>
      <c r="R30" s="549">
        <v>3</v>
      </c>
      <c r="S30" s="550">
        <v>100</v>
      </c>
    </row>
    <row r="31" spans="1:19" ht="20.100000000000001" customHeight="1">
      <c r="A31" s="708" t="s">
        <v>5</v>
      </c>
      <c r="B31" s="592">
        <f t="shared" si="1"/>
        <v>0</v>
      </c>
      <c r="C31" s="593">
        <f t="shared" si="2"/>
        <v>0</v>
      </c>
      <c r="D31" s="592">
        <f t="shared" si="3"/>
        <v>0</v>
      </c>
      <c r="E31" s="592">
        <f t="shared" si="4"/>
        <v>0</v>
      </c>
      <c r="F31" s="592">
        <f t="shared" si="5"/>
        <v>0</v>
      </c>
      <c r="G31" s="593">
        <f t="shared" si="6"/>
        <v>0</v>
      </c>
      <c r="H31" s="583">
        <v>1</v>
      </c>
      <c r="I31" s="584">
        <v>47.3</v>
      </c>
      <c r="J31" s="583">
        <v>14</v>
      </c>
      <c r="K31" s="583">
        <v>6</v>
      </c>
      <c r="L31" s="583">
        <v>20</v>
      </c>
      <c r="M31" s="584">
        <v>2120.75</v>
      </c>
      <c r="N31" s="549">
        <v>1</v>
      </c>
      <c r="O31" s="550">
        <v>47.3</v>
      </c>
      <c r="P31" s="549">
        <v>14</v>
      </c>
      <c r="Q31" s="549">
        <v>6</v>
      </c>
      <c r="R31" s="549">
        <v>20</v>
      </c>
      <c r="S31" s="550">
        <v>2120.75</v>
      </c>
    </row>
    <row r="32" spans="1:19" ht="20.100000000000001" customHeight="1">
      <c r="A32" s="706" t="s">
        <v>17</v>
      </c>
      <c r="B32" s="592">
        <f t="shared" si="1"/>
        <v>0</v>
      </c>
      <c r="C32" s="593">
        <f t="shared" si="2"/>
        <v>0</v>
      </c>
      <c r="D32" s="592">
        <f t="shared" si="3"/>
        <v>0</v>
      </c>
      <c r="E32" s="592">
        <f t="shared" si="4"/>
        <v>0</v>
      </c>
      <c r="F32" s="592">
        <f t="shared" si="5"/>
        <v>0</v>
      </c>
      <c r="G32" s="593">
        <f t="shared" si="6"/>
        <v>0</v>
      </c>
      <c r="H32" s="583">
        <v>1</v>
      </c>
      <c r="I32" s="584">
        <v>15</v>
      </c>
      <c r="J32" s="583">
        <v>12</v>
      </c>
      <c r="K32" s="583">
        <v>7</v>
      </c>
      <c r="L32" s="583">
        <v>19</v>
      </c>
      <c r="M32" s="584">
        <v>442.5</v>
      </c>
      <c r="N32" s="561">
        <v>1</v>
      </c>
      <c r="O32" s="562">
        <v>15</v>
      </c>
      <c r="P32" s="561">
        <v>12</v>
      </c>
      <c r="Q32" s="561">
        <v>7</v>
      </c>
      <c r="R32" s="561">
        <v>19</v>
      </c>
      <c r="S32" s="562">
        <v>442.5</v>
      </c>
    </row>
    <row r="33" spans="1:19" ht="20.100000000000001" customHeight="1">
      <c r="A33" s="706" t="s">
        <v>21</v>
      </c>
      <c r="B33" s="592">
        <f t="shared" si="1"/>
        <v>0</v>
      </c>
      <c r="C33" s="593">
        <f t="shared" si="2"/>
        <v>0</v>
      </c>
      <c r="D33" s="592">
        <f t="shared" si="3"/>
        <v>0</v>
      </c>
      <c r="E33" s="592">
        <f t="shared" si="4"/>
        <v>0</v>
      </c>
      <c r="F33" s="592">
        <f t="shared" si="5"/>
        <v>0</v>
      </c>
      <c r="G33" s="593">
        <f t="shared" si="6"/>
        <v>0</v>
      </c>
      <c r="H33" s="583">
        <v>3</v>
      </c>
      <c r="I33" s="584">
        <v>41.5</v>
      </c>
      <c r="J33" s="583">
        <v>47</v>
      </c>
      <c r="K33" s="583">
        <v>20</v>
      </c>
      <c r="L33" s="583">
        <v>67</v>
      </c>
      <c r="M33" s="584">
        <v>2324.61</v>
      </c>
      <c r="N33" s="561">
        <v>3</v>
      </c>
      <c r="O33" s="562">
        <v>41.5</v>
      </c>
      <c r="P33" s="561">
        <v>47</v>
      </c>
      <c r="Q33" s="561">
        <v>20</v>
      </c>
      <c r="R33" s="561">
        <v>67</v>
      </c>
      <c r="S33" s="562">
        <v>2324.61</v>
      </c>
    </row>
    <row r="34" spans="1:19" ht="20.100000000000001" customHeight="1">
      <c r="A34" s="706" t="s">
        <v>55</v>
      </c>
      <c r="B34" s="592">
        <f t="shared" si="1"/>
        <v>0</v>
      </c>
      <c r="C34" s="593">
        <f t="shared" si="2"/>
        <v>0</v>
      </c>
      <c r="D34" s="592">
        <f t="shared" si="3"/>
        <v>0</v>
      </c>
      <c r="E34" s="592">
        <f t="shared" si="4"/>
        <v>0</v>
      </c>
      <c r="F34" s="592">
        <f t="shared" si="5"/>
        <v>0</v>
      </c>
      <c r="G34" s="593">
        <f t="shared" si="6"/>
        <v>0</v>
      </c>
      <c r="H34" s="583">
        <v>1</v>
      </c>
      <c r="I34" s="584">
        <v>0.36</v>
      </c>
      <c r="J34" s="583">
        <v>16</v>
      </c>
      <c r="K34" s="583">
        <v>11</v>
      </c>
      <c r="L34" s="583">
        <v>27</v>
      </c>
      <c r="M34" s="584">
        <v>77</v>
      </c>
      <c r="N34" s="561">
        <v>1</v>
      </c>
      <c r="O34" s="562">
        <v>0.36</v>
      </c>
      <c r="P34" s="561">
        <v>16</v>
      </c>
      <c r="Q34" s="561">
        <v>11</v>
      </c>
      <c r="R34" s="561">
        <v>27</v>
      </c>
      <c r="S34" s="562">
        <v>77</v>
      </c>
    </row>
    <row r="35" spans="1:19" ht="20.100000000000001" customHeight="1">
      <c r="A35" s="706">
        <v>56</v>
      </c>
      <c r="B35" s="592">
        <f t="shared" si="1"/>
        <v>0</v>
      </c>
      <c r="C35" s="593">
        <f t="shared" si="2"/>
        <v>0</v>
      </c>
      <c r="D35" s="592">
        <f t="shared" si="3"/>
        <v>0</v>
      </c>
      <c r="E35" s="592">
        <f t="shared" si="4"/>
        <v>0</v>
      </c>
      <c r="F35" s="592">
        <f t="shared" si="5"/>
        <v>0</v>
      </c>
      <c r="G35" s="593">
        <f t="shared" si="6"/>
        <v>0</v>
      </c>
      <c r="H35" s="583">
        <v>1</v>
      </c>
      <c r="I35" s="584">
        <v>0.35</v>
      </c>
      <c r="J35" s="583">
        <v>3</v>
      </c>
      <c r="K35" s="583">
        <v>3</v>
      </c>
      <c r="L35" s="583">
        <v>6</v>
      </c>
      <c r="M35" s="584">
        <v>150</v>
      </c>
      <c r="N35" s="561">
        <v>1</v>
      </c>
      <c r="O35" s="562">
        <v>0.35</v>
      </c>
      <c r="P35" s="561">
        <v>3</v>
      </c>
      <c r="Q35" s="561">
        <v>3</v>
      </c>
      <c r="R35" s="561">
        <v>6</v>
      </c>
      <c r="S35" s="562">
        <v>150</v>
      </c>
    </row>
    <row r="36" spans="1:19" ht="20.100000000000001" customHeight="1">
      <c r="A36" s="706" t="s">
        <v>524</v>
      </c>
      <c r="B36" s="592">
        <f t="shared" si="1"/>
        <v>0</v>
      </c>
      <c r="C36" s="593">
        <f t="shared" si="2"/>
        <v>0</v>
      </c>
      <c r="D36" s="592">
        <f t="shared" si="3"/>
        <v>0</v>
      </c>
      <c r="E36" s="592">
        <f t="shared" si="4"/>
        <v>0</v>
      </c>
      <c r="F36" s="592">
        <f t="shared" si="5"/>
        <v>0</v>
      </c>
      <c r="G36" s="593">
        <f t="shared" si="6"/>
        <v>0</v>
      </c>
      <c r="H36" s="583">
        <v>2</v>
      </c>
      <c r="I36" s="584">
        <v>11.1</v>
      </c>
      <c r="J36" s="583">
        <v>10</v>
      </c>
      <c r="K36" s="583">
        <v>0</v>
      </c>
      <c r="L36" s="583">
        <v>10</v>
      </c>
      <c r="M36" s="584">
        <v>254.95</v>
      </c>
      <c r="N36" s="561">
        <v>2</v>
      </c>
      <c r="O36" s="562">
        <v>11.1</v>
      </c>
      <c r="P36" s="561">
        <v>10</v>
      </c>
      <c r="Q36" s="561">
        <v>0</v>
      </c>
      <c r="R36" s="561">
        <v>10</v>
      </c>
      <c r="S36" s="562">
        <v>254.95</v>
      </c>
    </row>
    <row r="37" spans="1:19" ht="20.100000000000001" customHeight="1">
      <c r="A37" s="709" t="s">
        <v>53</v>
      </c>
      <c r="B37" s="592">
        <f t="shared" si="1"/>
        <v>1</v>
      </c>
      <c r="C37" s="593">
        <f t="shared" si="2"/>
        <v>0</v>
      </c>
      <c r="D37" s="592">
        <f t="shared" si="3"/>
        <v>50</v>
      </c>
      <c r="E37" s="592">
        <f t="shared" si="4"/>
        <v>25</v>
      </c>
      <c r="F37" s="592">
        <f t="shared" si="5"/>
        <v>75</v>
      </c>
      <c r="G37" s="593">
        <f t="shared" si="6"/>
        <v>42.5</v>
      </c>
      <c r="H37" s="583">
        <v>2</v>
      </c>
      <c r="I37" s="584">
        <v>23.5</v>
      </c>
      <c r="J37" s="583">
        <v>7</v>
      </c>
      <c r="K37" s="583">
        <v>0</v>
      </c>
      <c r="L37" s="583">
        <v>7</v>
      </c>
      <c r="M37" s="584">
        <v>309.94</v>
      </c>
      <c r="N37" s="561">
        <v>3</v>
      </c>
      <c r="O37" s="562">
        <v>23.5</v>
      </c>
      <c r="P37" s="561">
        <v>57</v>
      </c>
      <c r="Q37" s="561">
        <v>25</v>
      </c>
      <c r="R37" s="561">
        <v>82</v>
      </c>
      <c r="S37" s="562">
        <v>352.44</v>
      </c>
    </row>
    <row r="38" spans="1:19" ht="20.100000000000001" customHeight="1">
      <c r="A38" s="709">
        <v>60</v>
      </c>
      <c r="B38" s="592">
        <f t="shared" si="1"/>
        <v>0</v>
      </c>
      <c r="C38" s="593">
        <f t="shared" si="2"/>
        <v>0</v>
      </c>
      <c r="D38" s="592">
        <f t="shared" si="3"/>
        <v>0</v>
      </c>
      <c r="E38" s="592">
        <f t="shared" si="4"/>
        <v>0</v>
      </c>
      <c r="F38" s="592">
        <f t="shared" si="5"/>
        <v>0</v>
      </c>
      <c r="G38" s="593">
        <f t="shared" si="6"/>
        <v>0</v>
      </c>
      <c r="H38" s="583">
        <v>1</v>
      </c>
      <c r="I38" s="584">
        <v>5.18</v>
      </c>
      <c r="J38" s="583">
        <v>20</v>
      </c>
      <c r="K38" s="583">
        <v>10</v>
      </c>
      <c r="L38" s="583">
        <v>30</v>
      </c>
      <c r="M38" s="584">
        <v>488.82</v>
      </c>
      <c r="N38" s="561">
        <v>1</v>
      </c>
      <c r="O38" s="562">
        <v>5.18</v>
      </c>
      <c r="P38" s="561">
        <v>20</v>
      </c>
      <c r="Q38" s="561">
        <v>10</v>
      </c>
      <c r="R38" s="561">
        <v>30</v>
      </c>
      <c r="S38" s="562">
        <v>488.82</v>
      </c>
    </row>
    <row r="39" spans="1:19" ht="20.100000000000001" customHeight="1">
      <c r="A39" s="709" t="s">
        <v>49</v>
      </c>
      <c r="B39" s="592">
        <f t="shared" si="1"/>
        <v>1</v>
      </c>
      <c r="C39" s="593">
        <f t="shared" si="2"/>
        <v>4.5884999999999998</v>
      </c>
      <c r="D39" s="592">
        <f t="shared" si="3"/>
        <v>7</v>
      </c>
      <c r="E39" s="592">
        <f t="shared" si="4"/>
        <v>1</v>
      </c>
      <c r="F39" s="592">
        <f t="shared" si="5"/>
        <v>8</v>
      </c>
      <c r="G39" s="593">
        <f t="shared" si="6"/>
        <v>59.75</v>
      </c>
      <c r="H39" s="583">
        <v>0</v>
      </c>
      <c r="I39" s="584">
        <v>0</v>
      </c>
      <c r="J39" s="583">
        <v>0</v>
      </c>
      <c r="K39" s="583">
        <v>0</v>
      </c>
      <c r="L39" s="583">
        <v>0</v>
      </c>
      <c r="M39" s="584">
        <v>0</v>
      </c>
      <c r="N39" s="561">
        <v>1</v>
      </c>
      <c r="O39" s="562">
        <v>4.5884999999999998</v>
      </c>
      <c r="P39" s="561">
        <v>7</v>
      </c>
      <c r="Q39" s="561">
        <v>1</v>
      </c>
      <c r="R39" s="561">
        <v>8</v>
      </c>
      <c r="S39" s="562">
        <v>59.75</v>
      </c>
    </row>
    <row r="40" spans="1:19" ht="20.100000000000001" customHeight="1">
      <c r="A40" s="709" t="s">
        <v>546</v>
      </c>
      <c r="B40" s="592">
        <f t="shared" si="1"/>
        <v>0</v>
      </c>
      <c r="C40" s="593">
        <f t="shared" si="2"/>
        <v>0</v>
      </c>
      <c r="D40" s="592">
        <f t="shared" si="3"/>
        <v>0</v>
      </c>
      <c r="E40" s="592">
        <f t="shared" si="4"/>
        <v>0</v>
      </c>
      <c r="F40" s="592">
        <f t="shared" si="5"/>
        <v>0</v>
      </c>
      <c r="G40" s="593">
        <f t="shared" si="6"/>
        <v>0</v>
      </c>
      <c r="H40" s="583">
        <v>1</v>
      </c>
      <c r="I40" s="584">
        <v>76.599999999999994</v>
      </c>
      <c r="J40" s="583">
        <v>5</v>
      </c>
      <c r="K40" s="583">
        <v>0</v>
      </c>
      <c r="L40" s="583">
        <v>5</v>
      </c>
      <c r="M40" s="584">
        <v>161.5</v>
      </c>
      <c r="N40" s="561">
        <v>1</v>
      </c>
      <c r="O40" s="562">
        <v>76.599999999999994</v>
      </c>
      <c r="P40" s="561">
        <v>5</v>
      </c>
      <c r="Q40" s="561">
        <v>0</v>
      </c>
      <c r="R40" s="561">
        <v>5</v>
      </c>
      <c r="S40" s="562">
        <v>161.5</v>
      </c>
    </row>
    <row r="41" spans="1:19" ht="20.100000000000001" customHeight="1">
      <c r="A41" s="709" t="s">
        <v>101</v>
      </c>
      <c r="B41" s="592">
        <f t="shared" si="1"/>
        <v>0</v>
      </c>
      <c r="C41" s="593">
        <f t="shared" si="2"/>
        <v>0</v>
      </c>
      <c r="D41" s="592">
        <f t="shared" si="3"/>
        <v>0</v>
      </c>
      <c r="E41" s="592">
        <f t="shared" si="4"/>
        <v>0</v>
      </c>
      <c r="F41" s="592">
        <f t="shared" si="5"/>
        <v>0</v>
      </c>
      <c r="G41" s="593">
        <f t="shared" si="6"/>
        <v>0</v>
      </c>
      <c r="H41" s="583">
        <v>1</v>
      </c>
      <c r="I41" s="584">
        <v>11</v>
      </c>
      <c r="J41" s="583">
        <v>4</v>
      </c>
      <c r="K41" s="583">
        <v>1</v>
      </c>
      <c r="L41" s="583">
        <v>5</v>
      </c>
      <c r="M41" s="584">
        <v>140.79</v>
      </c>
      <c r="N41" s="561">
        <v>1</v>
      </c>
      <c r="O41" s="562">
        <v>11</v>
      </c>
      <c r="P41" s="561">
        <v>4</v>
      </c>
      <c r="Q41" s="561">
        <v>1</v>
      </c>
      <c r="R41" s="561">
        <v>5</v>
      </c>
      <c r="S41" s="562">
        <v>140.79</v>
      </c>
    </row>
    <row r="42" spans="1:19" ht="20.100000000000001" customHeight="1">
      <c r="A42" s="710" t="s">
        <v>13</v>
      </c>
      <c r="B42" s="592">
        <f t="shared" si="1"/>
        <v>0</v>
      </c>
      <c r="C42" s="593">
        <f t="shared" si="2"/>
        <v>0</v>
      </c>
      <c r="D42" s="592">
        <f t="shared" si="3"/>
        <v>0</v>
      </c>
      <c r="E42" s="592">
        <f t="shared" si="4"/>
        <v>0</v>
      </c>
      <c r="F42" s="592">
        <f t="shared" si="5"/>
        <v>0</v>
      </c>
      <c r="G42" s="593">
        <f t="shared" si="6"/>
        <v>0</v>
      </c>
      <c r="H42" s="583">
        <v>1</v>
      </c>
      <c r="I42" s="584">
        <v>6</v>
      </c>
      <c r="J42" s="583">
        <v>10</v>
      </c>
      <c r="K42" s="583">
        <v>3</v>
      </c>
      <c r="L42" s="583">
        <v>13</v>
      </c>
      <c r="M42" s="584">
        <v>157</v>
      </c>
      <c r="N42" s="595">
        <v>1</v>
      </c>
      <c r="O42" s="596">
        <v>6</v>
      </c>
      <c r="P42" s="595">
        <v>10</v>
      </c>
      <c r="Q42" s="595">
        <v>3</v>
      </c>
      <c r="R42" s="595">
        <v>13</v>
      </c>
      <c r="S42" s="596">
        <v>157</v>
      </c>
    </row>
    <row r="43" spans="1:19" ht="20.100000000000001" customHeight="1">
      <c r="A43" s="710" t="s">
        <v>39</v>
      </c>
      <c r="B43" s="592">
        <f t="shared" si="1"/>
        <v>0</v>
      </c>
      <c r="C43" s="593">
        <f t="shared" si="2"/>
        <v>0</v>
      </c>
      <c r="D43" s="592">
        <f t="shared" si="3"/>
        <v>0</v>
      </c>
      <c r="E43" s="592">
        <f t="shared" si="4"/>
        <v>0</v>
      </c>
      <c r="F43" s="592">
        <f t="shared" si="5"/>
        <v>0</v>
      </c>
      <c r="G43" s="593">
        <f t="shared" si="6"/>
        <v>0</v>
      </c>
      <c r="H43" s="583">
        <v>3</v>
      </c>
      <c r="I43" s="584">
        <v>80.388999999999996</v>
      </c>
      <c r="J43" s="583">
        <v>33</v>
      </c>
      <c r="K43" s="583">
        <v>19</v>
      </c>
      <c r="L43" s="583">
        <v>52</v>
      </c>
      <c r="M43" s="584">
        <v>479.90999999999997</v>
      </c>
      <c r="N43" s="595">
        <v>3</v>
      </c>
      <c r="O43" s="596">
        <v>80.388999999999996</v>
      </c>
      <c r="P43" s="595">
        <v>33</v>
      </c>
      <c r="Q43" s="595">
        <v>19</v>
      </c>
      <c r="R43" s="595">
        <v>52</v>
      </c>
      <c r="S43" s="596">
        <v>479.90999999999997</v>
      </c>
    </row>
    <row r="44" spans="1:19" ht="20.100000000000001" customHeight="1">
      <c r="A44" s="710" t="s">
        <v>58</v>
      </c>
      <c r="B44" s="592">
        <f t="shared" si="1"/>
        <v>0</v>
      </c>
      <c r="C44" s="593">
        <f t="shared" si="2"/>
        <v>0</v>
      </c>
      <c r="D44" s="592">
        <f t="shared" si="3"/>
        <v>0</v>
      </c>
      <c r="E44" s="592">
        <f t="shared" si="4"/>
        <v>0</v>
      </c>
      <c r="F44" s="592">
        <f t="shared" si="5"/>
        <v>0</v>
      </c>
      <c r="G44" s="593">
        <f t="shared" si="6"/>
        <v>0</v>
      </c>
      <c r="H44" s="583">
        <v>1</v>
      </c>
      <c r="I44" s="584">
        <v>30</v>
      </c>
      <c r="J44" s="583">
        <v>9</v>
      </c>
      <c r="K44" s="583">
        <v>9</v>
      </c>
      <c r="L44" s="583">
        <v>18</v>
      </c>
      <c r="M44" s="584">
        <v>410.38</v>
      </c>
      <c r="N44" s="595">
        <v>1</v>
      </c>
      <c r="O44" s="596">
        <v>30</v>
      </c>
      <c r="P44" s="595">
        <v>9</v>
      </c>
      <c r="Q44" s="595">
        <v>9</v>
      </c>
      <c r="R44" s="595">
        <v>18</v>
      </c>
      <c r="S44" s="596">
        <v>410.38</v>
      </c>
    </row>
    <row r="45" spans="1:19" ht="20.100000000000001" customHeight="1">
      <c r="A45" s="710" t="s">
        <v>579</v>
      </c>
      <c r="B45" s="592">
        <f t="shared" si="1"/>
        <v>0</v>
      </c>
      <c r="C45" s="593">
        <f t="shared" si="2"/>
        <v>0</v>
      </c>
      <c r="D45" s="592">
        <f t="shared" si="3"/>
        <v>0</v>
      </c>
      <c r="E45" s="592">
        <f t="shared" si="4"/>
        <v>0</v>
      </c>
      <c r="F45" s="592">
        <f t="shared" si="5"/>
        <v>0</v>
      </c>
      <c r="G45" s="593">
        <f t="shared" si="6"/>
        <v>0</v>
      </c>
      <c r="H45" s="583">
        <v>3</v>
      </c>
      <c r="I45" s="584">
        <v>68.149624000000003</v>
      </c>
      <c r="J45" s="583">
        <v>12</v>
      </c>
      <c r="K45" s="583">
        <v>15</v>
      </c>
      <c r="L45" s="583">
        <v>27</v>
      </c>
      <c r="M45" s="584">
        <v>328.4</v>
      </c>
      <c r="N45" s="595">
        <v>3</v>
      </c>
      <c r="O45" s="596">
        <v>68.149624000000003</v>
      </c>
      <c r="P45" s="595">
        <v>12</v>
      </c>
      <c r="Q45" s="595">
        <v>15</v>
      </c>
      <c r="R45" s="595">
        <v>27</v>
      </c>
      <c r="S45" s="596">
        <v>328.4</v>
      </c>
    </row>
    <row r="46" spans="1:19" ht="20.100000000000001" customHeight="1">
      <c r="A46" s="710">
        <v>68</v>
      </c>
      <c r="B46" s="592">
        <f t="shared" si="1"/>
        <v>0</v>
      </c>
      <c r="C46" s="593">
        <f t="shared" si="2"/>
        <v>0</v>
      </c>
      <c r="D46" s="592">
        <f t="shared" si="3"/>
        <v>0</v>
      </c>
      <c r="E46" s="592">
        <f t="shared" si="4"/>
        <v>0</v>
      </c>
      <c r="F46" s="592">
        <f t="shared" si="5"/>
        <v>0</v>
      </c>
      <c r="G46" s="593">
        <f t="shared" si="6"/>
        <v>0</v>
      </c>
      <c r="H46" s="583">
        <v>1</v>
      </c>
      <c r="I46" s="584">
        <v>6.4</v>
      </c>
      <c r="J46" s="583">
        <v>4</v>
      </c>
      <c r="K46" s="583">
        <v>0</v>
      </c>
      <c r="L46" s="583">
        <v>4</v>
      </c>
      <c r="M46" s="584">
        <v>540.1</v>
      </c>
      <c r="N46" s="595">
        <v>1</v>
      </c>
      <c r="O46" s="596">
        <v>6.4</v>
      </c>
      <c r="P46" s="595">
        <v>4</v>
      </c>
      <c r="Q46" s="595">
        <v>0</v>
      </c>
      <c r="R46" s="595">
        <v>4</v>
      </c>
      <c r="S46" s="596">
        <v>540.1</v>
      </c>
    </row>
    <row r="47" spans="1:19" ht="20.100000000000001" customHeight="1">
      <c r="A47" s="707">
        <v>69</v>
      </c>
      <c r="B47" s="597">
        <f t="shared" si="1"/>
        <v>0</v>
      </c>
      <c r="C47" s="598">
        <f t="shared" si="2"/>
        <v>0</v>
      </c>
      <c r="D47" s="597">
        <f t="shared" si="3"/>
        <v>0</v>
      </c>
      <c r="E47" s="597">
        <f t="shared" si="4"/>
        <v>0</v>
      </c>
      <c r="F47" s="597">
        <f t="shared" si="5"/>
        <v>0</v>
      </c>
      <c r="G47" s="598">
        <f t="shared" si="6"/>
        <v>0</v>
      </c>
      <c r="H47" s="523">
        <v>1</v>
      </c>
      <c r="I47" s="524">
        <v>54.72</v>
      </c>
      <c r="J47" s="523">
        <v>737</v>
      </c>
      <c r="K47" s="523">
        <v>2705</v>
      </c>
      <c r="L47" s="523">
        <v>3442</v>
      </c>
      <c r="M47" s="524">
        <v>11306.85</v>
      </c>
      <c r="N47" s="563">
        <v>1</v>
      </c>
      <c r="O47" s="564">
        <v>54.72</v>
      </c>
      <c r="P47" s="563">
        <v>737</v>
      </c>
      <c r="Q47" s="563">
        <v>2705</v>
      </c>
      <c r="R47" s="563">
        <v>3442</v>
      </c>
      <c r="S47" s="564">
        <v>11306.85</v>
      </c>
    </row>
    <row r="48" spans="1:19" ht="20.100000000000001" customHeight="1">
      <c r="A48" s="710">
        <v>70</v>
      </c>
      <c r="B48" s="592">
        <f t="shared" si="1"/>
        <v>1</v>
      </c>
      <c r="C48" s="593">
        <f t="shared" si="2"/>
        <v>6.5</v>
      </c>
      <c r="D48" s="592">
        <f t="shared" si="3"/>
        <v>6</v>
      </c>
      <c r="E48" s="592">
        <f t="shared" si="4"/>
        <v>0</v>
      </c>
      <c r="F48" s="592">
        <f t="shared" si="5"/>
        <v>6</v>
      </c>
      <c r="G48" s="593">
        <f t="shared" si="6"/>
        <v>65.62</v>
      </c>
      <c r="H48" s="583">
        <v>1</v>
      </c>
      <c r="I48" s="584">
        <v>162</v>
      </c>
      <c r="J48" s="583">
        <v>49</v>
      </c>
      <c r="K48" s="583">
        <v>25</v>
      </c>
      <c r="L48" s="583">
        <v>74</v>
      </c>
      <c r="M48" s="584">
        <v>327.87</v>
      </c>
      <c r="N48" s="595">
        <v>2</v>
      </c>
      <c r="O48" s="596">
        <v>168.5</v>
      </c>
      <c r="P48" s="595">
        <v>55</v>
      </c>
      <c r="Q48" s="595">
        <v>25</v>
      </c>
      <c r="R48" s="595">
        <v>80</v>
      </c>
      <c r="S48" s="596">
        <v>393.49</v>
      </c>
    </row>
    <row r="49" spans="1:19" ht="20.100000000000001" customHeight="1">
      <c r="A49" s="710" t="s">
        <v>596</v>
      </c>
      <c r="B49" s="592">
        <f t="shared" si="1"/>
        <v>0</v>
      </c>
      <c r="C49" s="593">
        <f t="shared" si="2"/>
        <v>0</v>
      </c>
      <c r="D49" s="592">
        <f t="shared" si="3"/>
        <v>0</v>
      </c>
      <c r="E49" s="592">
        <f t="shared" si="4"/>
        <v>0</v>
      </c>
      <c r="F49" s="592">
        <f t="shared" si="5"/>
        <v>0</v>
      </c>
      <c r="G49" s="593">
        <f t="shared" si="6"/>
        <v>0</v>
      </c>
      <c r="H49" s="583">
        <v>1</v>
      </c>
      <c r="I49" s="584">
        <v>58</v>
      </c>
      <c r="J49" s="583">
        <v>25</v>
      </c>
      <c r="K49" s="583">
        <v>1</v>
      </c>
      <c r="L49" s="583">
        <v>26</v>
      </c>
      <c r="M49" s="584">
        <v>353.6</v>
      </c>
      <c r="N49" s="595">
        <v>1</v>
      </c>
      <c r="O49" s="596">
        <v>58</v>
      </c>
      <c r="P49" s="595">
        <v>25</v>
      </c>
      <c r="Q49" s="595">
        <v>1</v>
      </c>
      <c r="R49" s="595">
        <v>26</v>
      </c>
      <c r="S49" s="596">
        <v>353.6</v>
      </c>
    </row>
    <row r="50" spans="1:19" ht="20.100000000000001" customHeight="1">
      <c r="A50" s="710" t="s">
        <v>73</v>
      </c>
      <c r="B50" s="592">
        <f t="shared" si="1"/>
        <v>0</v>
      </c>
      <c r="C50" s="593">
        <f t="shared" si="2"/>
        <v>0</v>
      </c>
      <c r="D50" s="592">
        <f t="shared" si="3"/>
        <v>0</v>
      </c>
      <c r="E50" s="592">
        <f t="shared" si="4"/>
        <v>0</v>
      </c>
      <c r="F50" s="592">
        <f t="shared" si="5"/>
        <v>0</v>
      </c>
      <c r="G50" s="593">
        <f t="shared" si="6"/>
        <v>0</v>
      </c>
      <c r="H50" s="583">
        <v>1</v>
      </c>
      <c r="I50" s="584">
        <v>0.6</v>
      </c>
      <c r="J50" s="583">
        <v>30</v>
      </c>
      <c r="K50" s="583">
        <v>0</v>
      </c>
      <c r="L50" s="583">
        <v>30</v>
      </c>
      <c r="M50" s="584">
        <v>142.85</v>
      </c>
      <c r="N50" s="595">
        <v>1</v>
      </c>
      <c r="O50" s="596">
        <v>0.6</v>
      </c>
      <c r="P50" s="595">
        <v>30</v>
      </c>
      <c r="Q50" s="595">
        <v>0</v>
      </c>
      <c r="R50" s="595">
        <v>30</v>
      </c>
      <c r="S50" s="596">
        <v>142.85</v>
      </c>
    </row>
    <row r="51" spans="1:19" ht="20.100000000000001" customHeight="1">
      <c r="A51" s="710" t="s">
        <v>633</v>
      </c>
      <c r="B51" s="592">
        <f t="shared" si="1"/>
        <v>1</v>
      </c>
      <c r="C51" s="593">
        <f t="shared" si="2"/>
        <v>19.5</v>
      </c>
      <c r="D51" s="592">
        <f t="shared" si="3"/>
        <v>10</v>
      </c>
      <c r="E51" s="592">
        <f t="shared" si="4"/>
        <v>30</v>
      </c>
      <c r="F51" s="592">
        <f t="shared" si="5"/>
        <v>40</v>
      </c>
      <c r="G51" s="593">
        <f t="shared" si="6"/>
        <v>50</v>
      </c>
      <c r="H51" s="583">
        <v>0</v>
      </c>
      <c r="I51" s="584">
        <v>0</v>
      </c>
      <c r="J51" s="583">
        <v>0</v>
      </c>
      <c r="K51" s="583">
        <v>0</v>
      </c>
      <c r="L51" s="583">
        <v>0</v>
      </c>
      <c r="M51" s="584">
        <v>0</v>
      </c>
      <c r="N51" s="595">
        <v>1</v>
      </c>
      <c r="O51" s="596">
        <v>19.5</v>
      </c>
      <c r="P51" s="595">
        <v>10</v>
      </c>
      <c r="Q51" s="595">
        <v>30</v>
      </c>
      <c r="R51" s="595">
        <v>40</v>
      </c>
      <c r="S51" s="596">
        <v>50</v>
      </c>
    </row>
    <row r="52" spans="1:19" ht="20.100000000000001" customHeight="1">
      <c r="A52" s="710" t="s">
        <v>80</v>
      </c>
      <c r="B52" s="592">
        <f t="shared" si="1"/>
        <v>0</v>
      </c>
      <c r="C52" s="593">
        <f t="shared" si="2"/>
        <v>0</v>
      </c>
      <c r="D52" s="592">
        <f t="shared" si="3"/>
        <v>0</v>
      </c>
      <c r="E52" s="592">
        <f t="shared" si="4"/>
        <v>0</v>
      </c>
      <c r="F52" s="592">
        <f t="shared" si="5"/>
        <v>0</v>
      </c>
      <c r="G52" s="593">
        <f t="shared" si="6"/>
        <v>0</v>
      </c>
      <c r="H52" s="583">
        <v>1</v>
      </c>
      <c r="I52" s="584">
        <v>0</v>
      </c>
      <c r="J52" s="583">
        <v>0</v>
      </c>
      <c r="K52" s="583">
        <v>0</v>
      </c>
      <c r="L52" s="583">
        <v>0</v>
      </c>
      <c r="M52" s="584">
        <v>250</v>
      </c>
      <c r="N52" s="595">
        <v>1</v>
      </c>
      <c r="O52" s="596">
        <v>0</v>
      </c>
      <c r="P52" s="595">
        <v>0</v>
      </c>
      <c r="Q52" s="595">
        <v>0</v>
      </c>
      <c r="R52" s="595">
        <v>0</v>
      </c>
      <c r="S52" s="596">
        <v>250</v>
      </c>
    </row>
    <row r="53" spans="1:19" ht="20.100000000000001" customHeight="1">
      <c r="A53" s="710" t="s">
        <v>647</v>
      </c>
      <c r="B53" s="592">
        <f t="shared" si="1"/>
        <v>0</v>
      </c>
      <c r="C53" s="593">
        <f t="shared" si="2"/>
        <v>0</v>
      </c>
      <c r="D53" s="592">
        <f t="shared" si="3"/>
        <v>0</v>
      </c>
      <c r="E53" s="592">
        <f t="shared" si="4"/>
        <v>0</v>
      </c>
      <c r="F53" s="592">
        <f t="shared" si="5"/>
        <v>0</v>
      </c>
      <c r="G53" s="593">
        <f t="shared" si="6"/>
        <v>0</v>
      </c>
      <c r="H53" s="583">
        <v>1</v>
      </c>
      <c r="I53" s="584">
        <v>30.5</v>
      </c>
      <c r="J53" s="583">
        <v>3</v>
      </c>
      <c r="K53" s="583">
        <v>0</v>
      </c>
      <c r="L53" s="583">
        <v>3</v>
      </c>
      <c r="M53" s="584">
        <v>7091.44</v>
      </c>
      <c r="N53" s="595">
        <v>1</v>
      </c>
      <c r="O53" s="596">
        <v>30.5</v>
      </c>
      <c r="P53" s="595">
        <v>3</v>
      </c>
      <c r="Q53" s="595">
        <v>0</v>
      </c>
      <c r="R53" s="595">
        <v>3</v>
      </c>
      <c r="S53" s="596">
        <v>7091.44</v>
      </c>
    </row>
    <row r="54" spans="1:19" ht="20.100000000000001" customHeight="1">
      <c r="A54" s="710" t="s">
        <v>11</v>
      </c>
      <c r="B54" s="592">
        <f t="shared" si="1"/>
        <v>0</v>
      </c>
      <c r="C54" s="593">
        <f t="shared" si="2"/>
        <v>0</v>
      </c>
      <c r="D54" s="592">
        <f t="shared" si="3"/>
        <v>0</v>
      </c>
      <c r="E54" s="592">
        <f t="shared" si="4"/>
        <v>0</v>
      </c>
      <c r="F54" s="592">
        <f t="shared" si="5"/>
        <v>0</v>
      </c>
      <c r="G54" s="593">
        <f t="shared" si="6"/>
        <v>0</v>
      </c>
      <c r="H54" s="583">
        <v>5</v>
      </c>
      <c r="I54" s="584">
        <v>51.05</v>
      </c>
      <c r="J54" s="583">
        <v>50</v>
      </c>
      <c r="K54" s="583">
        <v>4</v>
      </c>
      <c r="L54" s="583">
        <v>54</v>
      </c>
      <c r="M54" s="584">
        <v>645.54999999999995</v>
      </c>
      <c r="N54" s="595">
        <v>5</v>
      </c>
      <c r="O54" s="596">
        <v>51.05</v>
      </c>
      <c r="P54" s="595">
        <v>50</v>
      </c>
      <c r="Q54" s="595">
        <v>4</v>
      </c>
      <c r="R54" s="595">
        <v>54</v>
      </c>
      <c r="S54" s="596">
        <v>645.54999999999995</v>
      </c>
    </row>
    <row r="55" spans="1:19" ht="20.100000000000001" customHeight="1">
      <c r="A55" s="710">
        <v>101</v>
      </c>
      <c r="B55" s="592">
        <f t="shared" si="1"/>
        <v>0</v>
      </c>
      <c r="C55" s="593">
        <f t="shared" si="2"/>
        <v>0</v>
      </c>
      <c r="D55" s="592">
        <f t="shared" si="3"/>
        <v>0</v>
      </c>
      <c r="E55" s="592">
        <f t="shared" si="4"/>
        <v>0</v>
      </c>
      <c r="F55" s="592">
        <f t="shared" si="5"/>
        <v>0</v>
      </c>
      <c r="G55" s="593">
        <f t="shared" si="6"/>
        <v>0</v>
      </c>
      <c r="H55" s="583">
        <v>1</v>
      </c>
      <c r="I55" s="584">
        <v>813.67339800000002</v>
      </c>
      <c r="J55" s="583">
        <v>27</v>
      </c>
      <c r="K55" s="583">
        <v>6</v>
      </c>
      <c r="L55" s="583">
        <v>33</v>
      </c>
      <c r="M55" s="584">
        <v>17722.87</v>
      </c>
      <c r="N55" s="595">
        <v>1</v>
      </c>
      <c r="O55" s="596">
        <v>813.67339800000002</v>
      </c>
      <c r="P55" s="595">
        <v>27</v>
      </c>
      <c r="Q55" s="595">
        <v>6</v>
      </c>
      <c r="R55" s="595">
        <v>33</v>
      </c>
      <c r="S55" s="596">
        <v>17722.87</v>
      </c>
    </row>
    <row r="56" spans="1:19" ht="20.100000000000001" customHeight="1">
      <c r="A56" s="710">
        <v>105</v>
      </c>
      <c r="B56" s="592">
        <f t="shared" si="1"/>
        <v>0</v>
      </c>
      <c r="C56" s="593">
        <f t="shared" si="2"/>
        <v>0</v>
      </c>
      <c r="D56" s="592">
        <f t="shared" si="3"/>
        <v>0</v>
      </c>
      <c r="E56" s="592">
        <f t="shared" si="4"/>
        <v>0</v>
      </c>
      <c r="F56" s="592">
        <f t="shared" si="5"/>
        <v>0</v>
      </c>
      <c r="G56" s="593">
        <f t="shared" si="6"/>
        <v>0</v>
      </c>
      <c r="H56" s="583">
        <v>1</v>
      </c>
      <c r="I56" s="584">
        <v>15.725</v>
      </c>
      <c r="J56" s="583">
        <v>12</v>
      </c>
      <c r="K56" s="583">
        <v>0</v>
      </c>
      <c r="L56" s="583">
        <v>12</v>
      </c>
      <c r="M56" s="584">
        <v>85</v>
      </c>
      <c r="N56" s="595">
        <v>1</v>
      </c>
      <c r="O56" s="596">
        <v>15.725</v>
      </c>
      <c r="P56" s="595">
        <v>12</v>
      </c>
      <c r="Q56" s="595">
        <v>0</v>
      </c>
      <c r="R56" s="595">
        <v>12</v>
      </c>
      <c r="S56" s="596">
        <v>85</v>
      </c>
    </row>
    <row r="57" spans="1:19" ht="20.100000000000001" customHeight="1">
      <c r="A57" s="711" t="s">
        <v>135</v>
      </c>
      <c r="B57" s="704">
        <f>SUM(B5:B56)</f>
        <v>4</v>
      </c>
      <c r="C57" s="545">
        <f t="shared" ref="C57:G57" si="7">SUM(C5:C56)</f>
        <v>30.5885</v>
      </c>
      <c r="D57" s="704">
        <f t="shared" si="7"/>
        <v>73</v>
      </c>
      <c r="E57" s="704">
        <f t="shared" si="7"/>
        <v>56</v>
      </c>
      <c r="F57" s="704">
        <f t="shared" si="7"/>
        <v>129</v>
      </c>
      <c r="G57" s="545">
        <f t="shared" si="7"/>
        <v>217.87</v>
      </c>
      <c r="H57" s="444">
        <f>SUM(H5:H56)</f>
        <v>86</v>
      </c>
      <c r="I57" s="445">
        <f t="shared" ref="I57:M57" si="8">SUM(I5:I56)</f>
        <v>2593.7305819999992</v>
      </c>
      <c r="J57" s="444">
        <f t="shared" si="8"/>
        <v>1783</v>
      </c>
      <c r="K57" s="444">
        <f t="shared" si="8"/>
        <v>3122</v>
      </c>
      <c r="L57" s="444">
        <f t="shared" si="8"/>
        <v>4905</v>
      </c>
      <c r="M57" s="445">
        <f t="shared" si="8"/>
        <v>71318.84</v>
      </c>
      <c r="N57" s="444">
        <v>90</v>
      </c>
      <c r="O57" s="445">
        <v>2624.319082</v>
      </c>
      <c r="P57" s="444">
        <v>1856</v>
      </c>
      <c r="Q57" s="444">
        <v>3178</v>
      </c>
      <c r="R57" s="444">
        <v>5034</v>
      </c>
      <c r="S57" s="445">
        <v>71536.709999999992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2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34" t="s">
        <v>2083</v>
      </c>
      <c r="B1" s="124"/>
      <c r="C1" s="124"/>
      <c r="D1" s="124"/>
      <c r="E1" s="124"/>
      <c r="F1" s="124"/>
      <c r="G1" s="124"/>
    </row>
    <row r="2" spans="1:10" ht="20.100000000000001" customHeight="1">
      <c r="A2" s="369"/>
      <c r="B2" s="924" t="s">
        <v>162</v>
      </c>
      <c r="C2" s="925"/>
      <c r="D2" s="926"/>
      <c r="E2" s="924" t="s">
        <v>163</v>
      </c>
      <c r="F2" s="925"/>
      <c r="G2" s="926"/>
      <c r="H2" s="924" t="s">
        <v>140</v>
      </c>
      <c r="I2" s="925"/>
      <c r="J2" s="926"/>
    </row>
    <row r="3" spans="1:10" ht="20.100000000000001" customHeight="1">
      <c r="A3" s="276" t="s">
        <v>164</v>
      </c>
      <c r="B3" s="793"/>
      <c r="C3" s="501"/>
      <c r="D3" s="384"/>
      <c r="E3" s="501"/>
      <c r="F3" s="501"/>
      <c r="G3" s="384"/>
      <c r="H3" s="680"/>
      <c r="I3" s="680"/>
      <c r="J3" s="681"/>
    </row>
    <row r="4" spans="1:10" ht="20.100000000000001" customHeight="1">
      <c r="A4" s="203"/>
      <c r="B4" s="275" t="s">
        <v>947</v>
      </c>
      <c r="C4" s="275" t="s">
        <v>967</v>
      </c>
      <c r="D4" s="275" t="s">
        <v>978</v>
      </c>
      <c r="E4" s="395" t="s">
        <v>947</v>
      </c>
      <c r="F4" s="275" t="s">
        <v>967</v>
      </c>
      <c r="G4" s="601" t="s">
        <v>978</v>
      </c>
      <c r="H4" s="682" t="s">
        <v>947</v>
      </c>
      <c r="I4" s="682" t="s">
        <v>967</v>
      </c>
      <c r="J4" s="682" t="s">
        <v>978</v>
      </c>
    </row>
    <row r="5" spans="1:10" ht="20.100000000000001" customHeight="1">
      <c r="A5" s="370" t="s">
        <v>165</v>
      </c>
      <c r="B5" s="126">
        <v>74</v>
      </c>
      <c r="C5" s="126">
        <v>66</v>
      </c>
      <c r="D5" s="127">
        <v>91</v>
      </c>
      <c r="E5" s="396">
        <v>3826.1113639999999</v>
      </c>
      <c r="F5" s="508">
        <v>1776.230086</v>
      </c>
      <c r="G5" s="508">
        <v>3885.9400900000001</v>
      </c>
      <c r="H5" s="602">
        <v>3965</v>
      </c>
      <c r="I5" s="632">
        <v>1489</v>
      </c>
      <c r="J5" s="632">
        <v>2592</v>
      </c>
    </row>
    <row r="6" spans="1:10" ht="20.100000000000001" customHeight="1">
      <c r="A6" s="370" t="s">
        <v>166</v>
      </c>
      <c r="B6" s="126">
        <v>72</v>
      </c>
      <c r="C6" s="126">
        <v>113</v>
      </c>
      <c r="D6" s="127">
        <v>116</v>
      </c>
      <c r="E6" s="397">
        <v>8504.5597830000006</v>
      </c>
      <c r="F6" s="508">
        <v>2239.988742</v>
      </c>
      <c r="G6" s="508">
        <v>2325.6083489999992</v>
      </c>
      <c r="H6" s="602">
        <v>1754</v>
      </c>
      <c r="I6" s="602">
        <v>2940</v>
      </c>
      <c r="J6" s="602">
        <v>3330</v>
      </c>
    </row>
    <row r="7" spans="1:10" ht="20.100000000000001" customHeight="1">
      <c r="A7" s="370" t="s">
        <v>167</v>
      </c>
      <c r="B7" s="126">
        <v>59</v>
      </c>
      <c r="C7" s="126">
        <v>106</v>
      </c>
      <c r="D7" s="127">
        <v>160</v>
      </c>
      <c r="E7" s="397">
        <v>1179.6375</v>
      </c>
      <c r="F7" s="508">
        <v>1722.6942509999999</v>
      </c>
      <c r="G7" s="508">
        <v>3205.7150240000005</v>
      </c>
      <c r="H7" s="602">
        <v>1784</v>
      </c>
      <c r="I7" s="602">
        <v>2344</v>
      </c>
      <c r="J7" s="602">
        <v>4144</v>
      </c>
    </row>
    <row r="8" spans="1:10" ht="20.100000000000001" customHeight="1">
      <c r="A8" s="370" t="s">
        <v>168</v>
      </c>
      <c r="B8" s="126">
        <v>56</v>
      </c>
      <c r="C8" s="126">
        <v>47</v>
      </c>
      <c r="D8" s="127">
        <v>100</v>
      </c>
      <c r="E8" s="397">
        <v>1796.2210889999999</v>
      </c>
      <c r="F8" s="508">
        <v>36153.879887540003</v>
      </c>
      <c r="G8" s="508">
        <v>3708.4258400000003</v>
      </c>
      <c r="H8" s="602">
        <v>1793</v>
      </c>
      <c r="I8" s="602">
        <v>881</v>
      </c>
      <c r="J8" s="602">
        <v>2733</v>
      </c>
    </row>
    <row r="9" spans="1:10" ht="20.100000000000001" customHeight="1">
      <c r="A9" s="370" t="s">
        <v>169</v>
      </c>
      <c r="B9" s="126">
        <v>82</v>
      </c>
      <c r="C9" s="126">
        <v>100</v>
      </c>
      <c r="D9" s="127">
        <v>100</v>
      </c>
      <c r="E9" s="397">
        <v>1260.830054</v>
      </c>
      <c r="F9" s="508">
        <v>2486.2356180000002</v>
      </c>
      <c r="G9" s="508">
        <v>2444.8618459999998</v>
      </c>
      <c r="H9" s="602">
        <v>1123</v>
      </c>
      <c r="I9" s="602">
        <v>2832</v>
      </c>
      <c r="J9" s="602">
        <v>2543</v>
      </c>
    </row>
    <row r="10" spans="1:10" ht="20.100000000000001" customHeight="1">
      <c r="A10" s="370" t="s">
        <v>170</v>
      </c>
      <c r="B10" s="126">
        <v>165</v>
      </c>
      <c r="C10" s="126">
        <v>195</v>
      </c>
      <c r="D10" s="127">
        <v>100</v>
      </c>
      <c r="E10" s="397">
        <v>3902.3282610000001</v>
      </c>
      <c r="F10" s="508">
        <v>107085.48179000001</v>
      </c>
      <c r="G10" s="508">
        <v>2521.3333770000004</v>
      </c>
      <c r="H10" s="602">
        <v>3671</v>
      </c>
      <c r="I10" s="602">
        <v>3752</v>
      </c>
      <c r="J10" s="602">
        <v>2332</v>
      </c>
    </row>
    <row r="11" spans="1:10" ht="20.100000000000001" customHeight="1">
      <c r="A11" s="370" t="s">
        <v>171</v>
      </c>
      <c r="B11" s="126">
        <v>120</v>
      </c>
      <c r="C11" s="126">
        <v>271</v>
      </c>
      <c r="D11" s="127">
        <v>90</v>
      </c>
      <c r="E11" s="397">
        <v>4710.1562610000001</v>
      </c>
      <c r="F11" s="508">
        <v>5120.3727859999999</v>
      </c>
      <c r="G11" s="508">
        <v>2624.319082</v>
      </c>
      <c r="H11" s="602">
        <v>2298</v>
      </c>
      <c r="I11" s="602">
        <v>7652</v>
      </c>
      <c r="J11" s="602">
        <v>5034</v>
      </c>
    </row>
    <row r="12" spans="1:10" ht="20.100000000000001" customHeight="1">
      <c r="A12" s="370" t="s">
        <v>172</v>
      </c>
      <c r="B12" s="126">
        <v>155</v>
      </c>
      <c r="C12" s="126">
        <v>337</v>
      </c>
      <c r="D12" s="127"/>
      <c r="E12" s="397">
        <v>1414.1717000000001</v>
      </c>
      <c r="F12" s="508">
        <v>6912.4914331499995</v>
      </c>
      <c r="G12" s="508"/>
      <c r="H12" s="602">
        <v>2599</v>
      </c>
      <c r="I12" s="602">
        <v>8756</v>
      </c>
      <c r="J12" s="602"/>
    </row>
    <row r="13" spans="1:10" ht="20.100000000000001" customHeight="1">
      <c r="A13" s="370" t="s">
        <v>173</v>
      </c>
      <c r="B13" s="126">
        <v>110</v>
      </c>
      <c r="C13" s="126">
        <v>247</v>
      </c>
      <c r="D13" s="127"/>
      <c r="E13" s="397">
        <v>1856.3749769999999</v>
      </c>
      <c r="F13" s="508">
        <v>7756.7714550000001</v>
      </c>
      <c r="G13" s="508"/>
      <c r="H13" s="602">
        <v>4348</v>
      </c>
      <c r="I13" s="602">
        <v>5674</v>
      </c>
      <c r="J13" s="602"/>
    </row>
    <row r="14" spans="1:10" ht="20.100000000000001" customHeight="1">
      <c r="A14" s="370" t="s">
        <v>174</v>
      </c>
      <c r="B14" s="126">
        <v>117</v>
      </c>
      <c r="C14" s="126">
        <v>106</v>
      </c>
      <c r="D14" s="127"/>
      <c r="E14" s="397">
        <v>5204.3875529999996</v>
      </c>
      <c r="F14" s="508">
        <v>1724.076202</v>
      </c>
      <c r="G14" s="508"/>
      <c r="H14" s="602">
        <v>3830</v>
      </c>
      <c r="I14" s="602">
        <v>2889</v>
      </c>
      <c r="J14" s="602"/>
    </row>
    <row r="15" spans="1:10" ht="20.100000000000001" customHeight="1">
      <c r="A15" s="370" t="s">
        <v>175</v>
      </c>
      <c r="B15" s="509">
        <v>73</v>
      </c>
      <c r="C15" s="599">
        <v>135</v>
      </c>
      <c r="D15" s="127"/>
      <c r="E15" s="397">
        <v>2263.3330350000001</v>
      </c>
      <c r="F15" s="508">
        <v>4127.0571840000002</v>
      </c>
      <c r="G15" s="508"/>
      <c r="H15" s="602">
        <v>2474</v>
      </c>
      <c r="I15" s="602">
        <v>3547</v>
      </c>
      <c r="J15" s="602"/>
    </row>
    <row r="16" spans="1:10" ht="20.100000000000001" customHeight="1">
      <c r="A16" s="370" t="s">
        <v>176</v>
      </c>
      <c r="B16" s="510">
        <v>57</v>
      </c>
      <c r="C16" s="600">
        <v>88</v>
      </c>
      <c r="D16" s="127"/>
      <c r="E16" s="398">
        <v>1816.67</v>
      </c>
      <c r="F16" s="508">
        <v>3281.654411</v>
      </c>
      <c r="G16" s="508"/>
      <c r="H16" s="602">
        <v>1212</v>
      </c>
      <c r="I16" s="602">
        <v>2941</v>
      </c>
      <c r="J16" s="602"/>
    </row>
    <row r="17" spans="1:10" ht="20.100000000000001" customHeight="1">
      <c r="A17" s="371" t="s">
        <v>135</v>
      </c>
      <c r="B17" s="179">
        <f>SUM(B5:B16)</f>
        <v>1140</v>
      </c>
      <c r="C17" s="179">
        <f>SUM(C5:C16)</f>
        <v>1811</v>
      </c>
      <c r="D17" s="179">
        <f>SUM(D5:D16)</f>
        <v>757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20716.203607999996</v>
      </c>
      <c r="H17" s="633">
        <f t="shared" si="0"/>
        <v>30851</v>
      </c>
      <c r="I17" s="633">
        <f t="shared" si="0"/>
        <v>45697</v>
      </c>
      <c r="J17" s="633">
        <f t="shared" si="0"/>
        <v>22708</v>
      </c>
    </row>
    <row r="19" spans="1:10" ht="20.100000000000001" customHeight="1">
      <c r="E19" s="240"/>
      <c r="F19" s="240"/>
      <c r="G19" s="240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3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0.125" customWidth="1"/>
    <col min="2" max="10" width="9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06" t="s">
        <v>951</v>
      </c>
      <c r="B1" s="299"/>
      <c r="C1" s="299"/>
      <c r="D1" s="299"/>
      <c r="E1" s="299"/>
      <c r="F1" s="299"/>
      <c r="G1" s="299"/>
      <c r="H1" s="299"/>
      <c r="I1" s="299"/>
      <c r="J1" s="299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34" t="s">
        <v>2084</v>
      </c>
      <c r="B2" s="298"/>
      <c r="C2" s="298"/>
      <c r="D2" s="298"/>
      <c r="E2" s="298"/>
      <c r="F2" s="298"/>
      <c r="G2" s="298"/>
      <c r="H2" s="298"/>
      <c r="I2" s="298"/>
      <c r="J2" s="298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620"/>
      <c r="B3" s="927" t="s">
        <v>162</v>
      </c>
      <c r="C3" s="928"/>
      <c r="D3" s="928"/>
      <c r="E3" s="928"/>
      <c r="F3" s="928"/>
      <c r="G3" s="929"/>
      <c r="H3" s="927" t="s">
        <v>140</v>
      </c>
      <c r="I3" s="928"/>
      <c r="J3" s="928"/>
      <c r="K3" s="928"/>
      <c r="L3" s="928"/>
      <c r="M3" s="929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621" t="s">
        <v>164</v>
      </c>
      <c r="B4" s="930" t="s">
        <v>145</v>
      </c>
      <c r="C4" s="931"/>
      <c r="D4" s="932"/>
      <c r="E4" s="933" t="s">
        <v>780</v>
      </c>
      <c r="F4" s="934"/>
      <c r="G4" s="935"/>
      <c r="H4" s="936" t="s">
        <v>145</v>
      </c>
      <c r="I4" s="937"/>
      <c r="J4" s="938"/>
      <c r="K4" s="933" t="s">
        <v>780</v>
      </c>
      <c r="L4" s="934"/>
      <c r="M4" s="935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622"/>
      <c r="B5" s="606" t="s">
        <v>947</v>
      </c>
      <c r="C5" s="606" t="s">
        <v>967</v>
      </c>
      <c r="D5" s="606" t="s">
        <v>978</v>
      </c>
      <c r="E5" s="607" t="s">
        <v>947</v>
      </c>
      <c r="F5" s="607" t="s">
        <v>967</v>
      </c>
      <c r="G5" s="607" t="s">
        <v>978</v>
      </c>
      <c r="H5" s="634" t="s">
        <v>947</v>
      </c>
      <c r="I5" s="634" t="s">
        <v>967</v>
      </c>
      <c r="J5" s="634" t="s">
        <v>978</v>
      </c>
      <c r="K5" s="511" t="s">
        <v>947</v>
      </c>
      <c r="L5" s="511" t="s">
        <v>967</v>
      </c>
      <c r="M5" s="619" t="s">
        <v>978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608" t="s">
        <v>165</v>
      </c>
      <c r="B6" s="609">
        <v>163</v>
      </c>
      <c r="C6" s="609">
        <v>143</v>
      </c>
      <c r="D6" s="623">
        <v>145</v>
      </c>
      <c r="E6" s="610">
        <v>74</v>
      </c>
      <c r="F6" s="610">
        <v>66</v>
      </c>
      <c r="G6" s="625">
        <v>91</v>
      </c>
      <c r="H6" s="635">
        <v>3416</v>
      </c>
      <c r="I6" s="635">
        <v>3706</v>
      </c>
      <c r="J6" s="636">
        <v>3403</v>
      </c>
      <c r="K6" s="637">
        <v>3965</v>
      </c>
      <c r="L6" s="638">
        <v>1489</v>
      </c>
      <c r="M6" s="639">
        <v>2592</v>
      </c>
    </row>
    <row r="7" spans="1:252" s="99" customFormat="1" ht="20.100000000000001" customHeight="1">
      <c r="A7" s="611" t="s">
        <v>166</v>
      </c>
      <c r="B7" s="612">
        <v>184</v>
      </c>
      <c r="C7" s="612">
        <v>190</v>
      </c>
      <c r="D7" s="612">
        <v>156</v>
      </c>
      <c r="E7" s="514">
        <v>72</v>
      </c>
      <c r="F7" s="514">
        <v>113</v>
      </c>
      <c r="G7" s="626">
        <v>116</v>
      </c>
      <c r="H7" s="612">
        <v>3391</v>
      </c>
      <c r="I7" s="612">
        <v>3934</v>
      </c>
      <c r="J7" s="612">
        <v>3534</v>
      </c>
      <c r="K7" s="465">
        <v>1754</v>
      </c>
      <c r="L7" s="512">
        <v>2940</v>
      </c>
      <c r="M7" s="629">
        <v>3330</v>
      </c>
    </row>
    <row r="8" spans="1:252" s="99" customFormat="1" ht="20.100000000000001" customHeight="1">
      <c r="A8" s="611" t="s">
        <v>167</v>
      </c>
      <c r="B8" s="613">
        <v>225</v>
      </c>
      <c r="C8" s="613">
        <v>212</v>
      </c>
      <c r="D8" s="624">
        <v>191</v>
      </c>
      <c r="E8" s="515">
        <v>59</v>
      </c>
      <c r="F8" s="515">
        <v>106</v>
      </c>
      <c r="G8" s="627">
        <v>160</v>
      </c>
      <c r="H8" s="516">
        <v>5230</v>
      </c>
      <c r="I8" s="516">
        <v>4166</v>
      </c>
      <c r="J8" s="624">
        <v>10557</v>
      </c>
      <c r="K8" s="466">
        <v>1784</v>
      </c>
      <c r="L8" s="512">
        <v>2344</v>
      </c>
      <c r="M8" s="629">
        <v>4144</v>
      </c>
    </row>
    <row r="9" spans="1:252" s="99" customFormat="1" ht="20.100000000000001" customHeight="1">
      <c r="A9" s="611" t="s">
        <v>168</v>
      </c>
      <c r="B9" s="612">
        <v>170</v>
      </c>
      <c r="C9" s="612">
        <v>136</v>
      </c>
      <c r="D9" s="612">
        <v>163</v>
      </c>
      <c r="E9" s="514">
        <v>56</v>
      </c>
      <c r="F9" s="514">
        <v>47</v>
      </c>
      <c r="G9" s="626">
        <v>100</v>
      </c>
      <c r="H9" s="612">
        <v>6039</v>
      </c>
      <c r="I9" s="612">
        <v>3977</v>
      </c>
      <c r="J9" s="612">
        <v>5676</v>
      </c>
      <c r="K9" s="465">
        <v>1793</v>
      </c>
      <c r="L9" s="512">
        <v>881</v>
      </c>
      <c r="M9" s="629">
        <v>2733</v>
      </c>
    </row>
    <row r="10" spans="1:252" s="99" customFormat="1" ht="20.100000000000001" customHeight="1">
      <c r="A10" s="611" t="s">
        <v>169</v>
      </c>
      <c r="B10" s="612">
        <v>182</v>
      </c>
      <c r="C10" s="612">
        <v>174</v>
      </c>
      <c r="D10" s="612">
        <v>171</v>
      </c>
      <c r="E10" s="514">
        <v>82</v>
      </c>
      <c r="F10" s="514">
        <v>100</v>
      </c>
      <c r="G10" s="626">
        <v>100</v>
      </c>
      <c r="H10" s="612">
        <v>9353</v>
      </c>
      <c r="I10" s="612">
        <v>4725</v>
      </c>
      <c r="J10" s="612">
        <v>9836</v>
      </c>
      <c r="K10" s="465">
        <v>1123</v>
      </c>
      <c r="L10" s="512">
        <v>2832</v>
      </c>
      <c r="M10" s="629">
        <v>2543</v>
      </c>
    </row>
    <row r="11" spans="1:252" s="99" customFormat="1" ht="20.100000000000001" customHeight="1">
      <c r="A11" s="611" t="s">
        <v>170</v>
      </c>
      <c r="B11" s="612">
        <v>198</v>
      </c>
      <c r="C11" s="612">
        <v>158</v>
      </c>
      <c r="D11" s="612">
        <v>183</v>
      </c>
      <c r="E11" s="514">
        <v>165</v>
      </c>
      <c r="F11" s="514">
        <v>195</v>
      </c>
      <c r="G11" s="626">
        <v>100</v>
      </c>
      <c r="H11" s="612">
        <v>4067</v>
      </c>
      <c r="I11" s="612">
        <v>5142</v>
      </c>
      <c r="J11" s="612">
        <v>5609</v>
      </c>
      <c r="K11" s="465">
        <v>3671</v>
      </c>
      <c r="L11" s="512">
        <v>3752</v>
      </c>
      <c r="M11" s="629">
        <v>2332</v>
      </c>
    </row>
    <row r="12" spans="1:252" s="99" customFormat="1" ht="20.100000000000001" customHeight="1">
      <c r="A12" s="611" t="s">
        <v>171</v>
      </c>
      <c r="B12" s="612">
        <v>146</v>
      </c>
      <c r="C12" s="612">
        <v>164</v>
      </c>
      <c r="D12" s="612">
        <v>186</v>
      </c>
      <c r="E12" s="514">
        <v>120</v>
      </c>
      <c r="F12" s="514">
        <v>271</v>
      </c>
      <c r="G12" s="626">
        <v>90</v>
      </c>
      <c r="H12" s="612">
        <v>3589</v>
      </c>
      <c r="I12" s="612">
        <v>4579</v>
      </c>
      <c r="J12" s="612">
        <v>5091</v>
      </c>
      <c r="K12" s="465">
        <v>2298</v>
      </c>
      <c r="L12" s="512">
        <v>7652</v>
      </c>
      <c r="M12" s="629">
        <v>5034</v>
      </c>
    </row>
    <row r="13" spans="1:252" s="99" customFormat="1" ht="20.100000000000001" customHeight="1">
      <c r="A13" s="611" t="s">
        <v>172</v>
      </c>
      <c r="B13" s="612">
        <v>199</v>
      </c>
      <c r="C13" s="612">
        <v>170</v>
      </c>
      <c r="D13" s="612"/>
      <c r="E13" s="514">
        <v>155</v>
      </c>
      <c r="F13" s="514">
        <v>337</v>
      </c>
      <c r="G13" s="626"/>
      <c r="H13" s="612">
        <v>4758</v>
      </c>
      <c r="I13" s="612">
        <v>6388</v>
      </c>
      <c r="J13" s="612"/>
      <c r="K13" s="465">
        <v>2599</v>
      </c>
      <c r="L13" s="513">
        <v>8756</v>
      </c>
      <c r="M13" s="629"/>
    </row>
    <row r="14" spans="1:252" s="99" customFormat="1" ht="20.100000000000001" customHeight="1">
      <c r="A14" s="611" t="s">
        <v>173</v>
      </c>
      <c r="B14" s="612">
        <v>234</v>
      </c>
      <c r="C14" s="612">
        <v>249</v>
      </c>
      <c r="D14" s="612"/>
      <c r="E14" s="514">
        <v>110</v>
      </c>
      <c r="F14" s="514">
        <v>247</v>
      </c>
      <c r="G14" s="626"/>
      <c r="H14" s="612">
        <v>6011</v>
      </c>
      <c r="I14" s="612">
        <v>7681</v>
      </c>
      <c r="J14" s="612"/>
      <c r="K14" s="465">
        <v>4348</v>
      </c>
      <c r="L14" s="513">
        <v>5674</v>
      </c>
      <c r="M14" s="629"/>
    </row>
    <row r="15" spans="1:252" s="99" customFormat="1" ht="20.100000000000001" customHeight="1">
      <c r="A15" s="611" t="s">
        <v>174</v>
      </c>
      <c r="B15" s="612">
        <v>179</v>
      </c>
      <c r="C15" s="612">
        <v>226</v>
      </c>
      <c r="D15" s="612"/>
      <c r="E15" s="514">
        <v>117</v>
      </c>
      <c r="F15" s="514">
        <v>106</v>
      </c>
      <c r="G15" s="626"/>
      <c r="H15" s="612">
        <v>4263</v>
      </c>
      <c r="I15" s="612">
        <v>7916</v>
      </c>
      <c r="J15" s="612"/>
      <c r="K15" s="465">
        <v>3830</v>
      </c>
      <c r="L15" s="513">
        <v>2889</v>
      </c>
      <c r="M15" s="629"/>
    </row>
    <row r="16" spans="1:252" s="99" customFormat="1" ht="20.100000000000001" customHeight="1">
      <c r="A16" s="611" t="s">
        <v>175</v>
      </c>
      <c r="B16" s="612">
        <v>157</v>
      </c>
      <c r="C16" s="612">
        <v>183</v>
      </c>
      <c r="D16" s="612"/>
      <c r="E16" s="514">
        <v>73</v>
      </c>
      <c r="F16" s="514">
        <v>135</v>
      </c>
      <c r="G16" s="626"/>
      <c r="H16" s="612">
        <v>3670</v>
      </c>
      <c r="I16" s="612">
        <v>7820</v>
      </c>
      <c r="J16" s="612"/>
      <c r="K16" s="465">
        <v>2474</v>
      </c>
      <c r="L16" s="513">
        <v>3547</v>
      </c>
      <c r="M16" s="629"/>
    </row>
    <row r="17" spans="1:13" s="99" customFormat="1" ht="20.100000000000001" customHeight="1">
      <c r="A17" s="614" t="s">
        <v>176</v>
      </c>
      <c r="B17" s="612">
        <v>203</v>
      </c>
      <c r="C17" s="612">
        <v>185</v>
      </c>
      <c r="D17" s="612"/>
      <c r="E17" s="615">
        <v>57</v>
      </c>
      <c r="F17" s="514">
        <v>88</v>
      </c>
      <c r="G17" s="626"/>
      <c r="H17" s="612">
        <v>4785</v>
      </c>
      <c r="I17" s="612">
        <v>5547</v>
      </c>
      <c r="J17" s="612"/>
      <c r="K17" s="616">
        <v>1212</v>
      </c>
      <c r="L17" s="617">
        <v>2941</v>
      </c>
      <c r="M17" s="629"/>
    </row>
    <row r="18" spans="1:13" s="99" customFormat="1" ht="20.100000000000001" customHeight="1">
      <c r="A18" s="618" t="s">
        <v>135</v>
      </c>
      <c r="B18" s="603">
        <f t="shared" ref="B18:M18" si="0">SUM(B6:B17)</f>
        <v>2240</v>
      </c>
      <c r="C18" s="603">
        <f t="shared" si="0"/>
        <v>2190</v>
      </c>
      <c r="D18" s="603">
        <f t="shared" si="0"/>
        <v>1195</v>
      </c>
      <c r="E18" s="604">
        <f t="shared" si="0"/>
        <v>1140</v>
      </c>
      <c r="F18" s="604">
        <f t="shared" si="0"/>
        <v>1811</v>
      </c>
      <c r="G18" s="628">
        <f t="shared" si="0"/>
        <v>757</v>
      </c>
      <c r="H18" s="605">
        <f t="shared" si="0"/>
        <v>58572</v>
      </c>
      <c r="I18" s="605">
        <f t="shared" si="0"/>
        <v>65581</v>
      </c>
      <c r="J18" s="603">
        <f t="shared" si="0"/>
        <v>43706</v>
      </c>
      <c r="K18" s="604">
        <f t="shared" si="0"/>
        <v>30851</v>
      </c>
      <c r="L18" s="604">
        <f t="shared" si="0"/>
        <v>45697</v>
      </c>
      <c r="M18" s="628">
        <f t="shared" si="0"/>
        <v>22708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H3:M3"/>
    <mergeCell ref="B4:D4"/>
    <mergeCell ref="E4:G4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4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211"/>
  <sheetViews>
    <sheetView workbookViewId="0"/>
  </sheetViews>
  <sheetFormatPr defaultRowHeight="12.75"/>
  <cols>
    <col min="1" max="1" width="20.125" style="673" customWidth="1"/>
    <col min="2" max="2" width="29" style="755" customWidth="1"/>
    <col min="3" max="3" width="35.625" style="673" customWidth="1"/>
    <col min="4" max="4" width="47.875" style="673" customWidth="1"/>
    <col min="5" max="5" width="13.375" style="675" customWidth="1"/>
    <col min="6" max="6" width="11.875" style="675" customWidth="1"/>
    <col min="7" max="7" width="11.25" style="675" customWidth="1"/>
    <col min="8" max="8" width="27.375" style="675" customWidth="1"/>
    <col min="9" max="9" width="6.875" style="673" customWidth="1"/>
    <col min="10" max="10" width="11.75" style="673" customWidth="1"/>
    <col min="11" max="11" width="18.25" style="673" customWidth="1"/>
    <col min="12" max="12" width="15.375" style="673" customWidth="1"/>
    <col min="13" max="13" width="14.625" style="673" customWidth="1"/>
    <col min="14" max="14" width="14.125" style="673" customWidth="1"/>
    <col min="15" max="15" width="11.25" style="673" customWidth="1"/>
    <col min="16" max="16" width="12.375" style="675" customWidth="1"/>
    <col min="17" max="17" width="16.75" style="674" bestFit="1" customWidth="1"/>
    <col min="18" max="18" width="16.875" style="674" bestFit="1" customWidth="1"/>
    <col min="19" max="19" width="18" style="674" bestFit="1" customWidth="1"/>
    <col min="20" max="20" width="17" style="674" bestFit="1" customWidth="1"/>
    <col min="21" max="21" width="18" style="674" bestFit="1" customWidth="1"/>
    <col min="22" max="24" width="14.25" style="674" customWidth="1"/>
    <col min="25" max="25" width="13" style="782" customWidth="1"/>
    <col min="26" max="27" width="13.25" style="788" customWidth="1"/>
    <col min="28" max="256" width="9" style="673"/>
    <col min="257" max="257" width="20.125" style="673" customWidth="1"/>
    <col min="258" max="258" width="29" style="673" customWidth="1"/>
    <col min="259" max="259" width="35.625" style="673" customWidth="1"/>
    <col min="260" max="260" width="47.875" style="673" customWidth="1"/>
    <col min="261" max="261" width="13.375" style="673" customWidth="1"/>
    <col min="262" max="262" width="11.875" style="673" customWidth="1"/>
    <col min="263" max="263" width="11.25" style="673" customWidth="1"/>
    <col min="264" max="264" width="27.375" style="673" customWidth="1"/>
    <col min="265" max="265" width="6.875" style="673" customWidth="1"/>
    <col min="266" max="266" width="11.75" style="673" customWidth="1"/>
    <col min="267" max="267" width="18.25" style="673" customWidth="1"/>
    <col min="268" max="268" width="15.375" style="673" customWidth="1"/>
    <col min="269" max="269" width="14.625" style="673" customWidth="1"/>
    <col min="270" max="270" width="14.125" style="673" customWidth="1"/>
    <col min="271" max="271" width="11.25" style="673" customWidth="1"/>
    <col min="272" max="272" width="12.375" style="673" customWidth="1"/>
    <col min="273" max="273" width="16.75" style="673" bestFit="1" customWidth="1"/>
    <col min="274" max="274" width="16.875" style="673" bestFit="1" customWidth="1"/>
    <col min="275" max="275" width="18" style="673" bestFit="1" customWidth="1"/>
    <col min="276" max="276" width="17" style="673" bestFit="1" customWidth="1"/>
    <col min="277" max="277" width="18" style="673" bestFit="1" customWidth="1"/>
    <col min="278" max="280" width="14.25" style="673" customWidth="1"/>
    <col min="281" max="281" width="13" style="673" customWidth="1"/>
    <col min="282" max="283" width="13.25" style="673" customWidth="1"/>
    <col min="284" max="512" width="9" style="673"/>
    <col min="513" max="513" width="20.125" style="673" customWidth="1"/>
    <col min="514" max="514" width="29" style="673" customWidth="1"/>
    <col min="515" max="515" width="35.625" style="673" customWidth="1"/>
    <col min="516" max="516" width="47.875" style="673" customWidth="1"/>
    <col min="517" max="517" width="13.375" style="673" customWidth="1"/>
    <col min="518" max="518" width="11.875" style="673" customWidth="1"/>
    <col min="519" max="519" width="11.25" style="673" customWidth="1"/>
    <col min="520" max="520" width="27.375" style="673" customWidth="1"/>
    <col min="521" max="521" width="6.875" style="673" customWidth="1"/>
    <col min="522" max="522" width="11.75" style="673" customWidth="1"/>
    <col min="523" max="523" width="18.25" style="673" customWidth="1"/>
    <col min="524" max="524" width="15.375" style="673" customWidth="1"/>
    <col min="525" max="525" width="14.625" style="673" customWidth="1"/>
    <col min="526" max="526" width="14.125" style="673" customWidth="1"/>
    <col min="527" max="527" width="11.25" style="673" customWidth="1"/>
    <col min="528" max="528" width="12.375" style="673" customWidth="1"/>
    <col min="529" max="529" width="16.75" style="673" bestFit="1" customWidth="1"/>
    <col min="530" max="530" width="16.875" style="673" bestFit="1" customWidth="1"/>
    <col min="531" max="531" width="18" style="673" bestFit="1" customWidth="1"/>
    <col min="532" max="532" width="17" style="673" bestFit="1" customWidth="1"/>
    <col min="533" max="533" width="18" style="673" bestFit="1" customWidth="1"/>
    <col min="534" max="536" width="14.25" style="673" customWidth="1"/>
    <col min="537" max="537" width="13" style="673" customWidth="1"/>
    <col min="538" max="539" width="13.25" style="673" customWidth="1"/>
    <col min="540" max="768" width="9" style="673"/>
    <col min="769" max="769" width="20.125" style="673" customWidth="1"/>
    <col min="770" max="770" width="29" style="673" customWidth="1"/>
    <col min="771" max="771" width="35.625" style="673" customWidth="1"/>
    <col min="772" max="772" width="47.875" style="673" customWidth="1"/>
    <col min="773" max="773" width="13.375" style="673" customWidth="1"/>
    <col min="774" max="774" width="11.875" style="673" customWidth="1"/>
    <col min="775" max="775" width="11.25" style="673" customWidth="1"/>
    <col min="776" max="776" width="27.375" style="673" customWidth="1"/>
    <col min="777" max="777" width="6.875" style="673" customWidth="1"/>
    <col min="778" max="778" width="11.75" style="673" customWidth="1"/>
    <col min="779" max="779" width="18.25" style="673" customWidth="1"/>
    <col min="780" max="780" width="15.375" style="673" customWidth="1"/>
    <col min="781" max="781" width="14.625" style="673" customWidth="1"/>
    <col min="782" max="782" width="14.125" style="673" customWidth="1"/>
    <col min="783" max="783" width="11.25" style="673" customWidth="1"/>
    <col min="784" max="784" width="12.375" style="673" customWidth="1"/>
    <col min="785" max="785" width="16.75" style="673" bestFit="1" customWidth="1"/>
    <col min="786" max="786" width="16.875" style="673" bestFit="1" customWidth="1"/>
    <col min="787" max="787" width="18" style="673" bestFit="1" customWidth="1"/>
    <col min="788" max="788" width="17" style="673" bestFit="1" customWidth="1"/>
    <col min="789" max="789" width="18" style="673" bestFit="1" customWidth="1"/>
    <col min="790" max="792" width="14.25" style="673" customWidth="1"/>
    <col min="793" max="793" width="13" style="673" customWidth="1"/>
    <col min="794" max="795" width="13.25" style="673" customWidth="1"/>
    <col min="796" max="1024" width="9" style="673"/>
    <col min="1025" max="1025" width="20.125" style="673" customWidth="1"/>
    <col min="1026" max="1026" width="29" style="673" customWidth="1"/>
    <col min="1027" max="1027" width="35.625" style="673" customWidth="1"/>
    <col min="1028" max="1028" width="47.875" style="673" customWidth="1"/>
    <col min="1029" max="1029" width="13.375" style="673" customWidth="1"/>
    <col min="1030" max="1030" width="11.875" style="673" customWidth="1"/>
    <col min="1031" max="1031" width="11.25" style="673" customWidth="1"/>
    <col min="1032" max="1032" width="27.375" style="673" customWidth="1"/>
    <col min="1033" max="1033" width="6.875" style="673" customWidth="1"/>
    <col min="1034" max="1034" width="11.75" style="673" customWidth="1"/>
    <col min="1035" max="1035" width="18.25" style="673" customWidth="1"/>
    <col min="1036" max="1036" width="15.375" style="673" customWidth="1"/>
    <col min="1037" max="1037" width="14.625" style="673" customWidth="1"/>
    <col min="1038" max="1038" width="14.125" style="673" customWidth="1"/>
    <col min="1039" max="1039" width="11.25" style="673" customWidth="1"/>
    <col min="1040" max="1040" width="12.375" style="673" customWidth="1"/>
    <col min="1041" max="1041" width="16.75" style="673" bestFit="1" customWidth="1"/>
    <col min="1042" max="1042" width="16.875" style="673" bestFit="1" customWidth="1"/>
    <col min="1043" max="1043" width="18" style="673" bestFit="1" customWidth="1"/>
    <col min="1044" max="1044" width="17" style="673" bestFit="1" customWidth="1"/>
    <col min="1045" max="1045" width="18" style="673" bestFit="1" customWidth="1"/>
    <col min="1046" max="1048" width="14.25" style="673" customWidth="1"/>
    <col min="1049" max="1049" width="13" style="673" customWidth="1"/>
    <col min="1050" max="1051" width="13.25" style="673" customWidth="1"/>
    <col min="1052" max="1280" width="9" style="673"/>
    <col min="1281" max="1281" width="20.125" style="673" customWidth="1"/>
    <col min="1282" max="1282" width="29" style="673" customWidth="1"/>
    <col min="1283" max="1283" width="35.625" style="673" customWidth="1"/>
    <col min="1284" max="1284" width="47.875" style="673" customWidth="1"/>
    <col min="1285" max="1285" width="13.375" style="673" customWidth="1"/>
    <col min="1286" max="1286" width="11.875" style="673" customWidth="1"/>
    <col min="1287" max="1287" width="11.25" style="673" customWidth="1"/>
    <col min="1288" max="1288" width="27.375" style="673" customWidth="1"/>
    <col min="1289" max="1289" width="6.875" style="673" customWidth="1"/>
    <col min="1290" max="1290" width="11.75" style="673" customWidth="1"/>
    <col min="1291" max="1291" width="18.25" style="673" customWidth="1"/>
    <col min="1292" max="1292" width="15.375" style="673" customWidth="1"/>
    <col min="1293" max="1293" width="14.625" style="673" customWidth="1"/>
    <col min="1294" max="1294" width="14.125" style="673" customWidth="1"/>
    <col min="1295" max="1295" width="11.25" style="673" customWidth="1"/>
    <col min="1296" max="1296" width="12.375" style="673" customWidth="1"/>
    <col min="1297" max="1297" width="16.75" style="673" bestFit="1" customWidth="1"/>
    <col min="1298" max="1298" width="16.875" style="673" bestFit="1" customWidth="1"/>
    <col min="1299" max="1299" width="18" style="673" bestFit="1" customWidth="1"/>
    <col min="1300" max="1300" width="17" style="673" bestFit="1" customWidth="1"/>
    <col min="1301" max="1301" width="18" style="673" bestFit="1" customWidth="1"/>
    <col min="1302" max="1304" width="14.25" style="673" customWidth="1"/>
    <col min="1305" max="1305" width="13" style="673" customWidth="1"/>
    <col min="1306" max="1307" width="13.25" style="673" customWidth="1"/>
    <col min="1308" max="1536" width="9" style="673"/>
    <col min="1537" max="1537" width="20.125" style="673" customWidth="1"/>
    <col min="1538" max="1538" width="29" style="673" customWidth="1"/>
    <col min="1539" max="1539" width="35.625" style="673" customWidth="1"/>
    <col min="1540" max="1540" width="47.875" style="673" customWidth="1"/>
    <col min="1541" max="1541" width="13.375" style="673" customWidth="1"/>
    <col min="1542" max="1542" width="11.875" style="673" customWidth="1"/>
    <col min="1543" max="1543" width="11.25" style="673" customWidth="1"/>
    <col min="1544" max="1544" width="27.375" style="673" customWidth="1"/>
    <col min="1545" max="1545" width="6.875" style="673" customWidth="1"/>
    <col min="1546" max="1546" width="11.75" style="673" customWidth="1"/>
    <col min="1547" max="1547" width="18.25" style="673" customWidth="1"/>
    <col min="1548" max="1548" width="15.375" style="673" customWidth="1"/>
    <col min="1549" max="1549" width="14.625" style="673" customWidth="1"/>
    <col min="1550" max="1550" width="14.125" style="673" customWidth="1"/>
    <col min="1551" max="1551" width="11.25" style="673" customWidth="1"/>
    <col min="1552" max="1552" width="12.375" style="673" customWidth="1"/>
    <col min="1553" max="1553" width="16.75" style="673" bestFit="1" customWidth="1"/>
    <col min="1554" max="1554" width="16.875" style="673" bestFit="1" customWidth="1"/>
    <col min="1555" max="1555" width="18" style="673" bestFit="1" customWidth="1"/>
    <col min="1556" max="1556" width="17" style="673" bestFit="1" customWidth="1"/>
    <col min="1557" max="1557" width="18" style="673" bestFit="1" customWidth="1"/>
    <col min="1558" max="1560" width="14.25" style="673" customWidth="1"/>
    <col min="1561" max="1561" width="13" style="673" customWidth="1"/>
    <col min="1562" max="1563" width="13.25" style="673" customWidth="1"/>
    <col min="1564" max="1792" width="9" style="673"/>
    <col min="1793" max="1793" width="20.125" style="673" customWidth="1"/>
    <col min="1794" max="1794" width="29" style="673" customWidth="1"/>
    <col min="1795" max="1795" width="35.625" style="673" customWidth="1"/>
    <col min="1796" max="1796" width="47.875" style="673" customWidth="1"/>
    <col min="1797" max="1797" width="13.375" style="673" customWidth="1"/>
    <col min="1798" max="1798" width="11.875" style="673" customWidth="1"/>
    <col min="1799" max="1799" width="11.25" style="673" customWidth="1"/>
    <col min="1800" max="1800" width="27.375" style="673" customWidth="1"/>
    <col min="1801" max="1801" width="6.875" style="673" customWidth="1"/>
    <col min="1802" max="1802" width="11.75" style="673" customWidth="1"/>
    <col min="1803" max="1803" width="18.25" style="673" customWidth="1"/>
    <col min="1804" max="1804" width="15.375" style="673" customWidth="1"/>
    <col min="1805" max="1805" width="14.625" style="673" customWidth="1"/>
    <col min="1806" max="1806" width="14.125" style="673" customWidth="1"/>
    <col min="1807" max="1807" width="11.25" style="673" customWidth="1"/>
    <col min="1808" max="1808" width="12.375" style="673" customWidth="1"/>
    <col min="1809" max="1809" width="16.75" style="673" bestFit="1" customWidth="1"/>
    <col min="1810" max="1810" width="16.875" style="673" bestFit="1" customWidth="1"/>
    <col min="1811" max="1811" width="18" style="673" bestFit="1" customWidth="1"/>
    <col min="1812" max="1812" width="17" style="673" bestFit="1" customWidth="1"/>
    <col min="1813" max="1813" width="18" style="673" bestFit="1" customWidth="1"/>
    <col min="1814" max="1816" width="14.25" style="673" customWidth="1"/>
    <col min="1817" max="1817" width="13" style="673" customWidth="1"/>
    <col min="1818" max="1819" width="13.25" style="673" customWidth="1"/>
    <col min="1820" max="2048" width="9" style="673"/>
    <col min="2049" max="2049" width="20.125" style="673" customWidth="1"/>
    <col min="2050" max="2050" width="29" style="673" customWidth="1"/>
    <col min="2051" max="2051" width="35.625" style="673" customWidth="1"/>
    <col min="2052" max="2052" width="47.875" style="673" customWidth="1"/>
    <col min="2053" max="2053" width="13.375" style="673" customWidth="1"/>
    <col min="2054" max="2054" width="11.875" style="673" customWidth="1"/>
    <col min="2055" max="2055" width="11.25" style="673" customWidth="1"/>
    <col min="2056" max="2056" width="27.375" style="673" customWidth="1"/>
    <col min="2057" max="2057" width="6.875" style="673" customWidth="1"/>
    <col min="2058" max="2058" width="11.75" style="673" customWidth="1"/>
    <col min="2059" max="2059" width="18.25" style="673" customWidth="1"/>
    <col min="2060" max="2060" width="15.375" style="673" customWidth="1"/>
    <col min="2061" max="2061" width="14.625" style="673" customWidth="1"/>
    <col min="2062" max="2062" width="14.125" style="673" customWidth="1"/>
    <col min="2063" max="2063" width="11.25" style="673" customWidth="1"/>
    <col min="2064" max="2064" width="12.375" style="673" customWidth="1"/>
    <col min="2065" max="2065" width="16.75" style="673" bestFit="1" customWidth="1"/>
    <col min="2066" max="2066" width="16.875" style="673" bestFit="1" customWidth="1"/>
    <col min="2067" max="2067" width="18" style="673" bestFit="1" customWidth="1"/>
    <col min="2068" max="2068" width="17" style="673" bestFit="1" customWidth="1"/>
    <col min="2069" max="2069" width="18" style="673" bestFit="1" customWidth="1"/>
    <col min="2070" max="2072" width="14.25" style="673" customWidth="1"/>
    <col min="2073" max="2073" width="13" style="673" customWidth="1"/>
    <col min="2074" max="2075" width="13.25" style="673" customWidth="1"/>
    <col min="2076" max="2304" width="9" style="673"/>
    <col min="2305" max="2305" width="20.125" style="673" customWidth="1"/>
    <col min="2306" max="2306" width="29" style="673" customWidth="1"/>
    <col min="2307" max="2307" width="35.625" style="673" customWidth="1"/>
    <col min="2308" max="2308" width="47.875" style="673" customWidth="1"/>
    <col min="2309" max="2309" width="13.375" style="673" customWidth="1"/>
    <col min="2310" max="2310" width="11.875" style="673" customWidth="1"/>
    <col min="2311" max="2311" width="11.25" style="673" customWidth="1"/>
    <col min="2312" max="2312" width="27.375" style="673" customWidth="1"/>
    <col min="2313" max="2313" width="6.875" style="673" customWidth="1"/>
    <col min="2314" max="2314" width="11.75" style="673" customWidth="1"/>
    <col min="2315" max="2315" width="18.25" style="673" customWidth="1"/>
    <col min="2316" max="2316" width="15.375" style="673" customWidth="1"/>
    <col min="2317" max="2317" width="14.625" style="673" customWidth="1"/>
    <col min="2318" max="2318" width="14.125" style="673" customWidth="1"/>
    <col min="2319" max="2319" width="11.25" style="673" customWidth="1"/>
    <col min="2320" max="2320" width="12.375" style="673" customWidth="1"/>
    <col min="2321" max="2321" width="16.75" style="673" bestFit="1" customWidth="1"/>
    <col min="2322" max="2322" width="16.875" style="673" bestFit="1" customWidth="1"/>
    <col min="2323" max="2323" width="18" style="673" bestFit="1" customWidth="1"/>
    <col min="2324" max="2324" width="17" style="673" bestFit="1" customWidth="1"/>
    <col min="2325" max="2325" width="18" style="673" bestFit="1" customWidth="1"/>
    <col min="2326" max="2328" width="14.25" style="673" customWidth="1"/>
    <col min="2329" max="2329" width="13" style="673" customWidth="1"/>
    <col min="2330" max="2331" width="13.25" style="673" customWidth="1"/>
    <col min="2332" max="2560" width="9" style="673"/>
    <col min="2561" max="2561" width="20.125" style="673" customWidth="1"/>
    <col min="2562" max="2562" width="29" style="673" customWidth="1"/>
    <col min="2563" max="2563" width="35.625" style="673" customWidth="1"/>
    <col min="2564" max="2564" width="47.875" style="673" customWidth="1"/>
    <col min="2565" max="2565" width="13.375" style="673" customWidth="1"/>
    <col min="2566" max="2566" width="11.875" style="673" customWidth="1"/>
    <col min="2567" max="2567" width="11.25" style="673" customWidth="1"/>
    <col min="2568" max="2568" width="27.375" style="673" customWidth="1"/>
    <col min="2569" max="2569" width="6.875" style="673" customWidth="1"/>
    <col min="2570" max="2570" width="11.75" style="673" customWidth="1"/>
    <col min="2571" max="2571" width="18.25" style="673" customWidth="1"/>
    <col min="2572" max="2572" width="15.375" style="673" customWidth="1"/>
    <col min="2573" max="2573" width="14.625" style="673" customWidth="1"/>
    <col min="2574" max="2574" width="14.125" style="673" customWidth="1"/>
    <col min="2575" max="2575" width="11.25" style="673" customWidth="1"/>
    <col min="2576" max="2576" width="12.375" style="673" customWidth="1"/>
    <col min="2577" max="2577" width="16.75" style="673" bestFit="1" customWidth="1"/>
    <col min="2578" max="2578" width="16.875" style="673" bestFit="1" customWidth="1"/>
    <col min="2579" max="2579" width="18" style="673" bestFit="1" customWidth="1"/>
    <col min="2580" max="2580" width="17" style="673" bestFit="1" customWidth="1"/>
    <col min="2581" max="2581" width="18" style="673" bestFit="1" customWidth="1"/>
    <col min="2582" max="2584" width="14.25" style="673" customWidth="1"/>
    <col min="2585" max="2585" width="13" style="673" customWidth="1"/>
    <col min="2586" max="2587" width="13.25" style="673" customWidth="1"/>
    <col min="2588" max="2816" width="9" style="673"/>
    <col min="2817" max="2817" width="20.125" style="673" customWidth="1"/>
    <col min="2818" max="2818" width="29" style="673" customWidth="1"/>
    <col min="2819" max="2819" width="35.625" style="673" customWidth="1"/>
    <col min="2820" max="2820" width="47.875" style="673" customWidth="1"/>
    <col min="2821" max="2821" width="13.375" style="673" customWidth="1"/>
    <col min="2822" max="2822" width="11.875" style="673" customWidth="1"/>
    <col min="2823" max="2823" width="11.25" style="673" customWidth="1"/>
    <col min="2824" max="2824" width="27.375" style="673" customWidth="1"/>
    <col min="2825" max="2825" width="6.875" style="673" customWidth="1"/>
    <col min="2826" max="2826" width="11.75" style="673" customWidth="1"/>
    <col min="2827" max="2827" width="18.25" style="673" customWidth="1"/>
    <col min="2828" max="2828" width="15.375" style="673" customWidth="1"/>
    <col min="2829" max="2829" width="14.625" style="673" customWidth="1"/>
    <col min="2830" max="2830" width="14.125" style="673" customWidth="1"/>
    <col min="2831" max="2831" width="11.25" style="673" customWidth="1"/>
    <col min="2832" max="2832" width="12.375" style="673" customWidth="1"/>
    <col min="2833" max="2833" width="16.75" style="673" bestFit="1" customWidth="1"/>
    <col min="2834" max="2834" width="16.875" style="673" bestFit="1" customWidth="1"/>
    <col min="2835" max="2835" width="18" style="673" bestFit="1" customWidth="1"/>
    <col min="2836" max="2836" width="17" style="673" bestFit="1" customWidth="1"/>
    <col min="2837" max="2837" width="18" style="673" bestFit="1" customWidth="1"/>
    <col min="2838" max="2840" width="14.25" style="673" customWidth="1"/>
    <col min="2841" max="2841" width="13" style="673" customWidth="1"/>
    <col min="2842" max="2843" width="13.25" style="673" customWidth="1"/>
    <col min="2844" max="3072" width="9" style="673"/>
    <col min="3073" max="3073" width="20.125" style="673" customWidth="1"/>
    <col min="3074" max="3074" width="29" style="673" customWidth="1"/>
    <col min="3075" max="3075" width="35.625" style="673" customWidth="1"/>
    <col min="3076" max="3076" width="47.875" style="673" customWidth="1"/>
    <col min="3077" max="3077" width="13.375" style="673" customWidth="1"/>
    <col min="3078" max="3078" width="11.875" style="673" customWidth="1"/>
    <col min="3079" max="3079" width="11.25" style="673" customWidth="1"/>
    <col min="3080" max="3080" width="27.375" style="673" customWidth="1"/>
    <col min="3081" max="3081" width="6.875" style="673" customWidth="1"/>
    <col min="3082" max="3082" width="11.75" style="673" customWidth="1"/>
    <col min="3083" max="3083" width="18.25" style="673" customWidth="1"/>
    <col min="3084" max="3084" width="15.375" style="673" customWidth="1"/>
    <col min="3085" max="3085" width="14.625" style="673" customWidth="1"/>
    <col min="3086" max="3086" width="14.125" style="673" customWidth="1"/>
    <col min="3087" max="3087" width="11.25" style="673" customWidth="1"/>
    <col min="3088" max="3088" width="12.375" style="673" customWidth="1"/>
    <col min="3089" max="3089" width="16.75" style="673" bestFit="1" customWidth="1"/>
    <col min="3090" max="3090" width="16.875" style="673" bestFit="1" customWidth="1"/>
    <col min="3091" max="3091" width="18" style="673" bestFit="1" customWidth="1"/>
    <col min="3092" max="3092" width="17" style="673" bestFit="1" customWidth="1"/>
    <col min="3093" max="3093" width="18" style="673" bestFit="1" customWidth="1"/>
    <col min="3094" max="3096" width="14.25" style="673" customWidth="1"/>
    <col min="3097" max="3097" width="13" style="673" customWidth="1"/>
    <col min="3098" max="3099" width="13.25" style="673" customWidth="1"/>
    <col min="3100" max="3328" width="9" style="673"/>
    <col min="3329" max="3329" width="20.125" style="673" customWidth="1"/>
    <col min="3330" max="3330" width="29" style="673" customWidth="1"/>
    <col min="3331" max="3331" width="35.625" style="673" customWidth="1"/>
    <col min="3332" max="3332" width="47.875" style="673" customWidth="1"/>
    <col min="3333" max="3333" width="13.375" style="673" customWidth="1"/>
    <col min="3334" max="3334" width="11.875" style="673" customWidth="1"/>
    <col min="3335" max="3335" width="11.25" style="673" customWidth="1"/>
    <col min="3336" max="3336" width="27.375" style="673" customWidth="1"/>
    <col min="3337" max="3337" width="6.875" style="673" customWidth="1"/>
    <col min="3338" max="3338" width="11.75" style="673" customWidth="1"/>
    <col min="3339" max="3339" width="18.25" style="673" customWidth="1"/>
    <col min="3340" max="3340" width="15.375" style="673" customWidth="1"/>
    <col min="3341" max="3341" width="14.625" style="673" customWidth="1"/>
    <col min="3342" max="3342" width="14.125" style="673" customWidth="1"/>
    <col min="3343" max="3343" width="11.25" style="673" customWidth="1"/>
    <col min="3344" max="3344" width="12.375" style="673" customWidth="1"/>
    <col min="3345" max="3345" width="16.75" style="673" bestFit="1" customWidth="1"/>
    <col min="3346" max="3346" width="16.875" style="673" bestFit="1" customWidth="1"/>
    <col min="3347" max="3347" width="18" style="673" bestFit="1" customWidth="1"/>
    <col min="3348" max="3348" width="17" style="673" bestFit="1" customWidth="1"/>
    <col min="3349" max="3349" width="18" style="673" bestFit="1" customWidth="1"/>
    <col min="3350" max="3352" width="14.25" style="673" customWidth="1"/>
    <col min="3353" max="3353" width="13" style="673" customWidth="1"/>
    <col min="3354" max="3355" width="13.25" style="673" customWidth="1"/>
    <col min="3356" max="3584" width="9" style="673"/>
    <col min="3585" max="3585" width="20.125" style="673" customWidth="1"/>
    <col min="3586" max="3586" width="29" style="673" customWidth="1"/>
    <col min="3587" max="3587" width="35.625" style="673" customWidth="1"/>
    <col min="3588" max="3588" width="47.875" style="673" customWidth="1"/>
    <col min="3589" max="3589" width="13.375" style="673" customWidth="1"/>
    <col min="3590" max="3590" width="11.875" style="673" customWidth="1"/>
    <col min="3591" max="3591" width="11.25" style="673" customWidth="1"/>
    <col min="3592" max="3592" width="27.375" style="673" customWidth="1"/>
    <col min="3593" max="3593" width="6.875" style="673" customWidth="1"/>
    <col min="3594" max="3594" width="11.75" style="673" customWidth="1"/>
    <col min="3595" max="3595" width="18.25" style="673" customWidth="1"/>
    <col min="3596" max="3596" width="15.375" style="673" customWidth="1"/>
    <col min="3597" max="3597" width="14.625" style="673" customWidth="1"/>
    <col min="3598" max="3598" width="14.125" style="673" customWidth="1"/>
    <col min="3599" max="3599" width="11.25" style="673" customWidth="1"/>
    <col min="3600" max="3600" width="12.375" style="673" customWidth="1"/>
    <col min="3601" max="3601" width="16.75" style="673" bestFit="1" customWidth="1"/>
    <col min="3602" max="3602" width="16.875" style="673" bestFit="1" customWidth="1"/>
    <col min="3603" max="3603" width="18" style="673" bestFit="1" customWidth="1"/>
    <col min="3604" max="3604" width="17" style="673" bestFit="1" customWidth="1"/>
    <col min="3605" max="3605" width="18" style="673" bestFit="1" customWidth="1"/>
    <col min="3606" max="3608" width="14.25" style="673" customWidth="1"/>
    <col min="3609" max="3609" width="13" style="673" customWidth="1"/>
    <col min="3610" max="3611" width="13.25" style="673" customWidth="1"/>
    <col min="3612" max="3840" width="9" style="673"/>
    <col min="3841" max="3841" width="20.125" style="673" customWidth="1"/>
    <col min="3842" max="3842" width="29" style="673" customWidth="1"/>
    <col min="3843" max="3843" width="35.625" style="673" customWidth="1"/>
    <col min="3844" max="3844" width="47.875" style="673" customWidth="1"/>
    <col min="3845" max="3845" width="13.375" style="673" customWidth="1"/>
    <col min="3846" max="3846" width="11.875" style="673" customWidth="1"/>
    <col min="3847" max="3847" width="11.25" style="673" customWidth="1"/>
    <col min="3848" max="3848" width="27.375" style="673" customWidth="1"/>
    <col min="3849" max="3849" width="6.875" style="673" customWidth="1"/>
    <col min="3850" max="3850" width="11.75" style="673" customWidth="1"/>
    <col min="3851" max="3851" width="18.25" style="673" customWidth="1"/>
    <col min="3852" max="3852" width="15.375" style="673" customWidth="1"/>
    <col min="3853" max="3853" width="14.625" style="673" customWidth="1"/>
    <col min="3854" max="3854" width="14.125" style="673" customWidth="1"/>
    <col min="3855" max="3855" width="11.25" style="673" customWidth="1"/>
    <col min="3856" max="3856" width="12.375" style="673" customWidth="1"/>
    <col min="3857" max="3857" width="16.75" style="673" bestFit="1" customWidth="1"/>
    <col min="3858" max="3858" width="16.875" style="673" bestFit="1" customWidth="1"/>
    <col min="3859" max="3859" width="18" style="673" bestFit="1" customWidth="1"/>
    <col min="3860" max="3860" width="17" style="673" bestFit="1" customWidth="1"/>
    <col min="3861" max="3861" width="18" style="673" bestFit="1" customWidth="1"/>
    <col min="3862" max="3864" width="14.25" style="673" customWidth="1"/>
    <col min="3865" max="3865" width="13" style="673" customWidth="1"/>
    <col min="3866" max="3867" width="13.25" style="673" customWidth="1"/>
    <col min="3868" max="4096" width="9" style="673"/>
    <col min="4097" max="4097" width="20.125" style="673" customWidth="1"/>
    <col min="4098" max="4098" width="29" style="673" customWidth="1"/>
    <col min="4099" max="4099" width="35.625" style="673" customWidth="1"/>
    <col min="4100" max="4100" width="47.875" style="673" customWidth="1"/>
    <col min="4101" max="4101" width="13.375" style="673" customWidth="1"/>
    <col min="4102" max="4102" width="11.875" style="673" customWidth="1"/>
    <col min="4103" max="4103" width="11.25" style="673" customWidth="1"/>
    <col min="4104" max="4104" width="27.375" style="673" customWidth="1"/>
    <col min="4105" max="4105" width="6.875" style="673" customWidth="1"/>
    <col min="4106" max="4106" width="11.75" style="673" customWidth="1"/>
    <col min="4107" max="4107" width="18.25" style="673" customWidth="1"/>
    <col min="4108" max="4108" width="15.375" style="673" customWidth="1"/>
    <col min="4109" max="4109" width="14.625" style="673" customWidth="1"/>
    <col min="4110" max="4110" width="14.125" style="673" customWidth="1"/>
    <col min="4111" max="4111" width="11.25" style="673" customWidth="1"/>
    <col min="4112" max="4112" width="12.375" style="673" customWidth="1"/>
    <col min="4113" max="4113" width="16.75" style="673" bestFit="1" customWidth="1"/>
    <col min="4114" max="4114" width="16.875" style="673" bestFit="1" customWidth="1"/>
    <col min="4115" max="4115" width="18" style="673" bestFit="1" customWidth="1"/>
    <col min="4116" max="4116" width="17" style="673" bestFit="1" customWidth="1"/>
    <col min="4117" max="4117" width="18" style="673" bestFit="1" customWidth="1"/>
    <col min="4118" max="4120" width="14.25" style="673" customWidth="1"/>
    <col min="4121" max="4121" width="13" style="673" customWidth="1"/>
    <col min="4122" max="4123" width="13.25" style="673" customWidth="1"/>
    <col min="4124" max="4352" width="9" style="673"/>
    <col min="4353" max="4353" width="20.125" style="673" customWidth="1"/>
    <col min="4354" max="4354" width="29" style="673" customWidth="1"/>
    <col min="4355" max="4355" width="35.625" style="673" customWidth="1"/>
    <col min="4356" max="4356" width="47.875" style="673" customWidth="1"/>
    <col min="4357" max="4357" width="13.375" style="673" customWidth="1"/>
    <col min="4358" max="4358" width="11.875" style="673" customWidth="1"/>
    <col min="4359" max="4359" width="11.25" style="673" customWidth="1"/>
    <col min="4360" max="4360" width="27.375" style="673" customWidth="1"/>
    <col min="4361" max="4361" width="6.875" style="673" customWidth="1"/>
    <col min="4362" max="4362" width="11.75" style="673" customWidth="1"/>
    <col min="4363" max="4363" width="18.25" style="673" customWidth="1"/>
    <col min="4364" max="4364" width="15.375" style="673" customWidth="1"/>
    <col min="4365" max="4365" width="14.625" style="673" customWidth="1"/>
    <col min="4366" max="4366" width="14.125" style="673" customWidth="1"/>
    <col min="4367" max="4367" width="11.25" style="673" customWidth="1"/>
    <col min="4368" max="4368" width="12.375" style="673" customWidth="1"/>
    <col min="4369" max="4369" width="16.75" style="673" bestFit="1" customWidth="1"/>
    <col min="4370" max="4370" width="16.875" style="673" bestFit="1" customWidth="1"/>
    <col min="4371" max="4371" width="18" style="673" bestFit="1" customWidth="1"/>
    <col min="4372" max="4372" width="17" style="673" bestFit="1" customWidth="1"/>
    <col min="4373" max="4373" width="18" style="673" bestFit="1" customWidth="1"/>
    <col min="4374" max="4376" width="14.25" style="673" customWidth="1"/>
    <col min="4377" max="4377" width="13" style="673" customWidth="1"/>
    <col min="4378" max="4379" width="13.25" style="673" customWidth="1"/>
    <col min="4380" max="4608" width="9" style="673"/>
    <col min="4609" max="4609" width="20.125" style="673" customWidth="1"/>
    <col min="4610" max="4610" width="29" style="673" customWidth="1"/>
    <col min="4611" max="4611" width="35.625" style="673" customWidth="1"/>
    <col min="4612" max="4612" width="47.875" style="673" customWidth="1"/>
    <col min="4613" max="4613" width="13.375" style="673" customWidth="1"/>
    <col min="4614" max="4614" width="11.875" style="673" customWidth="1"/>
    <col min="4615" max="4615" width="11.25" style="673" customWidth="1"/>
    <col min="4616" max="4616" width="27.375" style="673" customWidth="1"/>
    <col min="4617" max="4617" width="6.875" style="673" customWidth="1"/>
    <col min="4618" max="4618" width="11.75" style="673" customWidth="1"/>
    <col min="4619" max="4619" width="18.25" style="673" customWidth="1"/>
    <col min="4620" max="4620" width="15.375" style="673" customWidth="1"/>
    <col min="4621" max="4621" width="14.625" style="673" customWidth="1"/>
    <col min="4622" max="4622" width="14.125" style="673" customWidth="1"/>
    <col min="4623" max="4623" width="11.25" style="673" customWidth="1"/>
    <col min="4624" max="4624" width="12.375" style="673" customWidth="1"/>
    <col min="4625" max="4625" width="16.75" style="673" bestFit="1" customWidth="1"/>
    <col min="4626" max="4626" width="16.875" style="673" bestFit="1" customWidth="1"/>
    <col min="4627" max="4627" width="18" style="673" bestFit="1" customWidth="1"/>
    <col min="4628" max="4628" width="17" style="673" bestFit="1" customWidth="1"/>
    <col min="4629" max="4629" width="18" style="673" bestFit="1" customWidth="1"/>
    <col min="4630" max="4632" width="14.25" style="673" customWidth="1"/>
    <col min="4633" max="4633" width="13" style="673" customWidth="1"/>
    <col min="4634" max="4635" width="13.25" style="673" customWidth="1"/>
    <col min="4636" max="4864" width="9" style="673"/>
    <col min="4865" max="4865" width="20.125" style="673" customWidth="1"/>
    <col min="4866" max="4866" width="29" style="673" customWidth="1"/>
    <col min="4867" max="4867" width="35.625" style="673" customWidth="1"/>
    <col min="4868" max="4868" width="47.875" style="673" customWidth="1"/>
    <col min="4869" max="4869" width="13.375" style="673" customWidth="1"/>
    <col min="4870" max="4870" width="11.875" style="673" customWidth="1"/>
    <col min="4871" max="4871" width="11.25" style="673" customWidth="1"/>
    <col min="4872" max="4872" width="27.375" style="673" customWidth="1"/>
    <col min="4873" max="4873" width="6.875" style="673" customWidth="1"/>
    <col min="4874" max="4874" width="11.75" style="673" customWidth="1"/>
    <col min="4875" max="4875" width="18.25" style="673" customWidth="1"/>
    <col min="4876" max="4876" width="15.375" style="673" customWidth="1"/>
    <col min="4877" max="4877" width="14.625" style="673" customWidth="1"/>
    <col min="4878" max="4878" width="14.125" style="673" customWidth="1"/>
    <col min="4879" max="4879" width="11.25" style="673" customWidth="1"/>
    <col min="4880" max="4880" width="12.375" style="673" customWidth="1"/>
    <col min="4881" max="4881" width="16.75" style="673" bestFit="1" customWidth="1"/>
    <col min="4882" max="4882" width="16.875" style="673" bestFit="1" customWidth="1"/>
    <col min="4883" max="4883" width="18" style="673" bestFit="1" customWidth="1"/>
    <col min="4884" max="4884" width="17" style="673" bestFit="1" customWidth="1"/>
    <col min="4885" max="4885" width="18" style="673" bestFit="1" customWidth="1"/>
    <col min="4886" max="4888" width="14.25" style="673" customWidth="1"/>
    <col min="4889" max="4889" width="13" style="673" customWidth="1"/>
    <col min="4890" max="4891" width="13.25" style="673" customWidth="1"/>
    <col min="4892" max="5120" width="9" style="673"/>
    <col min="5121" max="5121" width="20.125" style="673" customWidth="1"/>
    <col min="5122" max="5122" width="29" style="673" customWidth="1"/>
    <col min="5123" max="5123" width="35.625" style="673" customWidth="1"/>
    <col min="5124" max="5124" width="47.875" style="673" customWidth="1"/>
    <col min="5125" max="5125" width="13.375" style="673" customWidth="1"/>
    <col min="5126" max="5126" width="11.875" style="673" customWidth="1"/>
    <col min="5127" max="5127" width="11.25" style="673" customWidth="1"/>
    <col min="5128" max="5128" width="27.375" style="673" customWidth="1"/>
    <col min="5129" max="5129" width="6.875" style="673" customWidth="1"/>
    <col min="5130" max="5130" width="11.75" style="673" customWidth="1"/>
    <col min="5131" max="5131" width="18.25" style="673" customWidth="1"/>
    <col min="5132" max="5132" width="15.375" style="673" customWidth="1"/>
    <col min="5133" max="5133" width="14.625" style="673" customWidth="1"/>
    <col min="5134" max="5134" width="14.125" style="673" customWidth="1"/>
    <col min="5135" max="5135" width="11.25" style="673" customWidth="1"/>
    <col min="5136" max="5136" width="12.375" style="673" customWidth="1"/>
    <col min="5137" max="5137" width="16.75" style="673" bestFit="1" customWidth="1"/>
    <col min="5138" max="5138" width="16.875" style="673" bestFit="1" customWidth="1"/>
    <col min="5139" max="5139" width="18" style="673" bestFit="1" customWidth="1"/>
    <col min="5140" max="5140" width="17" style="673" bestFit="1" customWidth="1"/>
    <col min="5141" max="5141" width="18" style="673" bestFit="1" customWidth="1"/>
    <col min="5142" max="5144" width="14.25" style="673" customWidth="1"/>
    <col min="5145" max="5145" width="13" style="673" customWidth="1"/>
    <col min="5146" max="5147" width="13.25" style="673" customWidth="1"/>
    <col min="5148" max="5376" width="9" style="673"/>
    <col min="5377" max="5377" width="20.125" style="673" customWidth="1"/>
    <col min="5378" max="5378" width="29" style="673" customWidth="1"/>
    <col min="5379" max="5379" width="35.625" style="673" customWidth="1"/>
    <col min="5380" max="5380" width="47.875" style="673" customWidth="1"/>
    <col min="5381" max="5381" width="13.375" style="673" customWidth="1"/>
    <col min="5382" max="5382" width="11.875" style="673" customWidth="1"/>
    <col min="5383" max="5383" width="11.25" style="673" customWidth="1"/>
    <col min="5384" max="5384" width="27.375" style="673" customWidth="1"/>
    <col min="5385" max="5385" width="6.875" style="673" customWidth="1"/>
    <col min="5386" max="5386" width="11.75" style="673" customWidth="1"/>
    <col min="5387" max="5387" width="18.25" style="673" customWidth="1"/>
    <col min="5388" max="5388" width="15.375" style="673" customWidth="1"/>
    <col min="5389" max="5389" width="14.625" style="673" customWidth="1"/>
    <col min="5390" max="5390" width="14.125" style="673" customWidth="1"/>
    <col min="5391" max="5391" width="11.25" style="673" customWidth="1"/>
    <col min="5392" max="5392" width="12.375" style="673" customWidth="1"/>
    <col min="5393" max="5393" width="16.75" style="673" bestFit="1" customWidth="1"/>
    <col min="5394" max="5394" width="16.875" style="673" bestFit="1" customWidth="1"/>
    <col min="5395" max="5395" width="18" style="673" bestFit="1" customWidth="1"/>
    <col min="5396" max="5396" width="17" style="673" bestFit="1" customWidth="1"/>
    <col min="5397" max="5397" width="18" style="673" bestFit="1" customWidth="1"/>
    <col min="5398" max="5400" width="14.25" style="673" customWidth="1"/>
    <col min="5401" max="5401" width="13" style="673" customWidth="1"/>
    <col min="5402" max="5403" width="13.25" style="673" customWidth="1"/>
    <col min="5404" max="5632" width="9" style="673"/>
    <col min="5633" max="5633" width="20.125" style="673" customWidth="1"/>
    <col min="5634" max="5634" width="29" style="673" customWidth="1"/>
    <col min="5635" max="5635" width="35.625" style="673" customWidth="1"/>
    <col min="5636" max="5636" width="47.875" style="673" customWidth="1"/>
    <col min="5637" max="5637" width="13.375" style="673" customWidth="1"/>
    <col min="5638" max="5638" width="11.875" style="673" customWidth="1"/>
    <col min="5639" max="5639" width="11.25" style="673" customWidth="1"/>
    <col min="5640" max="5640" width="27.375" style="673" customWidth="1"/>
    <col min="5641" max="5641" width="6.875" style="673" customWidth="1"/>
    <col min="5642" max="5642" width="11.75" style="673" customWidth="1"/>
    <col min="5643" max="5643" width="18.25" style="673" customWidth="1"/>
    <col min="5644" max="5644" width="15.375" style="673" customWidth="1"/>
    <col min="5645" max="5645" width="14.625" style="673" customWidth="1"/>
    <col min="5646" max="5646" width="14.125" style="673" customWidth="1"/>
    <col min="5647" max="5647" width="11.25" style="673" customWidth="1"/>
    <col min="5648" max="5648" width="12.375" style="673" customWidth="1"/>
    <col min="5649" max="5649" width="16.75" style="673" bestFit="1" customWidth="1"/>
    <col min="5650" max="5650" width="16.875" style="673" bestFit="1" customWidth="1"/>
    <col min="5651" max="5651" width="18" style="673" bestFit="1" customWidth="1"/>
    <col min="5652" max="5652" width="17" style="673" bestFit="1" customWidth="1"/>
    <col min="5653" max="5653" width="18" style="673" bestFit="1" customWidth="1"/>
    <col min="5654" max="5656" width="14.25" style="673" customWidth="1"/>
    <col min="5657" max="5657" width="13" style="673" customWidth="1"/>
    <col min="5658" max="5659" width="13.25" style="673" customWidth="1"/>
    <col min="5660" max="5888" width="9" style="673"/>
    <col min="5889" max="5889" width="20.125" style="673" customWidth="1"/>
    <col min="5890" max="5890" width="29" style="673" customWidth="1"/>
    <col min="5891" max="5891" width="35.625" style="673" customWidth="1"/>
    <col min="5892" max="5892" width="47.875" style="673" customWidth="1"/>
    <col min="5893" max="5893" width="13.375" style="673" customWidth="1"/>
    <col min="5894" max="5894" width="11.875" style="673" customWidth="1"/>
    <col min="5895" max="5895" width="11.25" style="673" customWidth="1"/>
    <col min="5896" max="5896" width="27.375" style="673" customWidth="1"/>
    <col min="5897" max="5897" width="6.875" style="673" customWidth="1"/>
    <col min="5898" max="5898" width="11.75" style="673" customWidth="1"/>
    <col min="5899" max="5899" width="18.25" style="673" customWidth="1"/>
    <col min="5900" max="5900" width="15.375" style="673" customWidth="1"/>
    <col min="5901" max="5901" width="14.625" style="673" customWidth="1"/>
    <col min="5902" max="5902" width="14.125" style="673" customWidth="1"/>
    <col min="5903" max="5903" width="11.25" style="673" customWidth="1"/>
    <col min="5904" max="5904" width="12.375" style="673" customWidth="1"/>
    <col min="5905" max="5905" width="16.75" style="673" bestFit="1" customWidth="1"/>
    <col min="5906" max="5906" width="16.875" style="673" bestFit="1" customWidth="1"/>
    <col min="5907" max="5907" width="18" style="673" bestFit="1" customWidth="1"/>
    <col min="5908" max="5908" width="17" style="673" bestFit="1" customWidth="1"/>
    <col min="5909" max="5909" width="18" style="673" bestFit="1" customWidth="1"/>
    <col min="5910" max="5912" width="14.25" style="673" customWidth="1"/>
    <col min="5913" max="5913" width="13" style="673" customWidth="1"/>
    <col min="5914" max="5915" width="13.25" style="673" customWidth="1"/>
    <col min="5916" max="6144" width="9" style="673"/>
    <col min="6145" max="6145" width="20.125" style="673" customWidth="1"/>
    <col min="6146" max="6146" width="29" style="673" customWidth="1"/>
    <col min="6147" max="6147" width="35.625" style="673" customWidth="1"/>
    <col min="6148" max="6148" width="47.875" style="673" customWidth="1"/>
    <col min="6149" max="6149" width="13.375" style="673" customWidth="1"/>
    <col min="6150" max="6150" width="11.875" style="673" customWidth="1"/>
    <col min="6151" max="6151" width="11.25" style="673" customWidth="1"/>
    <col min="6152" max="6152" width="27.375" style="673" customWidth="1"/>
    <col min="6153" max="6153" width="6.875" style="673" customWidth="1"/>
    <col min="6154" max="6154" width="11.75" style="673" customWidth="1"/>
    <col min="6155" max="6155" width="18.25" style="673" customWidth="1"/>
    <col min="6156" max="6156" width="15.375" style="673" customWidth="1"/>
    <col min="6157" max="6157" width="14.625" style="673" customWidth="1"/>
    <col min="6158" max="6158" width="14.125" style="673" customWidth="1"/>
    <col min="6159" max="6159" width="11.25" style="673" customWidth="1"/>
    <col min="6160" max="6160" width="12.375" style="673" customWidth="1"/>
    <col min="6161" max="6161" width="16.75" style="673" bestFit="1" customWidth="1"/>
    <col min="6162" max="6162" width="16.875" style="673" bestFit="1" customWidth="1"/>
    <col min="6163" max="6163" width="18" style="673" bestFit="1" customWidth="1"/>
    <col min="6164" max="6164" width="17" style="673" bestFit="1" customWidth="1"/>
    <col min="6165" max="6165" width="18" style="673" bestFit="1" customWidth="1"/>
    <col min="6166" max="6168" width="14.25" style="673" customWidth="1"/>
    <col min="6169" max="6169" width="13" style="673" customWidth="1"/>
    <col min="6170" max="6171" width="13.25" style="673" customWidth="1"/>
    <col min="6172" max="6400" width="9" style="673"/>
    <col min="6401" max="6401" width="20.125" style="673" customWidth="1"/>
    <col min="6402" max="6402" width="29" style="673" customWidth="1"/>
    <col min="6403" max="6403" width="35.625" style="673" customWidth="1"/>
    <col min="6404" max="6404" width="47.875" style="673" customWidth="1"/>
    <col min="6405" max="6405" width="13.375" style="673" customWidth="1"/>
    <col min="6406" max="6406" width="11.875" style="673" customWidth="1"/>
    <col min="6407" max="6407" width="11.25" style="673" customWidth="1"/>
    <col min="6408" max="6408" width="27.375" style="673" customWidth="1"/>
    <col min="6409" max="6409" width="6.875" style="673" customWidth="1"/>
    <col min="6410" max="6410" width="11.75" style="673" customWidth="1"/>
    <col min="6411" max="6411" width="18.25" style="673" customWidth="1"/>
    <col min="6412" max="6412" width="15.375" style="673" customWidth="1"/>
    <col min="6413" max="6413" width="14.625" style="673" customWidth="1"/>
    <col min="6414" max="6414" width="14.125" style="673" customWidth="1"/>
    <col min="6415" max="6415" width="11.25" style="673" customWidth="1"/>
    <col min="6416" max="6416" width="12.375" style="673" customWidth="1"/>
    <col min="6417" max="6417" width="16.75" style="673" bestFit="1" customWidth="1"/>
    <col min="6418" max="6418" width="16.875" style="673" bestFit="1" customWidth="1"/>
    <col min="6419" max="6419" width="18" style="673" bestFit="1" customWidth="1"/>
    <col min="6420" max="6420" width="17" style="673" bestFit="1" customWidth="1"/>
    <col min="6421" max="6421" width="18" style="673" bestFit="1" customWidth="1"/>
    <col min="6422" max="6424" width="14.25" style="673" customWidth="1"/>
    <col min="6425" max="6425" width="13" style="673" customWidth="1"/>
    <col min="6426" max="6427" width="13.25" style="673" customWidth="1"/>
    <col min="6428" max="6656" width="9" style="673"/>
    <col min="6657" max="6657" width="20.125" style="673" customWidth="1"/>
    <col min="6658" max="6658" width="29" style="673" customWidth="1"/>
    <col min="6659" max="6659" width="35.625" style="673" customWidth="1"/>
    <col min="6660" max="6660" width="47.875" style="673" customWidth="1"/>
    <col min="6661" max="6661" width="13.375" style="673" customWidth="1"/>
    <col min="6662" max="6662" width="11.875" style="673" customWidth="1"/>
    <col min="6663" max="6663" width="11.25" style="673" customWidth="1"/>
    <col min="6664" max="6664" width="27.375" style="673" customWidth="1"/>
    <col min="6665" max="6665" width="6.875" style="673" customWidth="1"/>
    <col min="6666" max="6666" width="11.75" style="673" customWidth="1"/>
    <col min="6667" max="6667" width="18.25" style="673" customWidth="1"/>
    <col min="6668" max="6668" width="15.375" style="673" customWidth="1"/>
    <col min="6669" max="6669" width="14.625" style="673" customWidth="1"/>
    <col min="6670" max="6670" width="14.125" style="673" customWidth="1"/>
    <col min="6671" max="6671" width="11.25" style="673" customWidth="1"/>
    <col min="6672" max="6672" width="12.375" style="673" customWidth="1"/>
    <col min="6673" max="6673" width="16.75" style="673" bestFit="1" customWidth="1"/>
    <col min="6674" max="6674" width="16.875" style="673" bestFit="1" customWidth="1"/>
    <col min="6675" max="6675" width="18" style="673" bestFit="1" customWidth="1"/>
    <col min="6676" max="6676" width="17" style="673" bestFit="1" customWidth="1"/>
    <col min="6677" max="6677" width="18" style="673" bestFit="1" customWidth="1"/>
    <col min="6678" max="6680" width="14.25" style="673" customWidth="1"/>
    <col min="6681" max="6681" width="13" style="673" customWidth="1"/>
    <col min="6682" max="6683" width="13.25" style="673" customWidth="1"/>
    <col min="6684" max="6912" width="9" style="673"/>
    <col min="6913" max="6913" width="20.125" style="673" customWidth="1"/>
    <col min="6914" max="6914" width="29" style="673" customWidth="1"/>
    <col min="6915" max="6915" width="35.625" style="673" customWidth="1"/>
    <col min="6916" max="6916" width="47.875" style="673" customWidth="1"/>
    <col min="6917" max="6917" width="13.375" style="673" customWidth="1"/>
    <col min="6918" max="6918" width="11.875" style="673" customWidth="1"/>
    <col min="6919" max="6919" width="11.25" style="673" customWidth="1"/>
    <col min="6920" max="6920" width="27.375" style="673" customWidth="1"/>
    <col min="6921" max="6921" width="6.875" style="673" customWidth="1"/>
    <col min="6922" max="6922" width="11.75" style="673" customWidth="1"/>
    <col min="6923" max="6923" width="18.25" style="673" customWidth="1"/>
    <col min="6924" max="6924" width="15.375" style="673" customWidth="1"/>
    <col min="6925" max="6925" width="14.625" style="673" customWidth="1"/>
    <col min="6926" max="6926" width="14.125" style="673" customWidth="1"/>
    <col min="6927" max="6927" width="11.25" style="673" customWidth="1"/>
    <col min="6928" max="6928" width="12.375" style="673" customWidth="1"/>
    <col min="6929" max="6929" width="16.75" style="673" bestFit="1" customWidth="1"/>
    <col min="6930" max="6930" width="16.875" style="673" bestFit="1" customWidth="1"/>
    <col min="6931" max="6931" width="18" style="673" bestFit="1" customWidth="1"/>
    <col min="6932" max="6932" width="17" style="673" bestFit="1" customWidth="1"/>
    <col min="6933" max="6933" width="18" style="673" bestFit="1" customWidth="1"/>
    <col min="6934" max="6936" width="14.25" style="673" customWidth="1"/>
    <col min="6937" max="6937" width="13" style="673" customWidth="1"/>
    <col min="6938" max="6939" width="13.25" style="673" customWidth="1"/>
    <col min="6940" max="7168" width="9" style="673"/>
    <col min="7169" max="7169" width="20.125" style="673" customWidth="1"/>
    <col min="7170" max="7170" width="29" style="673" customWidth="1"/>
    <col min="7171" max="7171" width="35.625" style="673" customWidth="1"/>
    <col min="7172" max="7172" width="47.875" style="673" customWidth="1"/>
    <col min="7173" max="7173" width="13.375" style="673" customWidth="1"/>
    <col min="7174" max="7174" width="11.875" style="673" customWidth="1"/>
    <col min="7175" max="7175" width="11.25" style="673" customWidth="1"/>
    <col min="7176" max="7176" width="27.375" style="673" customWidth="1"/>
    <col min="7177" max="7177" width="6.875" style="673" customWidth="1"/>
    <col min="7178" max="7178" width="11.75" style="673" customWidth="1"/>
    <col min="7179" max="7179" width="18.25" style="673" customWidth="1"/>
    <col min="7180" max="7180" width="15.375" style="673" customWidth="1"/>
    <col min="7181" max="7181" width="14.625" style="673" customWidth="1"/>
    <col min="7182" max="7182" width="14.125" style="673" customWidth="1"/>
    <col min="7183" max="7183" width="11.25" style="673" customWidth="1"/>
    <col min="7184" max="7184" width="12.375" style="673" customWidth="1"/>
    <col min="7185" max="7185" width="16.75" style="673" bestFit="1" customWidth="1"/>
    <col min="7186" max="7186" width="16.875" style="673" bestFit="1" customWidth="1"/>
    <col min="7187" max="7187" width="18" style="673" bestFit="1" customWidth="1"/>
    <col min="7188" max="7188" width="17" style="673" bestFit="1" customWidth="1"/>
    <col min="7189" max="7189" width="18" style="673" bestFit="1" customWidth="1"/>
    <col min="7190" max="7192" width="14.25" style="673" customWidth="1"/>
    <col min="7193" max="7193" width="13" style="673" customWidth="1"/>
    <col min="7194" max="7195" width="13.25" style="673" customWidth="1"/>
    <col min="7196" max="7424" width="9" style="673"/>
    <col min="7425" max="7425" width="20.125" style="673" customWidth="1"/>
    <col min="7426" max="7426" width="29" style="673" customWidth="1"/>
    <col min="7427" max="7427" width="35.625" style="673" customWidth="1"/>
    <col min="7428" max="7428" width="47.875" style="673" customWidth="1"/>
    <col min="7429" max="7429" width="13.375" style="673" customWidth="1"/>
    <col min="7430" max="7430" width="11.875" style="673" customWidth="1"/>
    <col min="7431" max="7431" width="11.25" style="673" customWidth="1"/>
    <col min="7432" max="7432" width="27.375" style="673" customWidth="1"/>
    <col min="7433" max="7433" width="6.875" style="673" customWidth="1"/>
    <col min="7434" max="7434" width="11.75" style="673" customWidth="1"/>
    <col min="7435" max="7435" width="18.25" style="673" customWidth="1"/>
    <col min="7436" max="7436" width="15.375" style="673" customWidth="1"/>
    <col min="7437" max="7437" width="14.625" style="673" customWidth="1"/>
    <col min="7438" max="7438" width="14.125" style="673" customWidth="1"/>
    <col min="7439" max="7439" width="11.25" style="673" customWidth="1"/>
    <col min="7440" max="7440" width="12.375" style="673" customWidth="1"/>
    <col min="7441" max="7441" width="16.75" style="673" bestFit="1" customWidth="1"/>
    <col min="7442" max="7442" width="16.875" style="673" bestFit="1" customWidth="1"/>
    <col min="7443" max="7443" width="18" style="673" bestFit="1" customWidth="1"/>
    <col min="7444" max="7444" width="17" style="673" bestFit="1" customWidth="1"/>
    <col min="7445" max="7445" width="18" style="673" bestFit="1" customWidth="1"/>
    <col min="7446" max="7448" width="14.25" style="673" customWidth="1"/>
    <col min="7449" max="7449" width="13" style="673" customWidth="1"/>
    <col min="7450" max="7451" width="13.25" style="673" customWidth="1"/>
    <col min="7452" max="7680" width="9" style="673"/>
    <col min="7681" max="7681" width="20.125" style="673" customWidth="1"/>
    <col min="7682" max="7682" width="29" style="673" customWidth="1"/>
    <col min="7683" max="7683" width="35.625" style="673" customWidth="1"/>
    <col min="7684" max="7684" width="47.875" style="673" customWidth="1"/>
    <col min="7685" max="7685" width="13.375" style="673" customWidth="1"/>
    <col min="7686" max="7686" width="11.875" style="673" customWidth="1"/>
    <col min="7687" max="7687" width="11.25" style="673" customWidth="1"/>
    <col min="7688" max="7688" width="27.375" style="673" customWidth="1"/>
    <col min="7689" max="7689" width="6.875" style="673" customWidth="1"/>
    <col min="7690" max="7690" width="11.75" style="673" customWidth="1"/>
    <col min="7691" max="7691" width="18.25" style="673" customWidth="1"/>
    <col min="7692" max="7692" width="15.375" style="673" customWidth="1"/>
    <col min="7693" max="7693" width="14.625" style="673" customWidth="1"/>
    <col min="7694" max="7694" width="14.125" style="673" customWidth="1"/>
    <col min="7695" max="7695" width="11.25" style="673" customWidth="1"/>
    <col min="7696" max="7696" width="12.375" style="673" customWidth="1"/>
    <col min="7697" max="7697" width="16.75" style="673" bestFit="1" customWidth="1"/>
    <col min="7698" max="7698" width="16.875" style="673" bestFit="1" customWidth="1"/>
    <col min="7699" max="7699" width="18" style="673" bestFit="1" customWidth="1"/>
    <col min="7700" max="7700" width="17" style="673" bestFit="1" customWidth="1"/>
    <col min="7701" max="7701" width="18" style="673" bestFit="1" customWidth="1"/>
    <col min="7702" max="7704" width="14.25" style="673" customWidth="1"/>
    <col min="7705" max="7705" width="13" style="673" customWidth="1"/>
    <col min="7706" max="7707" width="13.25" style="673" customWidth="1"/>
    <col min="7708" max="7936" width="9" style="673"/>
    <col min="7937" max="7937" width="20.125" style="673" customWidth="1"/>
    <col min="7938" max="7938" width="29" style="673" customWidth="1"/>
    <col min="7939" max="7939" width="35.625" style="673" customWidth="1"/>
    <col min="7940" max="7940" width="47.875" style="673" customWidth="1"/>
    <col min="7941" max="7941" width="13.375" style="673" customWidth="1"/>
    <col min="7942" max="7942" width="11.875" style="673" customWidth="1"/>
    <col min="7943" max="7943" width="11.25" style="673" customWidth="1"/>
    <col min="7944" max="7944" width="27.375" style="673" customWidth="1"/>
    <col min="7945" max="7945" width="6.875" style="673" customWidth="1"/>
    <col min="7946" max="7946" width="11.75" style="673" customWidth="1"/>
    <col min="7947" max="7947" width="18.25" style="673" customWidth="1"/>
    <col min="7948" max="7948" width="15.375" style="673" customWidth="1"/>
    <col min="7949" max="7949" width="14.625" style="673" customWidth="1"/>
    <col min="7950" max="7950" width="14.125" style="673" customWidth="1"/>
    <col min="7951" max="7951" width="11.25" style="673" customWidth="1"/>
    <col min="7952" max="7952" width="12.375" style="673" customWidth="1"/>
    <col min="7953" max="7953" width="16.75" style="673" bestFit="1" customWidth="1"/>
    <col min="7954" max="7954" width="16.875" style="673" bestFit="1" customWidth="1"/>
    <col min="7955" max="7955" width="18" style="673" bestFit="1" customWidth="1"/>
    <col min="7956" max="7956" width="17" style="673" bestFit="1" customWidth="1"/>
    <col min="7957" max="7957" width="18" style="673" bestFit="1" customWidth="1"/>
    <col min="7958" max="7960" width="14.25" style="673" customWidth="1"/>
    <col min="7961" max="7961" width="13" style="673" customWidth="1"/>
    <col min="7962" max="7963" width="13.25" style="673" customWidth="1"/>
    <col min="7964" max="8192" width="9" style="673"/>
    <col min="8193" max="8193" width="20.125" style="673" customWidth="1"/>
    <col min="8194" max="8194" width="29" style="673" customWidth="1"/>
    <col min="8195" max="8195" width="35.625" style="673" customWidth="1"/>
    <col min="8196" max="8196" width="47.875" style="673" customWidth="1"/>
    <col min="8197" max="8197" width="13.375" style="673" customWidth="1"/>
    <col min="8198" max="8198" width="11.875" style="673" customWidth="1"/>
    <col min="8199" max="8199" width="11.25" style="673" customWidth="1"/>
    <col min="8200" max="8200" width="27.375" style="673" customWidth="1"/>
    <col min="8201" max="8201" width="6.875" style="673" customWidth="1"/>
    <col min="8202" max="8202" width="11.75" style="673" customWidth="1"/>
    <col min="8203" max="8203" width="18.25" style="673" customWidth="1"/>
    <col min="8204" max="8204" width="15.375" style="673" customWidth="1"/>
    <col min="8205" max="8205" width="14.625" style="673" customWidth="1"/>
    <col min="8206" max="8206" width="14.125" style="673" customWidth="1"/>
    <col min="8207" max="8207" width="11.25" style="673" customWidth="1"/>
    <col min="8208" max="8208" width="12.375" style="673" customWidth="1"/>
    <col min="8209" max="8209" width="16.75" style="673" bestFit="1" customWidth="1"/>
    <col min="8210" max="8210" width="16.875" style="673" bestFit="1" customWidth="1"/>
    <col min="8211" max="8211" width="18" style="673" bestFit="1" customWidth="1"/>
    <col min="8212" max="8212" width="17" style="673" bestFit="1" customWidth="1"/>
    <col min="8213" max="8213" width="18" style="673" bestFit="1" customWidth="1"/>
    <col min="8214" max="8216" width="14.25" style="673" customWidth="1"/>
    <col min="8217" max="8217" width="13" style="673" customWidth="1"/>
    <col min="8218" max="8219" width="13.25" style="673" customWidth="1"/>
    <col min="8220" max="8448" width="9" style="673"/>
    <col min="8449" max="8449" width="20.125" style="673" customWidth="1"/>
    <col min="8450" max="8450" width="29" style="673" customWidth="1"/>
    <col min="8451" max="8451" width="35.625" style="673" customWidth="1"/>
    <col min="8452" max="8452" width="47.875" style="673" customWidth="1"/>
    <col min="8453" max="8453" width="13.375" style="673" customWidth="1"/>
    <col min="8454" max="8454" width="11.875" style="673" customWidth="1"/>
    <col min="8455" max="8455" width="11.25" style="673" customWidth="1"/>
    <col min="8456" max="8456" width="27.375" style="673" customWidth="1"/>
    <col min="8457" max="8457" width="6.875" style="673" customWidth="1"/>
    <col min="8458" max="8458" width="11.75" style="673" customWidth="1"/>
    <col min="8459" max="8459" width="18.25" style="673" customWidth="1"/>
    <col min="8460" max="8460" width="15.375" style="673" customWidth="1"/>
    <col min="8461" max="8461" width="14.625" style="673" customWidth="1"/>
    <col min="8462" max="8462" width="14.125" style="673" customWidth="1"/>
    <col min="8463" max="8463" width="11.25" style="673" customWidth="1"/>
    <col min="8464" max="8464" width="12.375" style="673" customWidth="1"/>
    <col min="8465" max="8465" width="16.75" style="673" bestFit="1" customWidth="1"/>
    <col min="8466" max="8466" width="16.875" style="673" bestFit="1" customWidth="1"/>
    <col min="8467" max="8467" width="18" style="673" bestFit="1" customWidth="1"/>
    <col min="8468" max="8468" width="17" style="673" bestFit="1" customWidth="1"/>
    <col min="8469" max="8469" width="18" style="673" bestFit="1" customWidth="1"/>
    <col min="8470" max="8472" width="14.25" style="673" customWidth="1"/>
    <col min="8473" max="8473" width="13" style="673" customWidth="1"/>
    <col min="8474" max="8475" width="13.25" style="673" customWidth="1"/>
    <col min="8476" max="8704" width="9" style="673"/>
    <col min="8705" max="8705" width="20.125" style="673" customWidth="1"/>
    <col min="8706" max="8706" width="29" style="673" customWidth="1"/>
    <col min="8707" max="8707" width="35.625" style="673" customWidth="1"/>
    <col min="8708" max="8708" width="47.875" style="673" customWidth="1"/>
    <col min="8709" max="8709" width="13.375" style="673" customWidth="1"/>
    <col min="8710" max="8710" width="11.875" style="673" customWidth="1"/>
    <col min="8711" max="8711" width="11.25" style="673" customWidth="1"/>
    <col min="8712" max="8712" width="27.375" style="673" customWidth="1"/>
    <col min="8713" max="8713" width="6.875" style="673" customWidth="1"/>
    <col min="8714" max="8714" width="11.75" style="673" customWidth="1"/>
    <col min="8715" max="8715" width="18.25" style="673" customWidth="1"/>
    <col min="8716" max="8716" width="15.375" style="673" customWidth="1"/>
    <col min="8717" max="8717" width="14.625" style="673" customWidth="1"/>
    <col min="8718" max="8718" width="14.125" style="673" customWidth="1"/>
    <col min="8719" max="8719" width="11.25" style="673" customWidth="1"/>
    <col min="8720" max="8720" width="12.375" style="673" customWidth="1"/>
    <col min="8721" max="8721" width="16.75" style="673" bestFit="1" customWidth="1"/>
    <col min="8722" max="8722" width="16.875" style="673" bestFit="1" customWidth="1"/>
    <col min="8723" max="8723" width="18" style="673" bestFit="1" customWidth="1"/>
    <col min="8724" max="8724" width="17" style="673" bestFit="1" customWidth="1"/>
    <col min="8725" max="8725" width="18" style="673" bestFit="1" customWidth="1"/>
    <col min="8726" max="8728" width="14.25" style="673" customWidth="1"/>
    <col min="8729" max="8729" width="13" style="673" customWidth="1"/>
    <col min="8730" max="8731" width="13.25" style="673" customWidth="1"/>
    <col min="8732" max="8960" width="9" style="673"/>
    <col min="8961" max="8961" width="20.125" style="673" customWidth="1"/>
    <col min="8962" max="8962" width="29" style="673" customWidth="1"/>
    <col min="8963" max="8963" width="35.625" style="673" customWidth="1"/>
    <col min="8964" max="8964" width="47.875" style="673" customWidth="1"/>
    <col min="8965" max="8965" width="13.375" style="673" customWidth="1"/>
    <col min="8966" max="8966" width="11.875" style="673" customWidth="1"/>
    <col min="8967" max="8967" width="11.25" style="673" customWidth="1"/>
    <col min="8968" max="8968" width="27.375" style="673" customWidth="1"/>
    <col min="8969" max="8969" width="6.875" style="673" customWidth="1"/>
    <col min="8970" max="8970" width="11.75" style="673" customWidth="1"/>
    <col min="8971" max="8971" width="18.25" style="673" customWidth="1"/>
    <col min="8972" max="8972" width="15.375" style="673" customWidth="1"/>
    <col min="8973" max="8973" width="14.625" style="673" customWidth="1"/>
    <col min="8974" max="8974" width="14.125" style="673" customWidth="1"/>
    <col min="8975" max="8975" width="11.25" style="673" customWidth="1"/>
    <col min="8976" max="8976" width="12.375" style="673" customWidth="1"/>
    <col min="8977" max="8977" width="16.75" style="673" bestFit="1" customWidth="1"/>
    <col min="8978" max="8978" width="16.875" style="673" bestFit="1" customWidth="1"/>
    <col min="8979" max="8979" width="18" style="673" bestFit="1" customWidth="1"/>
    <col min="8980" max="8980" width="17" style="673" bestFit="1" customWidth="1"/>
    <col min="8981" max="8981" width="18" style="673" bestFit="1" customWidth="1"/>
    <col min="8982" max="8984" width="14.25" style="673" customWidth="1"/>
    <col min="8985" max="8985" width="13" style="673" customWidth="1"/>
    <col min="8986" max="8987" width="13.25" style="673" customWidth="1"/>
    <col min="8988" max="9216" width="9" style="673"/>
    <col min="9217" max="9217" width="20.125" style="673" customWidth="1"/>
    <col min="9218" max="9218" width="29" style="673" customWidth="1"/>
    <col min="9219" max="9219" width="35.625" style="673" customWidth="1"/>
    <col min="9220" max="9220" width="47.875" style="673" customWidth="1"/>
    <col min="9221" max="9221" width="13.375" style="673" customWidth="1"/>
    <col min="9222" max="9222" width="11.875" style="673" customWidth="1"/>
    <col min="9223" max="9223" width="11.25" style="673" customWidth="1"/>
    <col min="9224" max="9224" width="27.375" style="673" customWidth="1"/>
    <col min="9225" max="9225" width="6.875" style="673" customWidth="1"/>
    <col min="9226" max="9226" width="11.75" style="673" customWidth="1"/>
    <col min="9227" max="9227" width="18.25" style="673" customWidth="1"/>
    <col min="9228" max="9228" width="15.375" style="673" customWidth="1"/>
    <col min="9229" max="9229" width="14.625" style="673" customWidth="1"/>
    <col min="9230" max="9230" width="14.125" style="673" customWidth="1"/>
    <col min="9231" max="9231" width="11.25" style="673" customWidth="1"/>
    <col min="9232" max="9232" width="12.375" style="673" customWidth="1"/>
    <col min="9233" max="9233" width="16.75" style="673" bestFit="1" customWidth="1"/>
    <col min="9234" max="9234" width="16.875" style="673" bestFit="1" customWidth="1"/>
    <col min="9235" max="9235" width="18" style="673" bestFit="1" customWidth="1"/>
    <col min="9236" max="9236" width="17" style="673" bestFit="1" customWidth="1"/>
    <col min="9237" max="9237" width="18" style="673" bestFit="1" customWidth="1"/>
    <col min="9238" max="9240" width="14.25" style="673" customWidth="1"/>
    <col min="9241" max="9241" width="13" style="673" customWidth="1"/>
    <col min="9242" max="9243" width="13.25" style="673" customWidth="1"/>
    <col min="9244" max="9472" width="9" style="673"/>
    <col min="9473" max="9473" width="20.125" style="673" customWidth="1"/>
    <col min="9474" max="9474" width="29" style="673" customWidth="1"/>
    <col min="9475" max="9475" width="35.625" style="673" customWidth="1"/>
    <col min="9476" max="9476" width="47.875" style="673" customWidth="1"/>
    <col min="9477" max="9477" width="13.375" style="673" customWidth="1"/>
    <col min="9478" max="9478" width="11.875" style="673" customWidth="1"/>
    <col min="9479" max="9479" width="11.25" style="673" customWidth="1"/>
    <col min="9480" max="9480" width="27.375" style="673" customWidth="1"/>
    <col min="9481" max="9481" width="6.875" style="673" customWidth="1"/>
    <col min="9482" max="9482" width="11.75" style="673" customWidth="1"/>
    <col min="9483" max="9483" width="18.25" style="673" customWidth="1"/>
    <col min="9484" max="9484" width="15.375" style="673" customWidth="1"/>
    <col min="9485" max="9485" width="14.625" style="673" customWidth="1"/>
    <col min="9486" max="9486" width="14.125" style="673" customWidth="1"/>
    <col min="9487" max="9487" width="11.25" style="673" customWidth="1"/>
    <col min="9488" max="9488" width="12.375" style="673" customWidth="1"/>
    <col min="9489" max="9489" width="16.75" style="673" bestFit="1" customWidth="1"/>
    <col min="9490" max="9490" width="16.875" style="673" bestFit="1" customWidth="1"/>
    <col min="9491" max="9491" width="18" style="673" bestFit="1" customWidth="1"/>
    <col min="9492" max="9492" width="17" style="673" bestFit="1" customWidth="1"/>
    <col min="9493" max="9493" width="18" style="673" bestFit="1" customWidth="1"/>
    <col min="9494" max="9496" width="14.25" style="673" customWidth="1"/>
    <col min="9497" max="9497" width="13" style="673" customWidth="1"/>
    <col min="9498" max="9499" width="13.25" style="673" customWidth="1"/>
    <col min="9500" max="9728" width="9" style="673"/>
    <col min="9729" max="9729" width="20.125" style="673" customWidth="1"/>
    <col min="9730" max="9730" width="29" style="673" customWidth="1"/>
    <col min="9731" max="9731" width="35.625" style="673" customWidth="1"/>
    <col min="9732" max="9732" width="47.875" style="673" customWidth="1"/>
    <col min="9733" max="9733" width="13.375" style="673" customWidth="1"/>
    <col min="9734" max="9734" width="11.875" style="673" customWidth="1"/>
    <col min="9735" max="9735" width="11.25" style="673" customWidth="1"/>
    <col min="9736" max="9736" width="27.375" style="673" customWidth="1"/>
    <col min="9737" max="9737" width="6.875" style="673" customWidth="1"/>
    <col min="9738" max="9738" width="11.75" style="673" customWidth="1"/>
    <col min="9739" max="9739" width="18.25" style="673" customWidth="1"/>
    <col min="9740" max="9740" width="15.375" style="673" customWidth="1"/>
    <col min="9741" max="9741" width="14.625" style="673" customWidth="1"/>
    <col min="9742" max="9742" width="14.125" style="673" customWidth="1"/>
    <col min="9743" max="9743" width="11.25" style="673" customWidth="1"/>
    <col min="9744" max="9744" width="12.375" style="673" customWidth="1"/>
    <col min="9745" max="9745" width="16.75" style="673" bestFit="1" customWidth="1"/>
    <col min="9746" max="9746" width="16.875" style="673" bestFit="1" customWidth="1"/>
    <col min="9747" max="9747" width="18" style="673" bestFit="1" customWidth="1"/>
    <col min="9748" max="9748" width="17" style="673" bestFit="1" customWidth="1"/>
    <col min="9749" max="9749" width="18" style="673" bestFit="1" customWidth="1"/>
    <col min="9750" max="9752" width="14.25" style="673" customWidth="1"/>
    <col min="9753" max="9753" width="13" style="673" customWidth="1"/>
    <col min="9754" max="9755" width="13.25" style="673" customWidth="1"/>
    <col min="9756" max="9984" width="9" style="673"/>
    <col min="9985" max="9985" width="20.125" style="673" customWidth="1"/>
    <col min="9986" max="9986" width="29" style="673" customWidth="1"/>
    <col min="9987" max="9987" width="35.625" style="673" customWidth="1"/>
    <col min="9988" max="9988" width="47.875" style="673" customWidth="1"/>
    <col min="9989" max="9989" width="13.375" style="673" customWidth="1"/>
    <col min="9990" max="9990" width="11.875" style="673" customWidth="1"/>
    <col min="9991" max="9991" width="11.25" style="673" customWidth="1"/>
    <col min="9992" max="9992" width="27.375" style="673" customWidth="1"/>
    <col min="9993" max="9993" width="6.875" style="673" customWidth="1"/>
    <col min="9994" max="9994" width="11.75" style="673" customWidth="1"/>
    <col min="9995" max="9995" width="18.25" style="673" customWidth="1"/>
    <col min="9996" max="9996" width="15.375" style="673" customWidth="1"/>
    <col min="9997" max="9997" width="14.625" style="673" customWidth="1"/>
    <col min="9998" max="9998" width="14.125" style="673" customWidth="1"/>
    <col min="9999" max="9999" width="11.25" style="673" customWidth="1"/>
    <col min="10000" max="10000" width="12.375" style="673" customWidth="1"/>
    <col min="10001" max="10001" width="16.75" style="673" bestFit="1" customWidth="1"/>
    <col min="10002" max="10002" width="16.875" style="673" bestFit="1" customWidth="1"/>
    <col min="10003" max="10003" width="18" style="673" bestFit="1" customWidth="1"/>
    <col min="10004" max="10004" width="17" style="673" bestFit="1" customWidth="1"/>
    <col min="10005" max="10005" width="18" style="673" bestFit="1" customWidth="1"/>
    <col min="10006" max="10008" width="14.25" style="673" customWidth="1"/>
    <col min="10009" max="10009" width="13" style="673" customWidth="1"/>
    <col min="10010" max="10011" width="13.25" style="673" customWidth="1"/>
    <col min="10012" max="10240" width="9" style="673"/>
    <col min="10241" max="10241" width="20.125" style="673" customWidth="1"/>
    <col min="10242" max="10242" width="29" style="673" customWidth="1"/>
    <col min="10243" max="10243" width="35.625" style="673" customWidth="1"/>
    <col min="10244" max="10244" width="47.875" style="673" customWidth="1"/>
    <col min="10245" max="10245" width="13.375" style="673" customWidth="1"/>
    <col min="10246" max="10246" width="11.875" style="673" customWidth="1"/>
    <col min="10247" max="10247" width="11.25" style="673" customWidth="1"/>
    <col min="10248" max="10248" width="27.375" style="673" customWidth="1"/>
    <col min="10249" max="10249" width="6.875" style="673" customWidth="1"/>
    <col min="10250" max="10250" width="11.75" style="673" customWidth="1"/>
    <col min="10251" max="10251" width="18.25" style="673" customWidth="1"/>
    <col min="10252" max="10252" width="15.375" style="673" customWidth="1"/>
    <col min="10253" max="10253" width="14.625" style="673" customWidth="1"/>
    <col min="10254" max="10254" width="14.125" style="673" customWidth="1"/>
    <col min="10255" max="10255" width="11.25" style="673" customWidth="1"/>
    <col min="10256" max="10256" width="12.375" style="673" customWidth="1"/>
    <col min="10257" max="10257" width="16.75" style="673" bestFit="1" customWidth="1"/>
    <col min="10258" max="10258" width="16.875" style="673" bestFit="1" customWidth="1"/>
    <col min="10259" max="10259" width="18" style="673" bestFit="1" customWidth="1"/>
    <col min="10260" max="10260" width="17" style="673" bestFit="1" customWidth="1"/>
    <col min="10261" max="10261" width="18" style="673" bestFit="1" customWidth="1"/>
    <col min="10262" max="10264" width="14.25" style="673" customWidth="1"/>
    <col min="10265" max="10265" width="13" style="673" customWidth="1"/>
    <col min="10266" max="10267" width="13.25" style="673" customWidth="1"/>
    <col min="10268" max="10496" width="9" style="673"/>
    <col min="10497" max="10497" width="20.125" style="673" customWidth="1"/>
    <col min="10498" max="10498" width="29" style="673" customWidth="1"/>
    <col min="10499" max="10499" width="35.625" style="673" customWidth="1"/>
    <col min="10500" max="10500" width="47.875" style="673" customWidth="1"/>
    <col min="10501" max="10501" width="13.375" style="673" customWidth="1"/>
    <col min="10502" max="10502" width="11.875" style="673" customWidth="1"/>
    <col min="10503" max="10503" width="11.25" style="673" customWidth="1"/>
    <col min="10504" max="10504" width="27.375" style="673" customWidth="1"/>
    <col min="10505" max="10505" width="6.875" style="673" customWidth="1"/>
    <col min="10506" max="10506" width="11.75" style="673" customWidth="1"/>
    <col min="10507" max="10507" width="18.25" style="673" customWidth="1"/>
    <col min="10508" max="10508" width="15.375" style="673" customWidth="1"/>
    <col min="10509" max="10509" width="14.625" style="673" customWidth="1"/>
    <col min="10510" max="10510" width="14.125" style="673" customWidth="1"/>
    <col min="10511" max="10511" width="11.25" style="673" customWidth="1"/>
    <col min="10512" max="10512" width="12.375" style="673" customWidth="1"/>
    <col min="10513" max="10513" width="16.75" style="673" bestFit="1" customWidth="1"/>
    <col min="10514" max="10514" width="16.875" style="673" bestFit="1" customWidth="1"/>
    <col min="10515" max="10515" width="18" style="673" bestFit="1" customWidth="1"/>
    <col min="10516" max="10516" width="17" style="673" bestFit="1" customWidth="1"/>
    <col min="10517" max="10517" width="18" style="673" bestFit="1" customWidth="1"/>
    <col min="10518" max="10520" width="14.25" style="673" customWidth="1"/>
    <col min="10521" max="10521" width="13" style="673" customWidth="1"/>
    <col min="10522" max="10523" width="13.25" style="673" customWidth="1"/>
    <col min="10524" max="10752" width="9" style="673"/>
    <col min="10753" max="10753" width="20.125" style="673" customWidth="1"/>
    <col min="10754" max="10754" width="29" style="673" customWidth="1"/>
    <col min="10755" max="10755" width="35.625" style="673" customWidth="1"/>
    <col min="10756" max="10756" width="47.875" style="673" customWidth="1"/>
    <col min="10757" max="10757" width="13.375" style="673" customWidth="1"/>
    <col min="10758" max="10758" width="11.875" style="673" customWidth="1"/>
    <col min="10759" max="10759" width="11.25" style="673" customWidth="1"/>
    <col min="10760" max="10760" width="27.375" style="673" customWidth="1"/>
    <col min="10761" max="10761" width="6.875" style="673" customWidth="1"/>
    <col min="10762" max="10762" width="11.75" style="673" customWidth="1"/>
    <col min="10763" max="10763" width="18.25" style="673" customWidth="1"/>
    <col min="10764" max="10764" width="15.375" style="673" customWidth="1"/>
    <col min="10765" max="10765" width="14.625" style="673" customWidth="1"/>
    <col min="10766" max="10766" width="14.125" style="673" customWidth="1"/>
    <col min="10767" max="10767" width="11.25" style="673" customWidth="1"/>
    <col min="10768" max="10768" width="12.375" style="673" customWidth="1"/>
    <col min="10769" max="10769" width="16.75" style="673" bestFit="1" customWidth="1"/>
    <col min="10770" max="10770" width="16.875" style="673" bestFit="1" customWidth="1"/>
    <col min="10771" max="10771" width="18" style="673" bestFit="1" customWidth="1"/>
    <col min="10772" max="10772" width="17" style="673" bestFit="1" customWidth="1"/>
    <col min="10773" max="10773" width="18" style="673" bestFit="1" customWidth="1"/>
    <col min="10774" max="10776" width="14.25" style="673" customWidth="1"/>
    <col min="10777" max="10777" width="13" style="673" customWidth="1"/>
    <col min="10778" max="10779" width="13.25" style="673" customWidth="1"/>
    <col min="10780" max="11008" width="9" style="673"/>
    <col min="11009" max="11009" width="20.125" style="673" customWidth="1"/>
    <col min="11010" max="11010" width="29" style="673" customWidth="1"/>
    <col min="11011" max="11011" width="35.625" style="673" customWidth="1"/>
    <col min="11012" max="11012" width="47.875" style="673" customWidth="1"/>
    <col min="11013" max="11013" width="13.375" style="673" customWidth="1"/>
    <col min="11014" max="11014" width="11.875" style="673" customWidth="1"/>
    <col min="11015" max="11015" width="11.25" style="673" customWidth="1"/>
    <col min="11016" max="11016" width="27.375" style="673" customWidth="1"/>
    <col min="11017" max="11017" width="6.875" style="673" customWidth="1"/>
    <col min="11018" max="11018" width="11.75" style="673" customWidth="1"/>
    <col min="11019" max="11019" width="18.25" style="673" customWidth="1"/>
    <col min="11020" max="11020" width="15.375" style="673" customWidth="1"/>
    <col min="11021" max="11021" width="14.625" style="673" customWidth="1"/>
    <col min="11022" max="11022" width="14.125" style="673" customWidth="1"/>
    <col min="11023" max="11023" width="11.25" style="673" customWidth="1"/>
    <col min="11024" max="11024" width="12.375" style="673" customWidth="1"/>
    <col min="11025" max="11025" width="16.75" style="673" bestFit="1" customWidth="1"/>
    <col min="11026" max="11026" width="16.875" style="673" bestFit="1" customWidth="1"/>
    <col min="11027" max="11027" width="18" style="673" bestFit="1" customWidth="1"/>
    <col min="11028" max="11028" width="17" style="673" bestFit="1" customWidth="1"/>
    <col min="11029" max="11029" width="18" style="673" bestFit="1" customWidth="1"/>
    <col min="11030" max="11032" width="14.25" style="673" customWidth="1"/>
    <col min="11033" max="11033" width="13" style="673" customWidth="1"/>
    <col min="11034" max="11035" width="13.25" style="673" customWidth="1"/>
    <col min="11036" max="11264" width="9" style="673"/>
    <col min="11265" max="11265" width="20.125" style="673" customWidth="1"/>
    <col min="11266" max="11266" width="29" style="673" customWidth="1"/>
    <col min="11267" max="11267" width="35.625" style="673" customWidth="1"/>
    <col min="11268" max="11268" width="47.875" style="673" customWidth="1"/>
    <col min="11269" max="11269" width="13.375" style="673" customWidth="1"/>
    <col min="11270" max="11270" width="11.875" style="673" customWidth="1"/>
    <col min="11271" max="11271" width="11.25" style="673" customWidth="1"/>
    <col min="11272" max="11272" width="27.375" style="673" customWidth="1"/>
    <col min="11273" max="11273" width="6.875" style="673" customWidth="1"/>
    <col min="11274" max="11274" width="11.75" style="673" customWidth="1"/>
    <col min="11275" max="11275" width="18.25" style="673" customWidth="1"/>
    <col min="11276" max="11276" width="15.375" style="673" customWidth="1"/>
    <col min="11277" max="11277" width="14.625" style="673" customWidth="1"/>
    <col min="11278" max="11278" width="14.125" style="673" customWidth="1"/>
    <col min="11279" max="11279" width="11.25" style="673" customWidth="1"/>
    <col min="11280" max="11280" width="12.375" style="673" customWidth="1"/>
    <col min="11281" max="11281" width="16.75" style="673" bestFit="1" customWidth="1"/>
    <col min="11282" max="11282" width="16.875" style="673" bestFit="1" customWidth="1"/>
    <col min="11283" max="11283" width="18" style="673" bestFit="1" customWidth="1"/>
    <col min="11284" max="11284" width="17" style="673" bestFit="1" customWidth="1"/>
    <col min="11285" max="11285" width="18" style="673" bestFit="1" customWidth="1"/>
    <col min="11286" max="11288" width="14.25" style="673" customWidth="1"/>
    <col min="11289" max="11289" width="13" style="673" customWidth="1"/>
    <col min="11290" max="11291" width="13.25" style="673" customWidth="1"/>
    <col min="11292" max="11520" width="9" style="673"/>
    <col min="11521" max="11521" width="20.125" style="673" customWidth="1"/>
    <col min="11522" max="11522" width="29" style="673" customWidth="1"/>
    <col min="11523" max="11523" width="35.625" style="673" customWidth="1"/>
    <col min="11524" max="11524" width="47.875" style="673" customWidth="1"/>
    <col min="11525" max="11525" width="13.375" style="673" customWidth="1"/>
    <col min="11526" max="11526" width="11.875" style="673" customWidth="1"/>
    <col min="11527" max="11527" width="11.25" style="673" customWidth="1"/>
    <col min="11528" max="11528" width="27.375" style="673" customWidth="1"/>
    <col min="11529" max="11529" width="6.875" style="673" customWidth="1"/>
    <col min="11530" max="11530" width="11.75" style="673" customWidth="1"/>
    <col min="11531" max="11531" width="18.25" style="673" customWidth="1"/>
    <col min="11532" max="11532" width="15.375" style="673" customWidth="1"/>
    <col min="11533" max="11533" width="14.625" style="673" customWidth="1"/>
    <col min="11534" max="11534" width="14.125" style="673" customWidth="1"/>
    <col min="11535" max="11535" width="11.25" style="673" customWidth="1"/>
    <col min="11536" max="11536" width="12.375" style="673" customWidth="1"/>
    <col min="11537" max="11537" width="16.75" style="673" bestFit="1" customWidth="1"/>
    <col min="11538" max="11538" width="16.875" style="673" bestFit="1" customWidth="1"/>
    <col min="11539" max="11539" width="18" style="673" bestFit="1" customWidth="1"/>
    <col min="11540" max="11540" width="17" style="673" bestFit="1" customWidth="1"/>
    <col min="11541" max="11541" width="18" style="673" bestFit="1" customWidth="1"/>
    <col min="11542" max="11544" width="14.25" style="673" customWidth="1"/>
    <col min="11545" max="11545" width="13" style="673" customWidth="1"/>
    <col min="11546" max="11547" width="13.25" style="673" customWidth="1"/>
    <col min="11548" max="11776" width="9" style="673"/>
    <col min="11777" max="11777" width="20.125" style="673" customWidth="1"/>
    <col min="11778" max="11778" width="29" style="673" customWidth="1"/>
    <col min="11779" max="11779" width="35.625" style="673" customWidth="1"/>
    <col min="11780" max="11780" width="47.875" style="673" customWidth="1"/>
    <col min="11781" max="11781" width="13.375" style="673" customWidth="1"/>
    <col min="11782" max="11782" width="11.875" style="673" customWidth="1"/>
    <col min="11783" max="11783" width="11.25" style="673" customWidth="1"/>
    <col min="11784" max="11784" width="27.375" style="673" customWidth="1"/>
    <col min="11785" max="11785" width="6.875" style="673" customWidth="1"/>
    <col min="11786" max="11786" width="11.75" style="673" customWidth="1"/>
    <col min="11787" max="11787" width="18.25" style="673" customWidth="1"/>
    <col min="11788" max="11788" width="15.375" style="673" customWidth="1"/>
    <col min="11789" max="11789" width="14.625" style="673" customWidth="1"/>
    <col min="11790" max="11790" width="14.125" style="673" customWidth="1"/>
    <col min="11791" max="11791" width="11.25" style="673" customWidth="1"/>
    <col min="11792" max="11792" width="12.375" style="673" customWidth="1"/>
    <col min="11793" max="11793" width="16.75" style="673" bestFit="1" customWidth="1"/>
    <col min="11794" max="11794" width="16.875" style="673" bestFit="1" customWidth="1"/>
    <col min="11795" max="11795" width="18" style="673" bestFit="1" customWidth="1"/>
    <col min="11796" max="11796" width="17" style="673" bestFit="1" customWidth="1"/>
    <col min="11797" max="11797" width="18" style="673" bestFit="1" customWidth="1"/>
    <col min="11798" max="11800" width="14.25" style="673" customWidth="1"/>
    <col min="11801" max="11801" width="13" style="673" customWidth="1"/>
    <col min="11802" max="11803" width="13.25" style="673" customWidth="1"/>
    <col min="11804" max="12032" width="9" style="673"/>
    <col min="12033" max="12033" width="20.125" style="673" customWidth="1"/>
    <col min="12034" max="12034" width="29" style="673" customWidth="1"/>
    <col min="12035" max="12035" width="35.625" style="673" customWidth="1"/>
    <col min="12036" max="12036" width="47.875" style="673" customWidth="1"/>
    <col min="12037" max="12037" width="13.375" style="673" customWidth="1"/>
    <col min="12038" max="12038" width="11.875" style="673" customWidth="1"/>
    <col min="12039" max="12039" width="11.25" style="673" customWidth="1"/>
    <col min="12040" max="12040" width="27.375" style="673" customWidth="1"/>
    <col min="12041" max="12041" width="6.875" style="673" customWidth="1"/>
    <col min="12042" max="12042" width="11.75" style="673" customWidth="1"/>
    <col min="12043" max="12043" width="18.25" style="673" customWidth="1"/>
    <col min="12044" max="12044" width="15.375" style="673" customWidth="1"/>
    <col min="12045" max="12045" width="14.625" style="673" customWidth="1"/>
    <col min="12046" max="12046" width="14.125" style="673" customWidth="1"/>
    <col min="12047" max="12047" width="11.25" style="673" customWidth="1"/>
    <col min="12048" max="12048" width="12.375" style="673" customWidth="1"/>
    <col min="12049" max="12049" width="16.75" style="673" bestFit="1" customWidth="1"/>
    <col min="12050" max="12050" width="16.875" style="673" bestFit="1" customWidth="1"/>
    <col min="12051" max="12051" width="18" style="673" bestFit="1" customWidth="1"/>
    <col min="12052" max="12052" width="17" style="673" bestFit="1" customWidth="1"/>
    <col min="12053" max="12053" width="18" style="673" bestFit="1" customWidth="1"/>
    <col min="12054" max="12056" width="14.25" style="673" customWidth="1"/>
    <col min="12057" max="12057" width="13" style="673" customWidth="1"/>
    <col min="12058" max="12059" width="13.25" style="673" customWidth="1"/>
    <col min="12060" max="12288" width="9" style="673"/>
    <col min="12289" max="12289" width="20.125" style="673" customWidth="1"/>
    <col min="12290" max="12290" width="29" style="673" customWidth="1"/>
    <col min="12291" max="12291" width="35.625" style="673" customWidth="1"/>
    <col min="12292" max="12292" width="47.875" style="673" customWidth="1"/>
    <col min="12293" max="12293" width="13.375" style="673" customWidth="1"/>
    <col min="12294" max="12294" width="11.875" style="673" customWidth="1"/>
    <col min="12295" max="12295" width="11.25" style="673" customWidth="1"/>
    <col min="12296" max="12296" width="27.375" style="673" customWidth="1"/>
    <col min="12297" max="12297" width="6.875" style="673" customWidth="1"/>
    <col min="12298" max="12298" width="11.75" style="673" customWidth="1"/>
    <col min="12299" max="12299" width="18.25" style="673" customWidth="1"/>
    <col min="12300" max="12300" width="15.375" style="673" customWidth="1"/>
    <col min="12301" max="12301" width="14.625" style="673" customWidth="1"/>
    <col min="12302" max="12302" width="14.125" style="673" customWidth="1"/>
    <col min="12303" max="12303" width="11.25" style="673" customWidth="1"/>
    <col min="12304" max="12304" width="12.375" style="673" customWidth="1"/>
    <col min="12305" max="12305" width="16.75" style="673" bestFit="1" customWidth="1"/>
    <col min="12306" max="12306" width="16.875" style="673" bestFit="1" customWidth="1"/>
    <col min="12307" max="12307" width="18" style="673" bestFit="1" customWidth="1"/>
    <col min="12308" max="12308" width="17" style="673" bestFit="1" customWidth="1"/>
    <col min="12309" max="12309" width="18" style="673" bestFit="1" customWidth="1"/>
    <col min="12310" max="12312" width="14.25" style="673" customWidth="1"/>
    <col min="12313" max="12313" width="13" style="673" customWidth="1"/>
    <col min="12314" max="12315" width="13.25" style="673" customWidth="1"/>
    <col min="12316" max="12544" width="9" style="673"/>
    <col min="12545" max="12545" width="20.125" style="673" customWidth="1"/>
    <col min="12546" max="12546" width="29" style="673" customWidth="1"/>
    <col min="12547" max="12547" width="35.625" style="673" customWidth="1"/>
    <col min="12548" max="12548" width="47.875" style="673" customWidth="1"/>
    <col min="12549" max="12549" width="13.375" style="673" customWidth="1"/>
    <col min="12550" max="12550" width="11.875" style="673" customWidth="1"/>
    <col min="12551" max="12551" width="11.25" style="673" customWidth="1"/>
    <col min="12552" max="12552" width="27.375" style="673" customWidth="1"/>
    <col min="12553" max="12553" width="6.875" style="673" customWidth="1"/>
    <col min="12554" max="12554" width="11.75" style="673" customWidth="1"/>
    <col min="12555" max="12555" width="18.25" style="673" customWidth="1"/>
    <col min="12556" max="12556" width="15.375" style="673" customWidth="1"/>
    <col min="12557" max="12557" width="14.625" style="673" customWidth="1"/>
    <col min="12558" max="12558" width="14.125" style="673" customWidth="1"/>
    <col min="12559" max="12559" width="11.25" style="673" customWidth="1"/>
    <col min="12560" max="12560" width="12.375" style="673" customWidth="1"/>
    <col min="12561" max="12561" width="16.75" style="673" bestFit="1" customWidth="1"/>
    <col min="12562" max="12562" width="16.875" style="673" bestFit="1" customWidth="1"/>
    <col min="12563" max="12563" width="18" style="673" bestFit="1" customWidth="1"/>
    <col min="12564" max="12564" width="17" style="673" bestFit="1" customWidth="1"/>
    <col min="12565" max="12565" width="18" style="673" bestFit="1" customWidth="1"/>
    <col min="12566" max="12568" width="14.25" style="673" customWidth="1"/>
    <col min="12569" max="12569" width="13" style="673" customWidth="1"/>
    <col min="12570" max="12571" width="13.25" style="673" customWidth="1"/>
    <col min="12572" max="12800" width="9" style="673"/>
    <col min="12801" max="12801" width="20.125" style="673" customWidth="1"/>
    <col min="12802" max="12802" width="29" style="673" customWidth="1"/>
    <col min="12803" max="12803" width="35.625" style="673" customWidth="1"/>
    <col min="12804" max="12804" width="47.875" style="673" customWidth="1"/>
    <col min="12805" max="12805" width="13.375" style="673" customWidth="1"/>
    <col min="12806" max="12806" width="11.875" style="673" customWidth="1"/>
    <col min="12807" max="12807" width="11.25" style="673" customWidth="1"/>
    <col min="12808" max="12808" width="27.375" style="673" customWidth="1"/>
    <col min="12809" max="12809" width="6.875" style="673" customWidth="1"/>
    <col min="12810" max="12810" width="11.75" style="673" customWidth="1"/>
    <col min="12811" max="12811" width="18.25" style="673" customWidth="1"/>
    <col min="12812" max="12812" width="15.375" style="673" customWidth="1"/>
    <col min="12813" max="12813" width="14.625" style="673" customWidth="1"/>
    <col min="12814" max="12814" width="14.125" style="673" customWidth="1"/>
    <col min="12815" max="12815" width="11.25" style="673" customWidth="1"/>
    <col min="12816" max="12816" width="12.375" style="673" customWidth="1"/>
    <col min="12817" max="12817" width="16.75" style="673" bestFit="1" customWidth="1"/>
    <col min="12818" max="12818" width="16.875" style="673" bestFit="1" customWidth="1"/>
    <col min="12819" max="12819" width="18" style="673" bestFit="1" customWidth="1"/>
    <col min="12820" max="12820" width="17" style="673" bestFit="1" customWidth="1"/>
    <col min="12821" max="12821" width="18" style="673" bestFit="1" customWidth="1"/>
    <col min="12822" max="12824" width="14.25" style="673" customWidth="1"/>
    <col min="12825" max="12825" width="13" style="673" customWidth="1"/>
    <col min="12826" max="12827" width="13.25" style="673" customWidth="1"/>
    <col min="12828" max="13056" width="9" style="673"/>
    <col min="13057" max="13057" width="20.125" style="673" customWidth="1"/>
    <col min="13058" max="13058" width="29" style="673" customWidth="1"/>
    <col min="13059" max="13059" width="35.625" style="673" customWidth="1"/>
    <col min="13060" max="13060" width="47.875" style="673" customWidth="1"/>
    <col min="13061" max="13061" width="13.375" style="673" customWidth="1"/>
    <col min="13062" max="13062" width="11.875" style="673" customWidth="1"/>
    <col min="13063" max="13063" width="11.25" style="673" customWidth="1"/>
    <col min="13064" max="13064" width="27.375" style="673" customWidth="1"/>
    <col min="13065" max="13065" width="6.875" style="673" customWidth="1"/>
    <col min="13066" max="13066" width="11.75" style="673" customWidth="1"/>
    <col min="13067" max="13067" width="18.25" style="673" customWidth="1"/>
    <col min="13068" max="13068" width="15.375" style="673" customWidth="1"/>
    <col min="13069" max="13069" width="14.625" style="673" customWidth="1"/>
    <col min="13070" max="13070" width="14.125" style="673" customWidth="1"/>
    <col min="13071" max="13071" width="11.25" style="673" customWidth="1"/>
    <col min="13072" max="13072" width="12.375" style="673" customWidth="1"/>
    <col min="13073" max="13073" width="16.75" style="673" bestFit="1" customWidth="1"/>
    <col min="13074" max="13074" width="16.875" style="673" bestFit="1" customWidth="1"/>
    <col min="13075" max="13075" width="18" style="673" bestFit="1" customWidth="1"/>
    <col min="13076" max="13076" width="17" style="673" bestFit="1" customWidth="1"/>
    <col min="13077" max="13077" width="18" style="673" bestFit="1" customWidth="1"/>
    <col min="13078" max="13080" width="14.25" style="673" customWidth="1"/>
    <col min="13081" max="13081" width="13" style="673" customWidth="1"/>
    <col min="13082" max="13083" width="13.25" style="673" customWidth="1"/>
    <col min="13084" max="13312" width="9" style="673"/>
    <col min="13313" max="13313" width="20.125" style="673" customWidth="1"/>
    <col min="13314" max="13314" width="29" style="673" customWidth="1"/>
    <col min="13315" max="13315" width="35.625" style="673" customWidth="1"/>
    <col min="13316" max="13316" width="47.875" style="673" customWidth="1"/>
    <col min="13317" max="13317" width="13.375" style="673" customWidth="1"/>
    <col min="13318" max="13318" width="11.875" style="673" customWidth="1"/>
    <col min="13319" max="13319" width="11.25" style="673" customWidth="1"/>
    <col min="13320" max="13320" width="27.375" style="673" customWidth="1"/>
    <col min="13321" max="13321" width="6.875" style="673" customWidth="1"/>
    <col min="13322" max="13322" width="11.75" style="673" customWidth="1"/>
    <col min="13323" max="13323" width="18.25" style="673" customWidth="1"/>
    <col min="13324" max="13324" width="15.375" style="673" customWidth="1"/>
    <col min="13325" max="13325" width="14.625" style="673" customWidth="1"/>
    <col min="13326" max="13326" width="14.125" style="673" customWidth="1"/>
    <col min="13327" max="13327" width="11.25" style="673" customWidth="1"/>
    <col min="13328" max="13328" width="12.375" style="673" customWidth="1"/>
    <col min="13329" max="13329" width="16.75" style="673" bestFit="1" customWidth="1"/>
    <col min="13330" max="13330" width="16.875" style="673" bestFit="1" customWidth="1"/>
    <col min="13331" max="13331" width="18" style="673" bestFit="1" customWidth="1"/>
    <col min="13332" max="13332" width="17" style="673" bestFit="1" customWidth="1"/>
    <col min="13333" max="13333" width="18" style="673" bestFit="1" customWidth="1"/>
    <col min="13334" max="13336" width="14.25" style="673" customWidth="1"/>
    <col min="13337" max="13337" width="13" style="673" customWidth="1"/>
    <col min="13338" max="13339" width="13.25" style="673" customWidth="1"/>
    <col min="13340" max="13568" width="9" style="673"/>
    <col min="13569" max="13569" width="20.125" style="673" customWidth="1"/>
    <col min="13570" max="13570" width="29" style="673" customWidth="1"/>
    <col min="13571" max="13571" width="35.625" style="673" customWidth="1"/>
    <col min="13572" max="13572" width="47.875" style="673" customWidth="1"/>
    <col min="13573" max="13573" width="13.375" style="673" customWidth="1"/>
    <col min="13574" max="13574" width="11.875" style="673" customWidth="1"/>
    <col min="13575" max="13575" width="11.25" style="673" customWidth="1"/>
    <col min="13576" max="13576" width="27.375" style="673" customWidth="1"/>
    <col min="13577" max="13577" width="6.875" style="673" customWidth="1"/>
    <col min="13578" max="13578" width="11.75" style="673" customWidth="1"/>
    <col min="13579" max="13579" width="18.25" style="673" customWidth="1"/>
    <col min="13580" max="13580" width="15.375" style="673" customWidth="1"/>
    <col min="13581" max="13581" width="14.625" style="673" customWidth="1"/>
    <col min="13582" max="13582" width="14.125" style="673" customWidth="1"/>
    <col min="13583" max="13583" width="11.25" style="673" customWidth="1"/>
    <col min="13584" max="13584" width="12.375" style="673" customWidth="1"/>
    <col min="13585" max="13585" width="16.75" style="673" bestFit="1" customWidth="1"/>
    <col min="13586" max="13586" width="16.875" style="673" bestFit="1" customWidth="1"/>
    <col min="13587" max="13587" width="18" style="673" bestFit="1" customWidth="1"/>
    <col min="13588" max="13588" width="17" style="673" bestFit="1" customWidth="1"/>
    <col min="13589" max="13589" width="18" style="673" bestFit="1" customWidth="1"/>
    <col min="13590" max="13592" width="14.25" style="673" customWidth="1"/>
    <col min="13593" max="13593" width="13" style="673" customWidth="1"/>
    <col min="13594" max="13595" width="13.25" style="673" customWidth="1"/>
    <col min="13596" max="13824" width="9" style="673"/>
    <col min="13825" max="13825" width="20.125" style="673" customWidth="1"/>
    <col min="13826" max="13826" width="29" style="673" customWidth="1"/>
    <col min="13827" max="13827" width="35.625" style="673" customWidth="1"/>
    <col min="13828" max="13828" width="47.875" style="673" customWidth="1"/>
    <col min="13829" max="13829" width="13.375" style="673" customWidth="1"/>
    <col min="13830" max="13830" width="11.875" style="673" customWidth="1"/>
    <col min="13831" max="13831" width="11.25" style="673" customWidth="1"/>
    <col min="13832" max="13832" width="27.375" style="673" customWidth="1"/>
    <col min="13833" max="13833" width="6.875" style="673" customWidth="1"/>
    <col min="13834" max="13834" width="11.75" style="673" customWidth="1"/>
    <col min="13835" max="13835" width="18.25" style="673" customWidth="1"/>
    <col min="13836" max="13836" width="15.375" style="673" customWidth="1"/>
    <col min="13837" max="13837" width="14.625" style="673" customWidth="1"/>
    <col min="13838" max="13838" width="14.125" style="673" customWidth="1"/>
    <col min="13839" max="13839" width="11.25" style="673" customWidth="1"/>
    <col min="13840" max="13840" width="12.375" style="673" customWidth="1"/>
    <col min="13841" max="13841" width="16.75" style="673" bestFit="1" customWidth="1"/>
    <col min="13842" max="13842" width="16.875" style="673" bestFit="1" customWidth="1"/>
    <col min="13843" max="13843" width="18" style="673" bestFit="1" customWidth="1"/>
    <col min="13844" max="13844" width="17" style="673" bestFit="1" customWidth="1"/>
    <col min="13845" max="13845" width="18" style="673" bestFit="1" customWidth="1"/>
    <col min="13846" max="13848" width="14.25" style="673" customWidth="1"/>
    <col min="13849" max="13849" width="13" style="673" customWidth="1"/>
    <col min="13850" max="13851" width="13.25" style="673" customWidth="1"/>
    <col min="13852" max="14080" width="9" style="673"/>
    <col min="14081" max="14081" width="20.125" style="673" customWidth="1"/>
    <col min="14082" max="14082" width="29" style="673" customWidth="1"/>
    <col min="14083" max="14083" width="35.625" style="673" customWidth="1"/>
    <col min="14084" max="14084" width="47.875" style="673" customWidth="1"/>
    <col min="14085" max="14085" width="13.375" style="673" customWidth="1"/>
    <col min="14086" max="14086" width="11.875" style="673" customWidth="1"/>
    <col min="14087" max="14087" width="11.25" style="673" customWidth="1"/>
    <col min="14088" max="14088" width="27.375" style="673" customWidth="1"/>
    <col min="14089" max="14089" width="6.875" style="673" customWidth="1"/>
    <col min="14090" max="14090" width="11.75" style="673" customWidth="1"/>
    <col min="14091" max="14091" width="18.25" style="673" customWidth="1"/>
    <col min="14092" max="14092" width="15.375" style="673" customWidth="1"/>
    <col min="14093" max="14093" width="14.625" style="673" customWidth="1"/>
    <col min="14094" max="14094" width="14.125" style="673" customWidth="1"/>
    <col min="14095" max="14095" width="11.25" style="673" customWidth="1"/>
    <col min="14096" max="14096" width="12.375" style="673" customWidth="1"/>
    <col min="14097" max="14097" width="16.75" style="673" bestFit="1" customWidth="1"/>
    <col min="14098" max="14098" width="16.875" style="673" bestFit="1" customWidth="1"/>
    <col min="14099" max="14099" width="18" style="673" bestFit="1" customWidth="1"/>
    <col min="14100" max="14100" width="17" style="673" bestFit="1" customWidth="1"/>
    <col min="14101" max="14101" width="18" style="673" bestFit="1" customWidth="1"/>
    <col min="14102" max="14104" width="14.25" style="673" customWidth="1"/>
    <col min="14105" max="14105" width="13" style="673" customWidth="1"/>
    <col min="14106" max="14107" width="13.25" style="673" customWidth="1"/>
    <col min="14108" max="14336" width="9" style="673"/>
    <col min="14337" max="14337" width="20.125" style="673" customWidth="1"/>
    <col min="14338" max="14338" width="29" style="673" customWidth="1"/>
    <col min="14339" max="14339" width="35.625" style="673" customWidth="1"/>
    <col min="14340" max="14340" width="47.875" style="673" customWidth="1"/>
    <col min="14341" max="14341" width="13.375" style="673" customWidth="1"/>
    <col min="14342" max="14342" width="11.875" style="673" customWidth="1"/>
    <col min="14343" max="14343" width="11.25" style="673" customWidth="1"/>
    <col min="14344" max="14344" width="27.375" style="673" customWidth="1"/>
    <col min="14345" max="14345" width="6.875" style="673" customWidth="1"/>
    <col min="14346" max="14346" width="11.75" style="673" customWidth="1"/>
    <col min="14347" max="14347" width="18.25" style="673" customWidth="1"/>
    <col min="14348" max="14348" width="15.375" style="673" customWidth="1"/>
    <col min="14349" max="14349" width="14.625" style="673" customWidth="1"/>
    <col min="14350" max="14350" width="14.125" style="673" customWidth="1"/>
    <col min="14351" max="14351" width="11.25" style="673" customWidth="1"/>
    <col min="14352" max="14352" width="12.375" style="673" customWidth="1"/>
    <col min="14353" max="14353" width="16.75" style="673" bestFit="1" customWidth="1"/>
    <col min="14354" max="14354" width="16.875" style="673" bestFit="1" customWidth="1"/>
    <col min="14355" max="14355" width="18" style="673" bestFit="1" customWidth="1"/>
    <col min="14356" max="14356" width="17" style="673" bestFit="1" customWidth="1"/>
    <col min="14357" max="14357" width="18" style="673" bestFit="1" customWidth="1"/>
    <col min="14358" max="14360" width="14.25" style="673" customWidth="1"/>
    <col min="14361" max="14361" width="13" style="673" customWidth="1"/>
    <col min="14362" max="14363" width="13.25" style="673" customWidth="1"/>
    <col min="14364" max="14592" width="9" style="673"/>
    <col min="14593" max="14593" width="20.125" style="673" customWidth="1"/>
    <col min="14594" max="14594" width="29" style="673" customWidth="1"/>
    <col min="14595" max="14595" width="35.625" style="673" customWidth="1"/>
    <col min="14596" max="14596" width="47.875" style="673" customWidth="1"/>
    <col min="14597" max="14597" width="13.375" style="673" customWidth="1"/>
    <col min="14598" max="14598" width="11.875" style="673" customWidth="1"/>
    <col min="14599" max="14599" width="11.25" style="673" customWidth="1"/>
    <col min="14600" max="14600" width="27.375" style="673" customWidth="1"/>
    <col min="14601" max="14601" width="6.875" style="673" customWidth="1"/>
    <col min="14602" max="14602" width="11.75" style="673" customWidth="1"/>
    <col min="14603" max="14603" width="18.25" style="673" customWidth="1"/>
    <col min="14604" max="14604" width="15.375" style="673" customWidth="1"/>
    <col min="14605" max="14605" width="14.625" style="673" customWidth="1"/>
    <col min="14606" max="14606" width="14.125" style="673" customWidth="1"/>
    <col min="14607" max="14607" width="11.25" style="673" customWidth="1"/>
    <col min="14608" max="14608" width="12.375" style="673" customWidth="1"/>
    <col min="14609" max="14609" width="16.75" style="673" bestFit="1" customWidth="1"/>
    <col min="14610" max="14610" width="16.875" style="673" bestFit="1" customWidth="1"/>
    <col min="14611" max="14611" width="18" style="673" bestFit="1" customWidth="1"/>
    <col min="14612" max="14612" width="17" style="673" bestFit="1" customWidth="1"/>
    <col min="14613" max="14613" width="18" style="673" bestFit="1" customWidth="1"/>
    <col min="14614" max="14616" width="14.25" style="673" customWidth="1"/>
    <col min="14617" max="14617" width="13" style="673" customWidth="1"/>
    <col min="14618" max="14619" width="13.25" style="673" customWidth="1"/>
    <col min="14620" max="14848" width="9" style="673"/>
    <col min="14849" max="14849" width="20.125" style="673" customWidth="1"/>
    <col min="14850" max="14850" width="29" style="673" customWidth="1"/>
    <col min="14851" max="14851" width="35.625" style="673" customWidth="1"/>
    <col min="14852" max="14852" width="47.875" style="673" customWidth="1"/>
    <col min="14853" max="14853" width="13.375" style="673" customWidth="1"/>
    <col min="14854" max="14854" width="11.875" style="673" customWidth="1"/>
    <col min="14855" max="14855" width="11.25" style="673" customWidth="1"/>
    <col min="14856" max="14856" width="27.375" style="673" customWidth="1"/>
    <col min="14857" max="14857" width="6.875" style="673" customWidth="1"/>
    <col min="14858" max="14858" width="11.75" style="673" customWidth="1"/>
    <col min="14859" max="14859" width="18.25" style="673" customWidth="1"/>
    <col min="14860" max="14860" width="15.375" style="673" customWidth="1"/>
    <col min="14861" max="14861" width="14.625" style="673" customWidth="1"/>
    <col min="14862" max="14862" width="14.125" style="673" customWidth="1"/>
    <col min="14863" max="14863" width="11.25" style="673" customWidth="1"/>
    <col min="14864" max="14864" width="12.375" style="673" customWidth="1"/>
    <col min="14865" max="14865" width="16.75" style="673" bestFit="1" customWidth="1"/>
    <col min="14866" max="14866" width="16.875" style="673" bestFit="1" customWidth="1"/>
    <col min="14867" max="14867" width="18" style="673" bestFit="1" customWidth="1"/>
    <col min="14868" max="14868" width="17" style="673" bestFit="1" customWidth="1"/>
    <col min="14869" max="14869" width="18" style="673" bestFit="1" customWidth="1"/>
    <col min="14870" max="14872" width="14.25" style="673" customWidth="1"/>
    <col min="14873" max="14873" width="13" style="673" customWidth="1"/>
    <col min="14874" max="14875" width="13.25" style="673" customWidth="1"/>
    <col min="14876" max="15104" width="9" style="673"/>
    <col min="15105" max="15105" width="20.125" style="673" customWidth="1"/>
    <col min="15106" max="15106" width="29" style="673" customWidth="1"/>
    <col min="15107" max="15107" width="35.625" style="673" customWidth="1"/>
    <col min="15108" max="15108" width="47.875" style="673" customWidth="1"/>
    <col min="15109" max="15109" width="13.375" style="673" customWidth="1"/>
    <col min="15110" max="15110" width="11.875" style="673" customWidth="1"/>
    <col min="15111" max="15111" width="11.25" style="673" customWidth="1"/>
    <col min="15112" max="15112" width="27.375" style="673" customWidth="1"/>
    <col min="15113" max="15113" width="6.875" style="673" customWidth="1"/>
    <col min="15114" max="15114" width="11.75" style="673" customWidth="1"/>
    <col min="15115" max="15115" width="18.25" style="673" customWidth="1"/>
    <col min="15116" max="15116" width="15.375" style="673" customWidth="1"/>
    <col min="15117" max="15117" width="14.625" style="673" customWidth="1"/>
    <col min="15118" max="15118" width="14.125" style="673" customWidth="1"/>
    <col min="15119" max="15119" width="11.25" style="673" customWidth="1"/>
    <col min="15120" max="15120" width="12.375" style="673" customWidth="1"/>
    <col min="15121" max="15121" width="16.75" style="673" bestFit="1" customWidth="1"/>
    <col min="15122" max="15122" width="16.875" style="673" bestFit="1" customWidth="1"/>
    <col min="15123" max="15123" width="18" style="673" bestFit="1" customWidth="1"/>
    <col min="15124" max="15124" width="17" style="673" bestFit="1" customWidth="1"/>
    <col min="15125" max="15125" width="18" style="673" bestFit="1" customWidth="1"/>
    <col min="15126" max="15128" width="14.25" style="673" customWidth="1"/>
    <col min="15129" max="15129" width="13" style="673" customWidth="1"/>
    <col min="15130" max="15131" width="13.25" style="673" customWidth="1"/>
    <col min="15132" max="15360" width="9" style="673"/>
    <col min="15361" max="15361" width="20.125" style="673" customWidth="1"/>
    <col min="15362" max="15362" width="29" style="673" customWidth="1"/>
    <col min="15363" max="15363" width="35.625" style="673" customWidth="1"/>
    <col min="15364" max="15364" width="47.875" style="673" customWidth="1"/>
    <col min="15365" max="15365" width="13.375" style="673" customWidth="1"/>
    <col min="15366" max="15366" width="11.875" style="673" customWidth="1"/>
    <col min="15367" max="15367" width="11.25" style="673" customWidth="1"/>
    <col min="15368" max="15368" width="27.375" style="673" customWidth="1"/>
    <col min="15369" max="15369" width="6.875" style="673" customWidth="1"/>
    <col min="15370" max="15370" width="11.75" style="673" customWidth="1"/>
    <col min="15371" max="15371" width="18.25" style="673" customWidth="1"/>
    <col min="15372" max="15372" width="15.375" style="673" customWidth="1"/>
    <col min="15373" max="15373" width="14.625" style="673" customWidth="1"/>
    <col min="15374" max="15374" width="14.125" style="673" customWidth="1"/>
    <col min="15375" max="15375" width="11.25" style="673" customWidth="1"/>
    <col min="15376" max="15376" width="12.375" style="673" customWidth="1"/>
    <col min="15377" max="15377" width="16.75" style="673" bestFit="1" customWidth="1"/>
    <col min="15378" max="15378" width="16.875" style="673" bestFit="1" customWidth="1"/>
    <col min="15379" max="15379" width="18" style="673" bestFit="1" customWidth="1"/>
    <col min="15380" max="15380" width="17" style="673" bestFit="1" customWidth="1"/>
    <col min="15381" max="15381" width="18" style="673" bestFit="1" customWidth="1"/>
    <col min="15382" max="15384" width="14.25" style="673" customWidth="1"/>
    <col min="15385" max="15385" width="13" style="673" customWidth="1"/>
    <col min="15386" max="15387" width="13.25" style="673" customWidth="1"/>
    <col min="15388" max="15616" width="9" style="673"/>
    <col min="15617" max="15617" width="20.125" style="673" customWidth="1"/>
    <col min="15618" max="15618" width="29" style="673" customWidth="1"/>
    <col min="15619" max="15619" width="35.625" style="673" customWidth="1"/>
    <col min="15620" max="15620" width="47.875" style="673" customWidth="1"/>
    <col min="15621" max="15621" width="13.375" style="673" customWidth="1"/>
    <col min="15622" max="15622" width="11.875" style="673" customWidth="1"/>
    <col min="15623" max="15623" width="11.25" style="673" customWidth="1"/>
    <col min="15624" max="15624" width="27.375" style="673" customWidth="1"/>
    <col min="15625" max="15625" width="6.875" style="673" customWidth="1"/>
    <col min="15626" max="15626" width="11.75" style="673" customWidth="1"/>
    <col min="15627" max="15627" width="18.25" style="673" customWidth="1"/>
    <col min="15628" max="15628" width="15.375" style="673" customWidth="1"/>
    <col min="15629" max="15629" width="14.625" style="673" customWidth="1"/>
    <col min="15630" max="15630" width="14.125" style="673" customWidth="1"/>
    <col min="15631" max="15631" width="11.25" style="673" customWidth="1"/>
    <col min="15632" max="15632" width="12.375" style="673" customWidth="1"/>
    <col min="15633" max="15633" width="16.75" style="673" bestFit="1" customWidth="1"/>
    <col min="15634" max="15634" width="16.875" style="673" bestFit="1" customWidth="1"/>
    <col min="15635" max="15635" width="18" style="673" bestFit="1" customWidth="1"/>
    <col min="15636" max="15636" width="17" style="673" bestFit="1" customWidth="1"/>
    <col min="15637" max="15637" width="18" style="673" bestFit="1" customWidth="1"/>
    <col min="15638" max="15640" width="14.25" style="673" customWidth="1"/>
    <col min="15641" max="15641" width="13" style="673" customWidth="1"/>
    <col min="15642" max="15643" width="13.25" style="673" customWidth="1"/>
    <col min="15644" max="15872" width="9" style="673"/>
    <col min="15873" max="15873" width="20.125" style="673" customWidth="1"/>
    <col min="15874" max="15874" width="29" style="673" customWidth="1"/>
    <col min="15875" max="15875" width="35.625" style="673" customWidth="1"/>
    <col min="15876" max="15876" width="47.875" style="673" customWidth="1"/>
    <col min="15877" max="15877" width="13.375" style="673" customWidth="1"/>
    <col min="15878" max="15878" width="11.875" style="673" customWidth="1"/>
    <col min="15879" max="15879" width="11.25" style="673" customWidth="1"/>
    <col min="15880" max="15880" width="27.375" style="673" customWidth="1"/>
    <col min="15881" max="15881" width="6.875" style="673" customWidth="1"/>
    <col min="15882" max="15882" width="11.75" style="673" customWidth="1"/>
    <col min="15883" max="15883" width="18.25" style="673" customWidth="1"/>
    <col min="15884" max="15884" width="15.375" style="673" customWidth="1"/>
    <col min="15885" max="15885" width="14.625" style="673" customWidth="1"/>
    <col min="15886" max="15886" width="14.125" style="673" customWidth="1"/>
    <col min="15887" max="15887" width="11.25" style="673" customWidth="1"/>
    <col min="15888" max="15888" width="12.375" style="673" customWidth="1"/>
    <col min="15889" max="15889" width="16.75" style="673" bestFit="1" customWidth="1"/>
    <col min="15890" max="15890" width="16.875" style="673" bestFit="1" customWidth="1"/>
    <col min="15891" max="15891" width="18" style="673" bestFit="1" customWidth="1"/>
    <col min="15892" max="15892" width="17" style="673" bestFit="1" customWidth="1"/>
    <col min="15893" max="15893" width="18" style="673" bestFit="1" customWidth="1"/>
    <col min="15894" max="15896" width="14.25" style="673" customWidth="1"/>
    <col min="15897" max="15897" width="13" style="673" customWidth="1"/>
    <col min="15898" max="15899" width="13.25" style="673" customWidth="1"/>
    <col min="15900" max="16128" width="9" style="673"/>
    <col min="16129" max="16129" width="20.125" style="673" customWidth="1"/>
    <col min="16130" max="16130" width="29" style="673" customWidth="1"/>
    <col min="16131" max="16131" width="35.625" style="673" customWidth="1"/>
    <col min="16132" max="16132" width="47.875" style="673" customWidth="1"/>
    <col min="16133" max="16133" width="13.375" style="673" customWidth="1"/>
    <col min="16134" max="16134" width="11.875" style="673" customWidth="1"/>
    <col min="16135" max="16135" width="11.25" style="673" customWidth="1"/>
    <col min="16136" max="16136" width="27.375" style="673" customWidth="1"/>
    <col min="16137" max="16137" width="6.875" style="673" customWidth="1"/>
    <col min="16138" max="16138" width="11.75" style="673" customWidth="1"/>
    <col min="16139" max="16139" width="18.25" style="673" customWidth="1"/>
    <col min="16140" max="16140" width="15.375" style="673" customWidth="1"/>
    <col min="16141" max="16141" width="14.625" style="673" customWidth="1"/>
    <col min="16142" max="16142" width="14.125" style="673" customWidth="1"/>
    <col min="16143" max="16143" width="11.25" style="673" customWidth="1"/>
    <col min="16144" max="16144" width="12.375" style="673" customWidth="1"/>
    <col min="16145" max="16145" width="16.75" style="673" bestFit="1" customWidth="1"/>
    <col min="16146" max="16146" width="16.875" style="673" bestFit="1" customWidth="1"/>
    <col min="16147" max="16147" width="18" style="673" bestFit="1" customWidth="1"/>
    <col min="16148" max="16148" width="17" style="673" bestFit="1" customWidth="1"/>
    <col min="16149" max="16149" width="18" style="673" bestFit="1" customWidth="1"/>
    <col min="16150" max="16152" width="14.25" style="673" customWidth="1"/>
    <col min="16153" max="16153" width="13" style="673" customWidth="1"/>
    <col min="16154" max="16155" width="13.25" style="673" customWidth="1"/>
    <col min="16156" max="16384" width="9" style="673"/>
  </cols>
  <sheetData>
    <row r="1" spans="1:27" s="662" customFormat="1" ht="32.25" customHeight="1">
      <c r="A1" s="661" t="s">
        <v>1155</v>
      </c>
      <c r="B1" s="735"/>
      <c r="E1" s="736"/>
      <c r="F1" s="663"/>
      <c r="G1" s="737"/>
      <c r="H1" s="663"/>
      <c r="M1" s="664"/>
      <c r="N1" s="665"/>
      <c r="O1" s="666"/>
      <c r="P1" s="667"/>
      <c r="Q1" s="668"/>
      <c r="R1" s="668"/>
      <c r="S1" s="668"/>
      <c r="T1" s="668"/>
      <c r="U1" s="668"/>
      <c r="V1" s="665"/>
      <c r="W1" s="665"/>
      <c r="X1" s="665"/>
      <c r="Y1" s="777"/>
      <c r="Z1" s="783"/>
      <c r="AA1" s="783"/>
    </row>
    <row r="2" spans="1:27" s="672" customFormat="1" ht="38.25" customHeight="1">
      <c r="A2" s="669" t="s">
        <v>699</v>
      </c>
      <c r="B2" s="940" t="s">
        <v>2087</v>
      </c>
      <c r="C2" s="670" t="s">
        <v>700</v>
      </c>
      <c r="D2" s="670" t="s">
        <v>145</v>
      </c>
      <c r="E2" s="670" t="s">
        <v>701</v>
      </c>
      <c r="F2" s="670" t="s">
        <v>1031</v>
      </c>
      <c r="G2" s="671" t="s">
        <v>702</v>
      </c>
      <c r="H2" s="670" t="s">
        <v>703</v>
      </c>
      <c r="I2" s="670" t="s">
        <v>704</v>
      </c>
      <c r="J2" s="670" t="s">
        <v>705</v>
      </c>
      <c r="K2" s="670" t="s">
        <v>706</v>
      </c>
      <c r="L2" s="670" t="s">
        <v>707</v>
      </c>
      <c r="M2" s="670" t="s">
        <v>708</v>
      </c>
      <c r="N2" s="670" t="s">
        <v>207</v>
      </c>
      <c r="O2" s="670" t="s">
        <v>784</v>
      </c>
      <c r="P2" s="670" t="s">
        <v>709</v>
      </c>
      <c r="Q2" s="548" t="s">
        <v>710</v>
      </c>
      <c r="R2" s="548" t="s">
        <v>711</v>
      </c>
      <c r="S2" s="548" t="s">
        <v>712</v>
      </c>
      <c r="T2" s="548" t="s">
        <v>713</v>
      </c>
      <c r="U2" s="548" t="s">
        <v>714</v>
      </c>
      <c r="V2" s="548" t="s">
        <v>715</v>
      </c>
      <c r="W2" s="548" t="s">
        <v>716</v>
      </c>
      <c r="X2" s="548" t="s">
        <v>717</v>
      </c>
      <c r="Y2" s="778" t="s">
        <v>718</v>
      </c>
      <c r="Z2" s="784" t="s">
        <v>719</v>
      </c>
      <c r="AA2" s="784" t="s">
        <v>720</v>
      </c>
    </row>
    <row r="3" spans="1:27" ht="20.25" customHeight="1">
      <c r="A3" s="738" t="s">
        <v>1156</v>
      </c>
      <c r="B3" s="739">
        <v>10740120225676</v>
      </c>
      <c r="C3" s="738" t="s">
        <v>1157</v>
      </c>
      <c r="D3" s="738" t="s">
        <v>1158</v>
      </c>
      <c r="E3" s="740">
        <v>102</v>
      </c>
      <c r="F3" s="740">
        <v>35302</v>
      </c>
      <c r="G3" s="756" t="s">
        <v>1159</v>
      </c>
      <c r="H3" s="740">
        <v>85</v>
      </c>
      <c r="I3" s="738">
        <v>1</v>
      </c>
      <c r="J3" s="738"/>
      <c r="K3" s="738"/>
      <c r="L3" s="738" t="s">
        <v>1160</v>
      </c>
      <c r="M3" s="738" t="s">
        <v>37</v>
      </c>
      <c r="N3" s="738" t="s">
        <v>38</v>
      </c>
      <c r="O3" s="738">
        <v>74000</v>
      </c>
      <c r="P3" s="741"/>
      <c r="Q3" s="742">
        <v>4500000</v>
      </c>
      <c r="R3" s="742">
        <v>5000000</v>
      </c>
      <c r="S3" s="742">
        <v>3000000</v>
      </c>
      <c r="T3" s="742">
        <v>5000000</v>
      </c>
      <c r="U3" s="742">
        <v>17500000</v>
      </c>
      <c r="V3" s="742">
        <v>7</v>
      </c>
      <c r="W3" s="742">
        <v>0</v>
      </c>
      <c r="X3" s="742">
        <v>7</v>
      </c>
      <c r="Y3" s="779">
        <v>7022.22</v>
      </c>
      <c r="Z3" s="785">
        <v>0</v>
      </c>
      <c r="AA3" s="785">
        <v>756</v>
      </c>
    </row>
    <row r="4" spans="1:27" ht="20.25" customHeight="1">
      <c r="A4" s="743" t="s">
        <v>1161</v>
      </c>
      <c r="B4" s="744">
        <v>10250112025670</v>
      </c>
      <c r="C4" s="743" t="s">
        <v>1162</v>
      </c>
      <c r="D4" s="743" t="s">
        <v>1041</v>
      </c>
      <c r="E4" s="745">
        <v>105</v>
      </c>
      <c r="F4" s="745">
        <v>38110</v>
      </c>
      <c r="G4" s="757" t="s">
        <v>1163</v>
      </c>
      <c r="H4" s="745">
        <v>259</v>
      </c>
      <c r="I4" s="743">
        <v>15</v>
      </c>
      <c r="J4" s="746" t="s">
        <v>12</v>
      </c>
      <c r="K4" s="746" t="s">
        <v>12</v>
      </c>
      <c r="L4" s="743" t="s">
        <v>1164</v>
      </c>
      <c r="M4" s="743" t="s">
        <v>1165</v>
      </c>
      <c r="N4" s="743" t="s">
        <v>10</v>
      </c>
      <c r="O4" s="743">
        <v>25110</v>
      </c>
      <c r="P4" s="745"/>
      <c r="Q4" s="747">
        <v>6000000</v>
      </c>
      <c r="R4" s="747">
        <v>2000000</v>
      </c>
      <c r="S4" s="747">
        <v>7000000</v>
      </c>
      <c r="T4" s="747">
        <v>5000000</v>
      </c>
      <c r="U4" s="747">
        <v>20000000</v>
      </c>
      <c r="V4" s="747">
        <v>15</v>
      </c>
      <c r="W4" s="747">
        <v>3</v>
      </c>
      <c r="X4" s="747">
        <v>18</v>
      </c>
      <c r="Y4" s="780">
        <v>546.84</v>
      </c>
      <c r="Z4" s="786">
        <v>19520</v>
      </c>
      <c r="AA4" s="786">
        <v>360</v>
      </c>
    </row>
    <row r="5" spans="1:27" ht="20.25" customHeight="1">
      <c r="A5" s="743" t="s">
        <v>1166</v>
      </c>
      <c r="B5" s="744">
        <v>10250114125676</v>
      </c>
      <c r="C5" s="743" t="s">
        <v>1167</v>
      </c>
      <c r="D5" s="743" t="s">
        <v>1041</v>
      </c>
      <c r="E5" s="745">
        <v>105</v>
      </c>
      <c r="F5" s="745">
        <v>38110</v>
      </c>
      <c r="G5" s="757" t="s">
        <v>1168</v>
      </c>
      <c r="H5" s="745">
        <v>750</v>
      </c>
      <c r="I5" s="743">
        <v>1</v>
      </c>
      <c r="J5" s="743" t="s">
        <v>12</v>
      </c>
      <c r="K5" s="743" t="s">
        <v>12</v>
      </c>
      <c r="L5" s="743" t="s">
        <v>1169</v>
      </c>
      <c r="M5" s="743" t="s">
        <v>1004</v>
      </c>
      <c r="N5" s="743" t="s">
        <v>10</v>
      </c>
      <c r="O5" s="743">
        <v>25140</v>
      </c>
      <c r="P5" s="748"/>
      <c r="Q5" s="747">
        <v>10000000</v>
      </c>
      <c r="R5" s="747">
        <v>5000000</v>
      </c>
      <c r="S5" s="747">
        <v>2000000</v>
      </c>
      <c r="T5" s="747">
        <v>1000000</v>
      </c>
      <c r="U5" s="747">
        <v>18000000</v>
      </c>
      <c r="V5" s="747">
        <v>20</v>
      </c>
      <c r="W5" s="747">
        <v>20</v>
      </c>
      <c r="X5" s="747">
        <v>40</v>
      </c>
      <c r="Y5" s="780">
        <v>471</v>
      </c>
      <c r="Z5" s="786">
        <v>1740</v>
      </c>
      <c r="AA5" s="786">
        <v>375</v>
      </c>
    </row>
    <row r="6" spans="1:27" ht="20.25" customHeight="1">
      <c r="A6" s="743" t="s">
        <v>1170</v>
      </c>
      <c r="B6" s="744">
        <v>10130117225675</v>
      </c>
      <c r="C6" s="743" t="s">
        <v>1171</v>
      </c>
      <c r="D6" s="743" t="s">
        <v>1172</v>
      </c>
      <c r="E6" s="745">
        <v>105</v>
      </c>
      <c r="F6" s="745">
        <v>38219</v>
      </c>
      <c r="G6" s="758" t="s">
        <v>1173</v>
      </c>
      <c r="H6" s="745" t="s">
        <v>1174</v>
      </c>
      <c r="I6" s="743">
        <v>7</v>
      </c>
      <c r="J6" s="743"/>
      <c r="K6" s="743"/>
      <c r="L6" s="743" t="s">
        <v>1175</v>
      </c>
      <c r="M6" s="743" t="s">
        <v>1038</v>
      </c>
      <c r="N6" s="743" t="s">
        <v>8</v>
      </c>
      <c r="O6" s="743">
        <v>12000</v>
      </c>
      <c r="P6" s="745"/>
      <c r="Q6" s="747">
        <v>5000000</v>
      </c>
      <c r="R6" s="747">
        <v>5000000</v>
      </c>
      <c r="S6" s="747">
        <v>5000000</v>
      </c>
      <c r="T6" s="747">
        <v>100000000</v>
      </c>
      <c r="U6" s="747">
        <v>115000000</v>
      </c>
      <c r="V6" s="747">
        <v>10</v>
      </c>
      <c r="W6" s="747">
        <v>0</v>
      </c>
      <c r="X6" s="747">
        <v>10</v>
      </c>
      <c r="Y6" s="780">
        <v>1200</v>
      </c>
      <c r="Z6" s="786">
        <v>0</v>
      </c>
      <c r="AA6" s="786">
        <v>0</v>
      </c>
    </row>
    <row r="7" spans="1:27" ht="20.25" customHeight="1">
      <c r="A7" s="743" t="s">
        <v>1176</v>
      </c>
      <c r="B7" s="744">
        <v>10130119325671</v>
      </c>
      <c r="C7" s="743" t="s">
        <v>1177</v>
      </c>
      <c r="D7" s="743" t="s">
        <v>1178</v>
      </c>
      <c r="E7" s="745">
        <v>105</v>
      </c>
      <c r="F7" s="745">
        <v>38110</v>
      </c>
      <c r="G7" s="757" t="s">
        <v>1159</v>
      </c>
      <c r="H7" s="745">
        <v>43221</v>
      </c>
      <c r="I7" s="743">
        <v>5</v>
      </c>
      <c r="J7" s="746" t="s">
        <v>12</v>
      </c>
      <c r="K7" s="746" t="s">
        <v>12</v>
      </c>
      <c r="L7" s="743" t="s">
        <v>1179</v>
      </c>
      <c r="M7" s="743" t="s">
        <v>972</v>
      </c>
      <c r="N7" s="743" t="s">
        <v>8</v>
      </c>
      <c r="O7" s="743">
        <v>12120</v>
      </c>
      <c r="P7" s="745"/>
      <c r="Q7" s="747">
        <v>10000000</v>
      </c>
      <c r="R7" s="747">
        <v>5000000</v>
      </c>
      <c r="S7" s="747">
        <v>10000000</v>
      </c>
      <c r="T7" s="747">
        <v>10000000</v>
      </c>
      <c r="U7" s="747">
        <v>35000000</v>
      </c>
      <c r="V7" s="747">
        <v>37</v>
      </c>
      <c r="W7" s="747">
        <v>8</v>
      </c>
      <c r="X7" s="747">
        <v>45</v>
      </c>
      <c r="Y7" s="780">
        <v>319</v>
      </c>
      <c r="Z7" s="786">
        <v>3200</v>
      </c>
      <c r="AA7" s="786">
        <v>540</v>
      </c>
    </row>
    <row r="8" spans="1:27" ht="20.25" customHeight="1">
      <c r="A8" s="743" t="s">
        <v>1180</v>
      </c>
      <c r="B8" s="744">
        <v>10300124125677</v>
      </c>
      <c r="C8" s="743" t="s">
        <v>1181</v>
      </c>
      <c r="D8" s="743" t="s">
        <v>1020</v>
      </c>
      <c r="E8" s="745">
        <v>105</v>
      </c>
      <c r="F8" s="745">
        <v>38110</v>
      </c>
      <c r="G8" s="758" t="s">
        <v>1182</v>
      </c>
      <c r="H8" s="745" t="s">
        <v>1183</v>
      </c>
      <c r="I8" s="743">
        <v>1</v>
      </c>
      <c r="J8" s="746"/>
      <c r="K8" s="746"/>
      <c r="L8" s="743" t="s">
        <v>1184</v>
      </c>
      <c r="M8" s="743" t="s">
        <v>1185</v>
      </c>
      <c r="N8" s="743" t="s">
        <v>45</v>
      </c>
      <c r="O8" s="743">
        <v>30000</v>
      </c>
      <c r="P8" s="748"/>
      <c r="Q8" s="747">
        <v>0</v>
      </c>
      <c r="R8" s="747">
        <v>2500000</v>
      </c>
      <c r="S8" s="747">
        <v>1500000</v>
      </c>
      <c r="T8" s="747">
        <v>6000000</v>
      </c>
      <c r="U8" s="747">
        <v>10000000</v>
      </c>
      <c r="V8" s="747">
        <v>10</v>
      </c>
      <c r="W8" s="747">
        <v>10</v>
      </c>
      <c r="X8" s="747">
        <v>20</v>
      </c>
      <c r="Y8" s="780">
        <v>350</v>
      </c>
      <c r="Z8" s="786">
        <v>9932</v>
      </c>
      <c r="AA8" s="786">
        <v>327</v>
      </c>
    </row>
    <row r="9" spans="1:27" ht="20.25" customHeight="1">
      <c r="A9" s="743" t="s">
        <v>1186</v>
      </c>
      <c r="B9" s="744">
        <v>10130125925670</v>
      </c>
      <c r="C9" s="743" t="s">
        <v>1187</v>
      </c>
      <c r="D9" s="743" t="s">
        <v>1188</v>
      </c>
      <c r="E9" s="745">
        <v>105</v>
      </c>
      <c r="F9" s="745">
        <v>39000</v>
      </c>
      <c r="G9" s="758" t="s">
        <v>1189</v>
      </c>
      <c r="H9" s="745" t="s">
        <v>1190</v>
      </c>
      <c r="I9" s="743">
        <v>14</v>
      </c>
      <c r="J9" s="746"/>
      <c r="K9" s="746"/>
      <c r="L9" s="743" t="s">
        <v>1191</v>
      </c>
      <c r="M9" s="743" t="s">
        <v>972</v>
      </c>
      <c r="N9" s="743" t="s">
        <v>8</v>
      </c>
      <c r="O9" s="743">
        <v>12120</v>
      </c>
      <c r="P9" s="748"/>
      <c r="Q9" s="747">
        <v>4000000</v>
      </c>
      <c r="R9" s="747">
        <v>3000000</v>
      </c>
      <c r="S9" s="747">
        <v>1000000</v>
      </c>
      <c r="T9" s="747">
        <v>5000000</v>
      </c>
      <c r="U9" s="747">
        <v>13000000</v>
      </c>
      <c r="V9" s="747">
        <v>30</v>
      </c>
      <c r="W9" s="747">
        <v>12</v>
      </c>
      <c r="X9" s="747">
        <v>42</v>
      </c>
      <c r="Y9" s="780">
        <v>1035</v>
      </c>
      <c r="Z9" s="786">
        <v>3648</v>
      </c>
      <c r="AA9" s="786">
        <v>1350</v>
      </c>
    </row>
    <row r="10" spans="1:27" ht="20.25" customHeight="1">
      <c r="A10" s="743" t="s">
        <v>1192</v>
      </c>
      <c r="B10" s="744">
        <v>10760126325676</v>
      </c>
      <c r="C10" s="743" t="s">
        <v>1193</v>
      </c>
      <c r="D10" s="743" t="s">
        <v>1020</v>
      </c>
      <c r="E10" s="745">
        <v>105</v>
      </c>
      <c r="F10" s="745">
        <v>38110</v>
      </c>
      <c r="G10" s="757" t="s">
        <v>1194</v>
      </c>
      <c r="H10" s="745" t="s">
        <v>1195</v>
      </c>
      <c r="I10" s="743"/>
      <c r="J10" s="746"/>
      <c r="K10" s="746"/>
      <c r="L10" s="743" t="s">
        <v>1196</v>
      </c>
      <c r="M10" s="743" t="s">
        <v>1196</v>
      </c>
      <c r="N10" s="743" t="s">
        <v>727</v>
      </c>
      <c r="O10" s="743">
        <v>76140</v>
      </c>
      <c r="P10" s="745" t="s">
        <v>1197</v>
      </c>
      <c r="Q10" s="747">
        <v>33600000</v>
      </c>
      <c r="R10" s="747">
        <v>72000000</v>
      </c>
      <c r="S10" s="747">
        <v>144000000</v>
      </c>
      <c r="T10" s="747">
        <v>96400000</v>
      </c>
      <c r="U10" s="747">
        <v>346000000</v>
      </c>
      <c r="V10" s="747">
        <v>32</v>
      </c>
      <c r="W10" s="747">
        <v>5</v>
      </c>
      <c r="X10" s="747">
        <v>37</v>
      </c>
      <c r="Y10" s="780">
        <v>890.18</v>
      </c>
      <c r="Z10" s="786">
        <v>46656</v>
      </c>
      <c r="AA10" s="786">
        <v>4800</v>
      </c>
    </row>
    <row r="11" spans="1:27" ht="20.25" customHeight="1">
      <c r="A11" s="743" t="s">
        <v>1198</v>
      </c>
      <c r="B11" s="744">
        <v>10110126425672</v>
      </c>
      <c r="C11" s="743" t="s">
        <v>1199</v>
      </c>
      <c r="D11" s="743" t="s">
        <v>1020</v>
      </c>
      <c r="E11" s="745">
        <v>105</v>
      </c>
      <c r="F11" s="745">
        <v>38110</v>
      </c>
      <c r="G11" s="757" t="s">
        <v>1189</v>
      </c>
      <c r="H11" s="745" t="s">
        <v>1200</v>
      </c>
      <c r="I11" s="743">
        <v>14</v>
      </c>
      <c r="J11" s="746"/>
      <c r="K11" s="746"/>
      <c r="L11" s="743" t="s">
        <v>1201</v>
      </c>
      <c r="M11" s="743" t="s">
        <v>948</v>
      </c>
      <c r="N11" s="743" t="s">
        <v>4</v>
      </c>
      <c r="O11" s="743">
        <v>10540</v>
      </c>
      <c r="P11" s="745"/>
      <c r="Q11" s="747">
        <v>13000000</v>
      </c>
      <c r="R11" s="747">
        <v>18500000</v>
      </c>
      <c r="S11" s="747">
        <v>3000000</v>
      </c>
      <c r="T11" s="747">
        <v>4000000</v>
      </c>
      <c r="U11" s="747">
        <v>38500000</v>
      </c>
      <c r="V11" s="747">
        <v>8</v>
      </c>
      <c r="W11" s="747">
        <v>3</v>
      </c>
      <c r="X11" s="747">
        <v>11</v>
      </c>
      <c r="Y11" s="780">
        <v>373</v>
      </c>
      <c r="Z11" s="786">
        <v>6235</v>
      </c>
      <c r="AA11" s="786">
        <v>432</v>
      </c>
    </row>
    <row r="12" spans="1:27" ht="20.25" customHeight="1">
      <c r="A12" s="743" t="s">
        <v>1202</v>
      </c>
      <c r="B12" s="744">
        <v>10110127925670</v>
      </c>
      <c r="C12" s="743" t="s">
        <v>1203</v>
      </c>
      <c r="D12" s="743" t="s">
        <v>1020</v>
      </c>
      <c r="E12" s="745">
        <v>105</v>
      </c>
      <c r="F12" s="745">
        <v>38110</v>
      </c>
      <c r="G12" s="757" t="s">
        <v>1204</v>
      </c>
      <c r="H12" s="745" t="s">
        <v>1205</v>
      </c>
      <c r="I12" s="743">
        <v>5</v>
      </c>
      <c r="J12" s="746"/>
      <c r="K12" s="746"/>
      <c r="L12" s="743" t="s">
        <v>1206</v>
      </c>
      <c r="M12" s="743" t="s">
        <v>1207</v>
      </c>
      <c r="N12" s="743" t="s">
        <v>4</v>
      </c>
      <c r="O12" s="743">
        <v>10560</v>
      </c>
      <c r="P12" s="748"/>
      <c r="Q12" s="747">
        <v>20000000</v>
      </c>
      <c r="R12" s="747">
        <v>2000000</v>
      </c>
      <c r="S12" s="747">
        <v>1000000</v>
      </c>
      <c r="T12" s="747">
        <v>2000000</v>
      </c>
      <c r="U12" s="747">
        <v>25000000</v>
      </c>
      <c r="V12" s="747">
        <v>7</v>
      </c>
      <c r="W12" s="747">
        <v>5</v>
      </c>
      <c r="X12" s="747">
        <v>12</v>
      </c>
      <c r="Y12" s="780">
        <v>158</v>
      </c>
      <c r="Z12" s="786">
        <v>8000</v>
      </c>
      <c r="AA12" s="786">
        <v>540</v>
      </c>
    </row>
    <row r="13" spans="1:27" ht="20.25" customHeight="1">
      <c r="A13" s="743" t="s">
        <v>1208</v>
      </c>
      <c r="B13" s="744">
        <v>10740129225677</v>
      </c>
      <c r="C13" s="743" t="s">
        <v>1209</v>
      </c>
      <c r="D13" s="743" t="s">
        <v>1210</v>
      </c>
      <c r="E13" s="745">
        <v>105</v>
      </c>
      <c r="F13" s="745">
        <v>38110</v>
      </c>
      <c r="G13" s="757" t="s">
        <v>1211</v>
      </c>
      <c r="H13" s="745" t="s">
        <v>1212</v>
      </c>
      <c r="I13" s="743">
        <v>2</v>
      </c>
      <c r="J13" s="746"/>
      <c r="K13" s="746"/>
      <c r="L13" s="743" t="s">
        <v>1213</v>
      </c>
      <c r="M13" s="743" t="s">
        <v>37</v>
      </c>
      <c r="N13" s="743" t="s">
        <v>38</v>
      </c>
      <c r="O13" s="743">
        <v>74000</v>
      </c>
      <c r="P13" s="748"/>
      <c r="Q13" s="747">
        <v>0</v>
      </c>
      <c r="R13" s="747">
        <v>0</v>
      </c>
      <c r="S13" s="747">
        <v>3000000</v>
      </c>
      <c r="T13" s="747">
        <v>1000000</v>
      </c>
      <c r="U13" s="747">
        <v>4000000</v>
      </c>
      <c r="V13" s="747">
        <v>20</v>
      </c>
      <c r="W13" s="747">
        <v>10</v>
      </c>
      <c r="X13" s="747">
        <v>30</v>
      </c>
      <c r="Y13" s="780">
        <v>590</v>
      </c>
      <c r="Z13" s="786">
        <v>50008</v>
      </c>
      <c r="AA13" s="786">
        <v>1920</v>
      </c>
    </row>
    <row r="14" spans="1:27" ht="20.25" customHeight="1">
      <c r="A14" s="743" t="s">
        <v>1214</v>
      </c>
      <c r="B14" s="744">
        <v>10130130625679</v>
      </c>
      <c r="C14" s="743" t="s">
        <v>1215</v>
      </c>
      <c r="D14" s="743" t="s">
        <v>1172</v>
      </c>
      <c r="E14" s="745">
        <v>105</v>
      </c>
      <c r="F14" s="745">
        <v>38110</v>
      </c>
      <c r="G14" s="757" t="s">
        <v>1194</v>
      </c>
      <c r="H14" s="745" t="s">
        <v>1216</v>
      </c>
      <c r="I14" s="743">
        <v>10</v>
      </c>
      <c r="J14" s="746"/>
      <c r="K14" s="746"/>
      <c r="L14" s="743" t="s">
        <v>1217</v>
      </c>
      <c r="M14" s="743" t="s">
        <v>972</v>
      </c>
      <c r="N14" s="743" t="s">
        <v>8</v>
      </c>
      <c r="O14" s="743">
        <v>12120</v>
      </c>
      <c r="P14" s="748"/>
      <c r="Q14" s="749">
        <v>0</v>
      </c>
      <c r="R14" s="749">
        <v>15000000</v>
      </c>
      <c r="S14" s="749">
        <v>5000000</v>
      </c>
      <c r="T14" s="749">
        <v>5000000</v>
      </c>
      <c r="U14" s="749">
        <v>25000000</v>
      </c>
      <c r="V14" s="749">
        <v>14</v>
      </c>
      <c r="W14" s="749">
        <v>3</v>
      </c>
      <c r="X14" s="749">
        <v>17</v>
      </c>
      <c r="Y14" s="780">
        <v>200</v>
      </c>
      <c r="Z14" s="786">
        <v>59724</v>
      </c>
      <c r="AA14" s="786">
        <v>900</v>
      </c>
    </row>
    <row r="15" spans="1:27" ht="20.25" customHeight="1">
      <c r="A15" s="743" t="s">
        <v>1218</v>
      </c>
      <c r="B15" s="744">
        <v>10160130825672</v>
      </c>
      <c r="C15" s="743" t="s">
        <v>1219</v>
      </c>
      <c r="D15" s="743" t="s">
        <v>1220</v>
      </c>
      <c r="E15" s="745">
        <v>105</v>
      </c>
      <c r="F15" s="745">
        <v>38110</v>
      </c>
      <c r="G15" s="757" t="s">
        <v>1221</v>
      </c>
      <c r="H15" s="745">
        <v>99</v>
      </c>
      <c r="I15" s="743">
        <v>8</v>
      </c>
      <c r="J15" s="746" t="s">
        <v>12</v>
      </c>
      <c r="K15" s="746" t="s">
        <v>12</v>
      </c>
      <c r="L15" s="743" t="s">
        <v>1222</v>
      </c>
      <c r="M15" s="743" t="s">
        <v>1223</v>
      </c>
      <c r="N15" s="743" t="s">
        <v>103</v>
      </c>
      <c r="O15" s="743">
        <v>15120</v>
      </c>
      <c r="P15" s="748" t="s">
        <v>1224</v>
      </c>
      <c r="Q15" s="749">
        <v>18000000</v>
      </c>
      <c r="R15" s="749">
        <v>5000000</v>
      </c>
      <c r="S15" s="749">
        <v>4000000</v>
      </c>
      <c r="T15" s="749">
        <v>2000000</v>
      </c>
      <c r="U15" s="749">
        <v>29000000</v>
      </c>
      <c r="V15" s="749">
        <v>6</v>
      </c>
      <c r="W15" s="749">
        <v>4</v>
      </c>
      <c r="X15" s="749">
        <v>10</v>
      </c>
      <c r="Y15" s="780">
        <v>745</v>
      </c>
      <c r="Z15" s="786">
        <v>0</v>
      </c>
      <c r="AA15" s="786">
        <v>0</v>
      </c>
    </row>
    <row r="16" spans="1:27" ht="20.25" customHeight="1">
      <c r="A16" s="743" t="s">
        <v>1225</v>
      </c>
      <c r="B16" s="744">
        <v>10200113025674</v>
      </c>
      <c r="C16" s="743" t="s">
        <v>1226</v>
      </c>
      <c r="D16" s="743" t="s">
        <v>1227</v>
      </c>
      <c r="E16" s="745">
        <v>106</v>
      </c>
      <c r="F16" s="745">
        <v>38300</v>
      </c>
      <c r="G16" s="757" t="s">
        <v>1163</v>
      </c>
      <c r="H16" s="745" t="s">
        <v>1228</v>
      </c>
      <c r="I16" s="743">
        <v>5</v>
      </c>
      <c r="J16" s="746"/>
      <c r="K16" s="746"/>
      <c r="L16" s="743" t="s">
        <v>1229</v>
      </c>
      <c r="M16" s="743" t="s">
        <v>963</v>
      </c>
      <c r="N16" s="743" t="s">
        <v>6</v>
      </c>
      <c r="O16" s="743">
        <v>20140</v>
      </c>
      <c r="P16" s="748"/>
      <c r="Q16" s="749">
        <v>32000000</v>
      </c>
      <c r="R16" s="749">
        <v>100000000</v>
      </c>
      <c r="S16" s="749">
        <v>10000000</v>
      </c>
      <c r="T16" s="749">
        <v>33000000</v>
      </c>
      <c r="U16" s="749">
        <v>175000000</v>
      </c>
      <c r="V16" s="749">
        <v>50</v>
      </c>
      <c r="W16" s="749">
        <v>30</v>
      </c>
      <c r="X16" s="749">
        <v>80</v>
      </c>
      <c r="Y16" s="780">
        <v>2821.7</v>
      </c>
      <c r="Z16" s="786">
        <v>32016</v>
      </c>
      <c r="AA16" s="786">
        <v>12960</v>
      </c>
    </row>
    <row r="17" spans="1:27" ht="20.25" customHeight="1">
      <c r="A17" s="743" t="s">
        <v>1230</v>
      </c>
      <c r="B17" s="744">
        <v>10200117425672</v>
      </c>
      <c r="C17" s="743" t="s">
        <v>1231</v>
      </c>
      <c r="D17" s="743" t="s">
        <v>1232</v>
      </c>
      <c r="E17" s="745">
        <v>106</v>
      </c>
      <c r="F17" s="745">
        <v>38300</v>
      </c>
      <c r="G17" s="758" t="s">
        <v>1233</v>
      </c>
      <c r="H17" s="745">
        <v>198</v>
      </c>
      <c r="I17" s="746">
        <v>5</v>
      </c>
      <c r="J17" s="743"/>
      <c r="K17" s="743"/>
      <c r="L17" s="743" t="s">
        <v>1229</v>
      </c>
      <c r="M17" s="743" t="s">
        <v>963</v>
      </c>
      <c r="N17" s="743" t="s">
        <v>6</v>
      </c>
      <c r="O17" s="743">
        <v>20140</v>
      </c>
      <c r="P17" s="748"/>
      <c r="Q17" s="749">
        <v>42000000</v>
      </c>
      <c r="R17" s="749">
        <v>40000000</v>
      </c>
      <c r="S17" s="749">
        <v>12000000</v>
      </c>
      <c r="T17" s="749">
        <v>20000000</v>
      </c>
      <c r="U17" s="749">
        <v>114000000</v>
      </c>
      <c r="V17" s="749">
        <v>60</v>
      </c>
      <c r="W17" s="749">
        <v>30</v>
      </c>
      <c r="X17" s="749">
        <v>90</v>
      </c>
      <c r="Y17" s="780">
        <v>3744.22</v>
      </c>
      <c r="Z17" s="786">
        <v>40456</v>
      </c>
      <c r="AA17" s="786">
        <v>15552</v>
      </c>
    </row>
    <row r="18" spans="1:27" ht="20.25" customHeight="1">
      <c r="A18" s="743" t="s">
        <v>1234</v>
      </c>
      <c r="B18" s="744">
        <v>10210125825672</v>
      </c>
      <c r="C18" s="743" t="s">
        <v>1235</v>
      </c>
      <c r="D18" s="743" t="s">
        <v>1236</v>
      </c>
      <c r="E18" s="745">
        <v>106</v>
      </c>
      <c r="F18" s="745">
        <v>38300</v>
      </c>
      <c r="G18" s="758" t="s">
        <v>1194</v>
      </c>
      <c r="H18" s="745" t="s">
        <v>1237</v>
      </c>
      <c r="I18" s="743"/>
      <c r="J18" s="746"/>
      <c r="K18" s="746"/>
      <c r="L18" s="743" t="s">
        <v>1238</v>
      </c>
      <c r="M18" s="743" t="s">
        <v>1239</v>
      </c>
      <c r="N18" s="743" t="s">
        <v>0</v>
      </c>
      <c r="O18" s="743">
        <v>21120</v>
      </c>
      <c r="P18" s="748"/>
      <c r="Q18" s="749">
        <v>35350000</v>
      </c>
      <c r="R18" s="749">
        <v>2000000</v>
      </c>
      <c r="S18" s="749">
        <v>5000000</v>
      </c>
      <c r="T18" s="749">
        <v>1000000</v>
      </c>
      <c r="U18" s="749">
        <v>43350000</v>
      </c>
      <c r="V18" s="749">
        <v>10</v>
      </c>
      <c r="W18" s="749">
        <v>5</v>
      </c>
      <c r="X18" s="749">
        <v>15</v>
      </c>
      <c r="Y18" s="780">
        <v>4551.5</v>
      </c>
      <c r="Z18" s="786">
        <v>29360</v>
      </c>
      <c r="AA18" s="786">
        <v>962</v>
      </c>
    </row>
    <row r="19" spans="1:27" ht="20.25" customHeight="1">
      <c r="A19" s="743" t="s">
        <v>1240</v>
      </c>
      <c r="B19" s="744">
        <v>10460126625676</v>
      </c>
      <c r="C19" s="743" t="s">
        <v>1241</v>
      </c>
      <c r="D19" s="743" t="s">
        <v>1242</v>
      </c>
      <c r="E19" s="745">
        <v>106</v>
      </c>
      <c r="F19" s="745">
        <v>38300</v>
      </c>
      <c r="G19" s="758" t="s">
        <v>1194</v>
      </c>
      <c r="H19" s="745" t="s">
        <v>1243</v>
      </c>
      <c r="I19" s="743">
        <v>3</v>
      </c>
      <c r="J19" s="746" t="s">
        <v>12</v>
      </c>
      <c r="K19" s="746" t="s">
        <v>12</v>
      </c>
      <c r="L19" s="743" t="s">
        <v>1244</v>
      </c>
      <c r="M19" s="743" t="s">
        <v>1245</v>
      </c>
      <c r="N19" s="743" t="s">
        <v>81</v>
      </c>
      <c r="O19" s="743">
        <v>46140</v>
      </c>
      <c r="P19" s="748"/>
      <c r="Q19" s="749">
        <v>6545395</v>
      </c>
      <c r="R19" s="749">
        <v>10579998</v>
      </c>
      <c r="S19" s="749">
        <v>26323640</v>
      </c>
      <c r="T19" s="749">
        <v>500000</v>
      </c>
      <c r="U19" s="749">
        <v>43949033</v>
      </c>
      <c r="V19" s="749">
        <v>3</v>
      </c>
      <c r="W19" s="749">
        <v>6</v>
      </c>
      <c r="X19" s="749">
        <v>9</v>
      </c>
      <c r="Y19" s="780">
        <v>522.05399999999997</v>
      </c>
      <c r="Z19" s="786">
        <v>4800</v>
      </c>
      <c r="AA19" s="786">
        <v>1200</v>
      </c>
    </row>
    <row r="20" spans="1:27" ht="20.25" customHeight="1">
      <c r="A20" s="743" t="s">
        <v>1246</v>
      </c>
      <c r="B20" s="744">
        <v>10460126725674</v>
      </c>
      <c r="C20" s="743" t="s">
        <v>1247</v>
      </c>
      <c r="D20" s="743" t="s">
        <v>1242</v>
      </c>
      <c r="E20" s="745">
        <v>106</v>
      </c>
      <c r="F20" s="745">
        <v>38300</v>
      </c>
      <c r="G20" s="758" t="s">
        <v>1194</v>
      </c>
      <c r="H20" s="745" t="s">
        <v>1248</v>
      </c>
      <c r="I20" s="743">
        <v>16</v>
      </c>
      <c r="J20" s="746" t="s">
        <v>12</v>
      </c>
      <c r="K20" s="746" t="s">
        <v>12</v>
      </c>
      <c r="L20" s="743" t="s">
        <v>1249</v>
      </c>
      <c r="M20" s="743" t="s">
        <v>1250</v>
      </c>
      <c r="N20" s="743" t="s">
        <v>81</v>
      </c>
      <c r="O20" s="743">
        <v>46110</v>
      </c>
      <c r="P20" s="748"/>
      <c r="Q20" s="749">
        <v>8419020</v>
      </c>
      <c r="R20" s="749">
        <v>10579998</v>
      </c>
      <c r="S20" s="749">
        <v>26594350</v>
      </c>
      <c r="T20" s="749">
        <v>500000</v>
      </c>
      <c r="U20" s="749">
        <v>46093368</v>
      </c>
      <c r="V20" s="749">
        <v>3</v>
      </c>
      <c r="W20" s="749">
        <v>6</v>
      </c>
      <c r="X20" s="749">
        <v>9</v>
      </c>
      <c r="Y20" s="780">
        <v>522.05399999999997</v>
      </c>
      <c r="Z20" s="786">
        <v>4800</v>
      </c>
      <c r="AA20" s="786">
        <v>1200</v>
      </c>
    </row>
    <row r="21" spans="1:27" ht="20.25" customHeight="1">
      <c r="A21" s="743" t="s">
        <v>1251</v>
      </c>
      <c r="B21" s="744">
        <v>10460126825672</v>
      </c>
      <c r="C21" s="743" t="s">
        <v>1252</v>
      </c>
      <c r="D21" s="743" t="s">
        <v>1242</v>
      </c>
      <c r="E21" s="745">
        <v>106</v>
      </c>
      <c r="F21" s="745">
        <v>38300</v>
      </c>
      <c r="G21" s="757" t="s">
        <v>1194</v>
      </c>
      <c r="H21" s="745" t="s">
        <v>1253</v>
      </c>
      <c r="I21" s="743">
        <v>4</v>
      </c>
      <c r="J21" s="746" t="s">
        <v>12</v>
      </c>
      <c r="K21" s="746" t="s">
        <v>12</v>
      </c>
      <c r="L21" s="743" t="s">
        <v>1254</v>
      </c>
      <c r="M21" s="743" t="s">
        <v>1255</v>
      </c>
      <c r="N21" s="743" t="s">
        <v>81</v>
      </c>
      <c r="O21" s="743">
        <v>46130</v>
      </c>
      <c r="P21" s="748"/>
      <c r="Q21" s="749">
        <v>7402784</v>
      </c>
      <c r="R21" s="749">
        <v>10579998</v>
      </c>
      <c r="S21" s="749">
        <v>26867200</v>
      </c>
      <c r="T21" s="749">
        <v>500000</v>
      </c>
      <c r="U21" s="749">
        <v>45349982</v>
      </c>
      <c r="V21" s="749">
        <v>3</v>
      </c>
      <c r="W21" s="749">
        <v>6</v>
      </c>
      <c r="X21" s="749">
        <v>9</v>
      </c>
      <c r="Y21" s="780">
        <v>522.05399999999997</v>
      </c>
      <c r="Z21" s="786">
        <v>4800</v>
      </c>
      <c r="AA21" s="786">
        <v>1200</v>
      </c>
    </row>
    <row r="22" spans="1:27" ht="20.25" customHeight="1">
      <c r="A22" s="743" t="s">
        <v>1256</v>
      </c>
      <c r="B22" s="744">
        <v>10740130725673</v>
      </c>
      <c r="C22" s="743" t="s">
        <v>1257</v>
      </c>
      <c r="D22" s="743" t="s">
        <v>1258</v>
      </c>
      <c r="E22" s="745">
        <v>106</v>
      </c>
      <c r="F22" s="745">
        <v>38300</v>
      </c>
      <c r="G22" s="758" t="s">
        <v>1259</v>
      </c>
      <c r="H22" s="745" t="s">
        <v>1260</v>
      </c>
      <c r="I22" s="743">
        <v>7</v>
      </c>
      <c r="J22" s="746"/>
      <c r="K22" s="746"/>
      <c r="L22" s="743" t="s">
        <v>1016</v>
      </c>
      <c r="M22" s="743" t="s">
        <v>37</v>
      </c>
      <c r="N22" s="743" t="s">
        <v>38</v>
      </c>
      <c r="O22" s="743">
        <v>74000</v>
      </c>
      <c r="P22" s="748"/>
      <c r="Q22" s="749">
        <v>29000000</v>
      </c>
      <c r="R22" s="749">
        <v>20000000</v>
      </c>
      <c r="S22" s="749">
        <v>15000000</v>
      </c>
      <c r="T22" s="749">
        <v>5000000</v>
      </c>
      <c r="U22" s="749">
        <v>69000000</v>
      </c>
      <c r="V22" s="749">
        <v>12</v>
      </c>
      <c r="W22" s="749">
        <v>4</v>
      </c>
      <c r="X22" s="749">
        <v>16</v>
      </c>
      <c r="Y22" s="780">
        <v>635.5</v>
      </c>
      <c r="Z22" s="786">
        <v>15809</v>
      </c>
      <c r="AA22" s="786">
        <v>900</v>
      </c>
    </row>
    <row r="23" spans="1:27" ht="20.25" customHeight="1">
      <c r="A23" s="743" t="s">
        <v>1261</v>
      </c>
      <c r="B23" s="744">
        <v>10250122825671</v>
      </c>
      <c r="C23" s="743" t="s">
        <v>1262</v>
      </c>
      <c r="D23" s="743" t="s">
        <v>1263</v>
      </c>
      <c r="E23" s="745" t="s">
        <v>337</v>
      </c>
      <c r="F23" s="745">
        <v>10779</v>
      </c>
      <c r="G23" s="757" t="s">
        <v>1264</v>
      </c>
      <c r="H23" s="745" t="s">
        <v>1265</v>
      </c>
      <c r="I23" s="743">
        <v>8</v>
      </c>
      <c r="J23" s="743"/>
      <c r="K23" s="743"/>
      <c r="L23" s="743" t="s">
        <v>1021</v>
      </c>
      <c r="M23" s="743" t="s">
        <v>1004</v>
      </c>
      <c r="N23" s="743" t="s">
        <v>10</v>
      </c>
      <c r="O23" s="743">
        <v>25140</v>
      </c>
      <c r="P23" s="748" t="s">
        <v>1266</v>
      </c>
      <c r="Q23" s="749">
        <v>17227253</v>
      </c>
      <c r="R23" s="749">
        <v>7670000</v>
      </c>
      <c r="S23" s="749">
        <v>4880000</v>
      </c>
      <c r="T23" s="749">
        <v>1400000</v>
      </c>
      <c r="U23" s="749">
        <v>31177253</v>
      </c>
      <c r="V23" s="749">
        <v>85</v>
      </c>
      <c r="W23" s="749">
        <v>10</v>
      </c>
      <c r="X23" s="749">
        <v>95</v>
      </c>
      <c r="Y23" s="780">
        <v>11550.23</v>
      </c>
      <c r="Z23" s="786">
        <v>109484</v>
      </c>
      <c r="AA23" s="786">
        <v>40205</v>
      </c>
    </row>
    <row r="24" spans="1:27" ht="20.25" customHeight="1">
      <c r="A24" s="743" t="s">
        <v>1267</v>
      </c>
      <c r="B24" s="744">
        <v>10640118725671</v>
      </c>
      <c r="C24" s="743" t="s">
        <v>1268</v>
      </c>
      <c r="D24" s="743" t="s">
        <v>1269</v>
      </c>
      <c r="E24" s="745">
        <v>14</v>
      </c>
      <c r="F24" s="745">
        <v>10795</v>
      </c>
      <c r="G24" s="757" t="s">
        <v>1233</v>
      </c>
      <c r="H24" s="745" t="s">
        <v>1270</v>
      </c>
      <c r="I24" s="743">
        <v>4</v>
      </c>
      <c r="J24" s="746"/>
      <c r="K24" s="746"/>
      <c r="L24" s="743" t="s">
        <v>1271</v>
      </c>
      <c r="M24" s="743" t="s">
        <v>1272</v>
      </c>
      <c r="N24" s="743" t="s">
        <v>739</v>
      </c>
      <c r="O24" s="743">
        <v>64220</v>
      </c>
      <c r="P24" s="748" t="s">
        <v>1273</v>
      </c>
      <c r="Q24" s="749">
        <v>10000000</v>
      </c>
      <c r="R24" s="749">
        <v>5000000</v>
      </c>
      <c r="S24" s="749">
        <v>15000000</v>
      </c>
      <c r="T24" s="749">
        <v>5000000</v>
      </c>
      <c r="U24" s="749">
        <v>35000000</v>
      </c>
      <c r="V24" s="749">
        <v>23</v>
      </c>
      <c r="W24" s="749">
        <v>7</v>
      </c>
      <c r="X24" s="749">
        <v>30</v>
      </c>
      <c r="Y24" s="780">
        <v>775</v>
      </c>
      <c r="Z24" s="786">
        <v>5620</v>
      </c>
      <c r="AA24" s="786">
        <v>410</v>
      </c>
    </row>
    <row r="25" spans="1:27" ht="20.25" customHeight="1">
      <c r="A25" s="743" t="s">
        <v>1274</v>
      </c>
      <c r="B25" s="744">
        <v>10400120725676</v>
      </c>
      <c r="C25" s="743" t="s">
        <v>1275</v>
      </c>
      <c r="D25" s="743" t="s">
        <v>1276</v>
      </c>
      <c r="E25" s="745">
        <v>14</v>
      </c>
      <c r="F25" s="745">
        <v>10795</v>
      </c>
      <c r="G25" s="757" t="s">
        <v>1159</v>
      </c>
      <c r="H25" s="745" t="s">
        <v>1277</v>
      </c>
      <c r="I25" s="743">
        <v>7</v>
      </c>
      <c r="J25" s="746"/>
      <c r="K25" s="746"/>
      <c r="L25" s="743" t="s">
        <v>1059</v>
      </c>
      <c r="M25" s="743" t="s">
        <v>1060</v>
      </c>
      <c r="N25" s="743" t="s">
        <v>98</v>
      </c>
      <c r="O25" s="743">
        <v>40000</v>
      </c>
      <c r="P25" s="748" t="s">
        <v>1278</v>
      </c>
      <c r="Q25" s="749">
        <v>4000000</v>
      </c>
      <c r="R25" s="749">
        <v>3000000</v>
      </c>
      <c r="S25" s="749">
        <v>10000000</v>
      </c>
      <c r="T25" s="749">
        <v>1000000</v>
      </c>
      <c r="U25" s="749">
        <v>18000000</v>
      </c>
      <c r="V25" s="749">
        <v>5</v>
      </c>
      <c r="W25" s="749">
        <v>5</v>
      </c>
      <c r="X25" s="749">
        <v>10</v>
      </c>
      <c r="Y25" s="780">
        <v>1551.5</v>
      </c>
      <c r="Z25" s="786">
        <v>10212</v>
      </c>
      <c r="AA25" s="786">
        <v>1248</v>
      </c>
    </row>
    <row r="26" spans="1:27" ht="20.25" customHeight="1">
      <c r="A26" s="743" t="s">
        <v>1279</v>
      </c>
      <c r="B26" s="744">
        <v>10300122225677</v>
      </c>
      <c r="C26" s="743" t="s">
        <v>1280</v>
      </c>
      <c r="D26" s="743" t="s">
        <v>1281</v>
      </c>
      <c r="E26" s="745" t="s">
        <v>44</v>
      </c>
      <c r="F26" s="745" t="s">
        <v>2085</v>
      </c>
      <c r="G26" s="757" t="s">
        <v>1282</v>
      </c>
      <c r="H26" s="745" t="s">
        <v>1283</v>
      </c>
      <c r="I26" s="743">
        <v>15</v>
      </c>
      <c r="J26" s="746"/>
      <c r="K26" s="746"/>
      <c r="L26" s="743" t="s">
        <v>1284</v>
      </c>
      <c r="M26" s="743" t="s">
        <v>1285</v>
      </c>
      <c r="N26" s="743" t="s">
        <v>45</v>
      </c>
      <c r="O26" s="743">
        <v>30000</v>
      </c>
      <c r="P26" s="748"/>
      <c r="Q26" s="749">
        <v>16000000</v>
      </c>
      <c r="R26" s="749">
        <v>200000</v>
      </c>
      <c r="S26" s="749">
        <v>20000000</v>
      </c>
      <c r="T26" s="749">
        <v>1100000</v>
      </c>
      <c r="U26" s="749">
        <v>37300000</v>
      </c>
      <c r="V26" s="749">
        <v>12</v>
      </c>
      <c r="W26" s="749">
        <v>0</v>
      </c>
      <c r="X26" s="749">
        <v>12</v>
      </c>
      <c r="Y26" s="780">
        <v>2215.9499999999998</v>
      </c>
      <c r="Z26" s="786">
        <v>88208</v>
      </c>
      <c r="AA26" s="786">
        <v>0</v>
      </c>
    </row>
    <row r="27" spans="1:27" ht="20.25" customHeight="1">
      <c r="A27" s="743" t="s">
        <v>1286</v>
      </c>
      <c r="B27" s="744">
        <v>10340118025673</v>
      </c>
      <c r="C27" s="743" t="s">
        <v>1287</v>
      </c>
      <c r="D27" s="743" t="s">
        <v>1288</v>
      </c>
      <c r="E27" s="745" t="s">
        <v>77</v>
      </c>
      <c r="F27" s="745" t="s">
        <v>2085</v>
      </c>
      <c r="G27" s="758" t="s">
        <v>1173</v>
      </c>
      <c r="H27" s="745" t="s">
        <v>1289</v>
      </c>
      <c r="I27" s="743">
        <v>4</v>
      </c>
      <c r="J27" s="746" t="s">
        <v>12</v>
      </c>
      <c r="K27" s="746" t="s">
        <v>12</v>
      </c>
      <c r="L27" s="743" t="s">
        <v>1290</v>
      </c>
      <c r="M27" s="743" t="s">
        <v>1055</v>
      </c>
      <c r="N27" s="743" t="s">
        <v>756</v>
      </c>
      <c r="O27" s="743">
        <v>34000</v>
      </c>
      <c r="P27" s="748" t="s">
        <v>1291</v>
      </c>
      <c r="Q27" s="749">
        <v>5000000</v>
      </c>
      <c r="R27" s="749">
        <v>0</v>
      </c>
      <c r="S27" s="749">
        <v>5000000</v>
      </c>
      <c r="T27" s="749">
        <v>1000000</v>
      </c>
      <c r="U27" s="749">
        <v>11000000</v>
      </c>
      <c r="V27" s="749">
        <v>5</v>
      </c>
      <c r="W27" s="749">
        <v>0</v>
      </c>
      <c r="X27" s="749">
        <v>5</v>
      </c>
      <c r="Y27" s="780">
        <v>624</v>
      </c>
      <c r="Z27" s="786">
        <v>23172</v>
      </c>
      <c r="AA27" s="786">
        <v>0</v>
      </c>
    </row>
    <row r="28" spans="1:27" ht="20.25" customHeight="1">
      <c r="A28" s="743" t="s">
        <v>1292</v>
      </c>
      <c r="B28" s="744">
        <v>10340113225674</v>
      </c>
      <c r="C28" s="743" t="s">
        <v>1293</v>
      </c>
      <c r="D28" s="743" t="s">
        <v>1294</v>
      </c>
      <c r="E28" s="745" t="s">
        <v>100</v>
      </c>
      <c r="F28" s="745">
        <v>16210</v>
      </c>
      <c r="G28" s="757" t="s">
        <v>1168</v>
      </c>
      <c r="H28" s="745" t="s">
        <v>1295</v>
      </c>
      <c r="I28" s="743">
        <v>1</v>
      </c>
      <c r="J28" s="746" t="s">
        <v>12</v>
      </c>
      <c r="K28" s="746" t="s">
        <v>12</v>
      </c>
      <c r="L28" s="743" t="s">
        <v>1296</v>
      </c>
      <c r="M28" s="743" t="s">
        <v>1296</v>
      </c>
      <c r="N28" s="743" t="s">
        <v>756</v>
      </c>
      <c r="O28" s="743">
        <v>34000</v>
      </c>
      <c r="P28" s="748">
        <v>8183662222</v>
      </c>
      <c r="Q28" s="749">
        <v>10000000</v>
      </c>
      <c r="R28" s="749">
        <v>5000000</v>
      </c>
      <c r="S28" s="749">
        <v>10000000</v>
      </c>
      <c r="T28" s="749">
        <v>5000000</v>
      </c>
      <c r="U28" s="749">
        <v>30000000</v>
      </c>
      <c r="V28" s="749">
        <v>13</v>
      </c>
      <c r="W28" s="749">
        <v>8</v>
      </c>
      <c r="X28" s="749">
        <v>21</v>
      </c>
      <c r="Y28" s="780">
        <v>1307</v>
      </c>
      <c r="Z28" s="786">
        <v>20840</v>
      </c>
      <c r="AA28" s="786">
        <v>900</v>
      </c>
    </row>
    <row r="29" spans="1:27" ht="20.25" customHeight="1">
      <c r="A29" s="743" t="s">
        <v>1297</v>
      </c>
      <c r="B29" s="744">
        <v>10400113125678</v>
      </c>
      <c r="C29" s="743" t="s">
        <v>1298</v>
      </c>
      <c r="D29" s="743" t="s">
        <v>1299</v>
      </c>
      <c r="E29" s="745" t="s">
        <v>23</v>
      </c>
      <c r="F29" s="745">
        <v>16299</v>
      </c>
      <c r="G29" s="757" t="s">
        <v>1163</v>
      </c>
      <c r="H29" s="745" t="s">
        <v>1300</v>
      </c>
      <c r="I29" s="743">
        <v>7</v>
      </c>
      <c r="J29" s="746"/>
      <c r="K29" s="746"/>
      <c r="L29" s="743" t="s">
        <v>1301</v>
      </c>
      <c r="M29" s="743" t="s">
        <v>1302</v>
      </c>
      <c r="N29" s="743" t="s">
        <v>98</v>
      </c>
      <c r="O29" s="743">
        <v>40110</v>
      </c>
      <c r="P29" s="748" t="s">
        <v>1303</v>
      </c>
      <c r="Q29" s="749">
        <v>5000000</v>
      </c>
      <c r="R29" s="749">
        <v>200000</v>
      </c>
      <c r="S29" s="749">
        <v>2000000</v>
      </c>
      <c r="T29" s="749">
        <v>500000</v>
      </c>
      <c r="U29" s="749">
        <v>7700000</v>
      </c>
      <c r="V29" s="749">
        <v>3</v>
      </c>
      <c r="W29" s="749">
        <v>2</v>
      </c>
      <c r="X29" s="749">
        <v>5</v>
      </c>
      <c r="Y29" s="780">
        <v>465</v>
      </c>
      <c r="Z29" s="786">
        <v>30480</v>
      </c>
      <c r="AA29" s="786">
        <v>300</v>
      </c>
    </row>
    <row r="30" spans="1:27" ht="20.25" customHeight="1">
      <c r="A30" s="743" t="s">
        <v>1304</v>
      </c>
      <c r="B30" s="744">
        <v>10450125525670</v>
      </c>
      <c r="C30" s="743" t="s">
        <v>1305</v>
      </c>
      <c r="D30" s="743" t="s">
        <v>1306</v>
      </c>
      <c r="E30" s="745" t="s">
        <v>23</v>
      </c>
      <c r="F30" s="745">
        <v>16299</v>
      </c>
      <c r="G30" s="757" t="s">
        <v>1189</v>
      </c>
      <c r="H30" s="745" t="s">
        <v>1307</v>
      </c>
      <c r="I30" s="743">
        <v>8</v>
      </c>
      <c r="J30" s="746"/>
      <c r="K30" s="746"/>
      <c r="L30" s="743" t="s">
        <v>1308</v>
      </c>
      <c r="M30" s="743" t="s">
        <v>1309</v>
      </c>
      <c r="N30" s="743" t="s">
        <v>75</v>
      </c>
      <c r="O30" s="743">
        <v>45130</v>
      </c>
      <c r="P30" s="748" t="s">
        <v>1310</v>
      </c>
      <c r="Q30" s="749">
        <v>10000000</v>
      </c>
      <c r="R30" s="749">
        <v>5000000</v>
      </c>
      <c r="S30" s="749">
        <v>10000000</v>
      </c>
      <c r="T30" s="749">
        <v>10000000</v>
      </c>
      <c r="U30" s="749">
        <v>35000000</v>
      </c>
      <c r="V30" s="749">
        <v>9</v>
      </c>
      <c r="W30" s="749">
        <v>3</v>
      </c>
      <c r="X30" s="749">
        <v>12</v>
      </c>
      <c r="Y30" s="780">
        <v>680</v>
      </c>
      <c r="Z30" s="786">
        <v>16684</v>
      </c>
      <c r="AA30" s="786">
        <v>768</v>
      </c>
    </row>
    <row r="31" spans="1:27" ht="20.25" customHeight="1">
      <c r="A31" s="743" t="s">
        <v>1311</v>
      </c>
      <c r="B31" s="744">
        <v>10450127725674</v>
      </c>
      <c r="C31" s="743" t="s">
        <v>1312</v>
      </c>
      <c r="D31" s="743" t="s">
        <v>1313</v>
      </c>
      <c r="E31" s="745" t="s">
        <v>23</v>
      </c>
      <c r="F31" s="745">
        <v>16299</v>
      </c>
      <c r="G31" s="757" t="s">
        <v>1204</v>
      </c>
      <c r="H31" s="745" t="s">
        <v>1314</v>
      </c>
      <c r="I31" s="743">
        <v>17</v>
      </c>
      <c r="J31" s="743"/>
      <c r="K31" s="743"/>
      <c r="L31" s="743" t="s">
        <v>1062</v>
      </c>
      <c r="M31" s="743" t="s">
        <v>1062</v>
      </c>
      <c r="N31" s="743" t="s">
        <v>75</v>
      </c>
      <c r="O31" s="743">
        <v>45160</v>
      </c>
      <c r="P31" s="748" t="s">
        <v>1315</v>
      </c>
      <c r="Q31" s="749">
        <v>4000000</v>
      </c>
      <c r="R31" s="749">
        <v>3000000</v>
      </c>
      <c r="S31" s="749">
        <v>5000000</v>
      </c>
      <c r="T31" s="749">
        <v>5000000</v>
      </c>
      <c r="U31" s="749">
        <v>17000000</v>
      </c>
      <c r="V31" s="749">
        <v>10</v>
      </c>
      <c r="W31" s="749">
        <v>0</v>
      </c>
      <c r="X31" s="749">
        <v>10</v>
      </c>
      <c r="Y31" s="780">
        <v>417.5</v>
      </c>
      <c r="Z31" s="786">
        <v>21024</v>
      </c>
      <c r="AA31" s="786">
        <v>450</v>
      </c>
    </row>
    <row r="32" spans="1:27" ht="20.25" customHeight="1">
      <c r="A32" s="743" t="s">
        <v>1316</v>
      </c>
      <c r="B32" s="744">
        <v>10460130325677</v>
      </c>
      <c r="C32" s="743" t="s">
        <v>1317</v>
      </c>
      <c r="D32" s="743" t="s">
        <v>1318</v>
      </c>
      <c r="E32" s="745" t="s">
        <v>23</v>
      </c>
      <c r="F32" s="745">
        <v>16299</v>
      </c>
      <c r="G32" s="757" t="s">
        <v>1211</v>
      </c>
      <c r="H32" s="745">
        <v>299</v>
      </c>
      <c r="I32" s="743">
        <v>11</v>
      </c>
      <c r="J32" s="746" t="s">
        <v>12</v>
      </c>
      <c r="K32" s="746" t="s">
        <v>12</v>
      </c>
      <c r="L32" s="743" t="s">
        <v>1245</v>
      </c>
      <c r="M32" s="743" t="s">
        <v>1245</v>
      </c>
      <c r="N32" s="743" t="s">
        <v>81</v>
      </c>
      <c r="O32" s="743">
        <v>46140</v>
      </c>
      <c r="P32" s="748"/>
      <c r="Q32" s="749">
        <v>7000000</v>
      </c>
      <c r="R32" s="749">
        <v>30000000</v>
      </c>
      <c r="S32" s="749">
        <v>60000000</v>
      </c>
      <c r="T32" s="749">
        <v>50000000</v>
      </c>
      <c r="U32" s="749">
        <v>147000000</v>
      </c>
      <c r="V32" s="749">
        <v>31</v>
      </c>
      <c r="W32" s="749">
        <v>3</v>
      </c>
      <c r="X32" s="749">
        <v>34</v>
      </c>
      <c r="Y32" s="780">
        <v>1690</v>
      </c>
      <c r="Z32" s="786">
        <v>46246</v>
      </c>
      <c r="AA32" s="786">
        <v>1800</v>
      </c>
    </row>
    <row r="33" spans="1:27" ht="20.25" customHeight="1">
      <c r="A33" s="743" t="s">
        <v>1319</v>
      </c>
      <c r="B33" s="744">
        <v>10120119725673</v>
      </c>
      <c r="C33" s="743" t="s">
        <v>1320</v>
      </c>
      <c r="D33" s="743" t="s">
        <v>1321</v>
      </c>
      <c r="E33" s="745" t="s">
        <v>434</v>
      </c>
      <c r="F33" s="745">
        <v>17011</v>
      </c>
      <c r="G33" s="757" t="s">
        <v>1322</v>
      </c>
      <c r="H33" s="745">
        <v>32</v>
      </c>
      <c r="I33" s="743">
        <v>9</v>
      </c>
      <c r="J33" s="743" t="s">
        <v>1323</v>
      </c>
      <c r="K33" s="743" t="s">
        <v>1324</v>
      </c>
      <c r="L33" s="743" t="s">
        <v>1043</v>
      </c>
      <c r="M33" s="743" t="s">
        <v>975</v>
      </c>
      <c r="N33" s="743" t="s">
        <v>22</v>
      </c>
      <c r="O33" s="743">
        <v>11150</v>
      </c>
      <c r="P33" s="748" t="s">
        <v>1325</v>
      </c>
      <c r="Q33" s="749">
        <v>12000000</v>
      </c>
      <c r="R33" s="749">
        <v>5000000</v>
      </c>
      <c r="S33" s="749">
        <v>10000000</v>
      </c>
      <c r="T33" s="749">
        <v>3000000</v>
      </c>
      <c r="U33" s="749">
        <v>30000000</v>
      </c>
      <c r="V33" s="749">
        <v>16</v>
      </c>
      <c r="W33" s="749">
        <v>4</v>
      </c>
      <c r="X33" s="749">
        <v>20</v>
      </c>
      <c r="Y33" s="780">
        <v>1586</v>
      </c>
      <c r="Z33" s="786">
        <v>9600</v>
      </c>
      <c r="AA33" s="786">
        <v>1250</v>
      </c>
    </row>
    <row r="34" spans="1:27" ht="20.25" customHeight="1">
      <c r="A34" s="743" t="s">
        <v>1326</v>
      </c>
      <c r="B34" s="744">
        <v>10640117825670</v>
      </c>
      <c r="C34" s="743" t="s">
        <v>1327</v>
      </c>
      <c r="D34" s="743" t="s">
        <v>990</v>
      </c>
      <c r="E34" s="745" t="s">
        <v>30</v>
      </c>
      <c r="F34" s="745">
        <v>19201</v>
      </c>
      <c r="G34" s="757" t="s">
        <v>1328</v>
      </c>
      <c r="H34" s="745" t="s">
        <v>1329</v>
      </c>
      <c r="I34" s="743">
        <v>4</v>
      </c>
      <c r="J34" s="746" t="s">
        <v>12</v>
      </c>
      <c r="K34" s="746" t="s">
        <v>12</v>
      </c>
      <c r="L34" s="743" t="s">
        <v>1271</v>
      </c>
      <c r="M34" s="743" t="s">
        <v>1272</v>
      </c>
      <c r="N34" s="743" t="s">
        <v>739</v>
      </c>
      <c r="O34" s="743">
        <v>64220</v>
      </c>
      <c r="P34" s="748" t="s">
        <v>1330</v>
      </c>
      <c r="Q34" s="749">
        <v>50000000</v>
      </c>
      <c r="R34" s="749">
        <v>5000000</v>
      </c>
      <c r="S34" s="749">
        <v>20000000</v>
      </c>
      <c r="T34" s="749">
        <v>5000000</v>
      </c>
      <c r="U34" s="749">
        <v>80000000</v>
      </c>
      <c r="V34" s="749">
        <v>20</v>
      </c>
      <c r="W34" s="749">
        <v>0</v>
      </c>
      <c r="X34" s="749">
        <v>20</v>
      </c>
      <c r="Y34" s="780">
        <v>6071.87</v>
      </c>
      <c r="Z34" s="786">
        <v>70940</v>
      </c>
      <c r="AA34" s="786">
        <v>1819</v>
      </c>
    </row>
    <row r="35" spans="1:27" ht="20.25" customHeight="1">
      <c r="A35" s="743" t="s">
        <v>1331</v>
      </c>
      <c r="B35" s="744">
        <v>10920120425670</v>
      </c>
      <c r="C35" s="743" t="s">
        <v>1332</v>
      </c>
      <c r="D35" s="743" t="s">
        <v>990</v>
      </c>
      <c r="E35" s="745" t="s">
        <v>30</v>
      </c>
      <c r="F35" s="745">
        <v>19209</v>
      </c>
      <c r="G35" s="757" t="s">
        <v>1159</v>
      </c>
      <c r="H35" s="745" t="s">
        <v>1333</v>
      </c>
      <c r="I35" s="743">
        <v>1</v>
      </c>
      <c r="J35" s="743"/>
      <c r="K35" s="743"/>
      <c r="L35" s="743" t="s">
        <v>1334</v>
      </c>
      <c r="M35" s="743" t="s">
        <v>1335</v>
      </c>
      <c r="N35" s="743" t="s">
        <v>85</v>
      </c>
      <c r="O35" s="743">
        <v>92140</v>
      </c>
      <c r="P35" s="748" t="s">
        <v>1336</v>
      </c>
      <c r="Q35" s="749">
        <v>5000000</v>
      </c>
      <c r="R35" s="749">
        <v>1500000</v>
      </c>
      <c r="S35" s="749">
        <v>10000000</v>
      </c>
      <c r="T35" s="749">
        <v>1000000</v>
      </c>
      <c r="U35" s="749">
        <v>17500000</v>
      </c>
      <c r="V35" s="749">
        <v>4</v>
      </c>
      <c r="W35" s="749">
        <v>0</v>
      </c>
      <c r="X35" s="749">
        <v>4</v>
      </c>
      <c r="Y35" s="780">
        <v>1371.97</v>
      </c>
      <c r="Z35" s="786">
        <v>30944</v>
      </c>
      <c r="AA35" s="786">
        <v>172</v>
      </c>
    </row>
    <row r="36" spans="1:27" ht="20.25" customHeight="1">
      <c r="A36" s="743" t="s">
        <v>1337</v>
      </c>
      <c r="B36" s="744">
        <v>10740119525672</v>
      </c>
      <c r="C36" s="743" t="s">
        <v>1338</v>
      </c>
      <c r="D36" s="743" t="s">
        <v>1339</v>
      </c>
      <c r="E36" s="745" t="s">
        <v>270</v>
      </c>
      <c r="F36" s="745">
        <v>10221</v>
      </c>
      <c r="G36" s="757" t="s">
        <v>1168</v>
      </c>
      <c r="H36" s="745" t="s">
        <v>1340</v>
      </c>
      <c r="I36" s="743">
        <v>9</v>
      </c>
      <c r="J36" s="746"/>
      <c r="K36" s="746"/>
      <c r="L36" s="743" t="s">
        <v>1018</v>
      </c>
      <c r="M36" s="743" t="s">
        <v>37</v>
      </c>
      <c r="N36" s="743" t="s">
        <v>38</v>
      </c>
      <c r="O36" s="743">
        <v>74000</v>
      </c>
      <c r="P36" s="748"/>
      <c r="Q36" s="749">
        <v>50000000</v>
      </c>
      <c r="R36" s="749">
        <v>30000000</v>
      </c>
      <c r="S36" s="749">
        <v>10000000</v>
      </c>
      <c r="T36" s="749">
        <v>2000000</v>
      </c>
      <c r="U36" s="749">
        <v>92000000</v>
      </c>
      <c r="V36" s="749">
        <v>50</v>
      </c>
      <c r="W36" s="749">
        <v>100</v>
      </c>
      <c r="X36" s="749">
        <v>150</v>
      </c>
      <c r="Y36" s="780">
        <v>5021.1000000000004</v>
      </c>
      <c r="Z36" s="786">
        <v>18400</v>
      </c>
      <c r="AA36" s="786">
        <v>3125</v>
      </c>
    </row>
    <row r="37" spans="1:27" ht="20.25" customHeight="1">
      <c r="A37" s="743" t="s">
        <v>1341</v>
      </c>
      <c r="B37" s="744">
        <v>10250112425672</v>
      </c>
      <c r="C37" s="743" t="s">
        <v>1342</v>
      </c>
      <c r="D37" s="743" t="s">
        <v>1343</v>
      </c>
      <c r="E37" s="745" t="s">
        <v>101</v>
      </c>
      <c r="F37" s="745">
        <v>25999</v>
      </c>
      <c r="G37" s="757" t="s">
        <v>1163</v>
      </c>
      <c r="H37" s="745">
        <v>128</v>
      </c>
      <c r="I37" s="743">
        <v>11</v>
      </c>
      <c r="J37" s="746" t="s">
        <v>12</v>
      </c>
      <c r="K37" s="746" t="s">
        <v>12</v>
      </c>
      <c r="L37" s="743" t="s">
        <v>1021</v>
      </c>
      <c r="M37" s="743" t="s">
        <v>1004</v>
      </c>
      <c r="N37" s="743" t="s">
        <v>10</v>
      </c>
      <c r="O37" s="743">
        <v>25140</v>
      </c>
      <c r="P37" s="748" t="s">
        <v>1344</v>
      </c>
      <c r="Q37" s="749">
        <v>51800000</v>
      </c>
      <c r="R37" s="749">
        <v>80000000</v>
      </c>
      <c r="S37" s="749">
        <v>115000000</v>
      </c>
      <c r="T37" s="749">
        <v>10000000</v>
      </c>
      <c r="U37" s="749">
        <v>256800000</v>
      </c>
      <c r="V37" s="749">
        <v>40</v>
      </c>
      <c r="W37" s="749">
        <v>8</v>
      </c>
      <c r="X37" s="749">
        <v>48</v>
      </c>
      <c r="Y37" s="780">
        <v>3624.46</v>
      </c>
      <c r="Z37" s="786">
        <v>30934</v>
      </c>
      <c r="AA37" s="786">
        <v>10576</v>
      </c>
    </row>
    <row r="38" spans="1:27" ht="20.25" customHeight="1">
      <c r="A38" s="746" t="s">
        <v>1345</v>
      </c>
      <c r="B38" s="750">
        <v>10130111825678</v>
      </c>
      <c r="C38" s="746" t="s">
        <v>1346</v>
      </c>
      <c r="D38" s="746" t="s">
        <v>1347</v>
      </c>
      <c r="E38" s="748">
        <v>72</v>
      </c>
      <c r="F38" s="748">
        <v>26104</v>
      </c>
      <c r="G38" s="757" t="s">
        <v>1163</v>
      </c>
      <c r="H38" s="748" t="s">
        <v>1348</v>
      </c>
      <c r="I38" s="746">
        <v>5</v>
      </c>
      <c r="J38" s="746"/>
      <c r="K38" s="746"/>
      <c r="L38" s="746" t="s">
        <v>1037</v>
      </c>
      <c r="M38" s="746" t="s">
        <v>1038</v>
      </c>
      <c r="N38" s="746" t="s">
        <v>8</v>
      </c>
      <c r="O38" s="746">
        <v>12000</v>
      </c>
      <c r="P38" s="748" t="s">
        <v>1349</v>
      </c>
      <c r="Q38" s="749">
        <v>134627500</v>
      </c>
      <c r="R38" s="749">
        <v>1082000000</v>
      </c>
      <c r="S38" s="749">
        <v>1197000000</v>
      </c>
      <c r="T38" s="749">
        <v>2065828227</v>
      </c>
      <c r="U38" s="749">
        <v>4479455727</v>
      </c>
      <c r="V38" s="749">
        <v>23</v>
      </c>
      <c r="W38" s="749">
        <v>97</v>
      </c>
      <c r="X38" s="749">
        <v>120</v>
      </c>
      <c r="Y38" s="780">
        <v>13247</v>
      </c>
      <c r="Z38" s="786">
        <v>0</v>
      </c>
      <c r="AA38" s="786">
        <v>0</v>
      </c>
    </row>
    <row r="39" spans="1:27" ht="20.25" customHeight="1">
      <c r="A39" s="746" t="s">
        <v>1350</v>
      </c>
      <c r="B39" s="750">
        <v>10700110825679</v>
      </c>
      <c r="C39" s="746" t="s">
        <v>1351</v>
      </c>
      <c r="D39" s="746" t="s">
        <v>1352</v>
      </c>
      <c r="E39" s="748" t="s">
        <v>48</v>
      </c>
      <c r="F39" s="748">
        <v>10752</v>
      </c>
      <c r="G39" s="757" t="s">
        <v>1353</v>
      </c>
      <c r="H39" s="748" t="s">
        <v>1354</v>
      </c>
      <c r="I39" s="746">
        <v>5</v>
      </c>
      <c r="J39" s="746" t="s">
        <v>12</v>
      </c>
      <c r="K39" s="746" t="s">
        <v>12</v>
      </c>
      <c r="L39" s="746" t="s">
        <v>1049</v>
      </c>
      <c r="M39" s="746" t="s">
        <v>1036</v>
      </c>
      <c r="N39" s="746" t="s">
        <v>28</v>
      </c>
      <c r="O39" s="746">
        <v>70120</v>
      </c>
      <c r="P39" s="748" t="s">
        <v>1355</v>
      </c>
      <c r="Q39" s="749">
        <v>2200000</v>
      </c>
      <c r="R39" s="749">
        <v>30000000</v>
      </c>
      <c r="S39" s="749">
        <v>54000000</v>
      </c>
      <c r="T39" s="749">
        <v>7000000</v>
      </c>
      <c r="U39" s="749">
        <v>93200000</v>
      </c>
      <c r="V39" s="749">
        <v>15</v>
      </c>
      <c r="W39" s="749">
        <v>27</v>
      </c>
      <c r="X39" s="749">
        <v>42</v>
      </c>
      <c r="Y39" s="780">
        <v>878.06</v>
      </c>
      <c r="Z39" s="786">
        <v>12596</v>
      </c>
      <c r="AA39" s="786">
        <v>4438</v>
      </c>
    </row>
    <row r="40" spans="1:27" ht="20.25" customHeight="1">
      <c r="A40" s="746" t="s">
        <v>1356</v>
      </c>
      <c r="B40" s="750">
        <v>10700122725677</v>
      </c>
      <c r="C40" s="746" t="s">
        <v>1357</v>
      </c>
      <c r="D40" s="746" t="s">
        <v>1358</v>
      </c>
      <c r="E40" s="748" t="s">
        <v>48</v>
      </c>
      <c r="F40" s="748">
        <v>10302</v>
      </c>
      <c r="G40" s="757" t="s">
        <v>1359</v>
      </c>
      <c r="H40" s="748">
        <v>117</v>
      </c>
      <c r="I40" s="746">
        <v>2</v>
      </c>
      <c r="J40" s="746" t="s">
        <v>12</v>
      </c>
      <c r="K40" s="746" t="s">
        <v>12</v>
      </c>
      <c r="L40" s="746" t="s">
        <v>1051</v>
      </c>
      <c r="M40" s="746" t="s">
        <v>1052</v>
      </c>
      <c r="N40" s="746" t="s">
        <v>28</v>
      </c>
      <c r="O40" s="746">
        <v>70160</v>
      </c>
      <c r="P40" s="748"/>
      <c r="Q40" s="749">
        <v>120000</v>
      </c>
      <c r="R40" s="749">
        <v>20000000</v>
      </c>
      <c r="S40" s="749">
        <v>20000000</v>
      </c>
      <c r="T40" s="749">
        <v>30000000</v>
      </c>
      <c r="U40" s="749">
        <v>70120000</v>
      </c>
      <c r="V40" s="749">
        <v>75</v>
      </c>
      <c r="W40" s="749">
        <v>54</v>
      </c>
      <c r="X40" s="749">
        <v>129</v>
      </c>
      <c r="Y40" s="780">
        <v>1288.26</v>
      </c>
      <c r="Z40" s="786">
        <v>11794</v>
      </c>
      <c r="AA40" s="786">
        <v>5040</v>
      </c>
    </row>
    <row r="41" spans="1:27" ht="20.25" customHeight="1">
      <c r="A41" s="746" t="s">
        <v>1360</v>
      </c>
      <c r="B41" s="750">
        <v>40190112625679</v>
      </c>
      <c r="C41" s="746" t="s">
        <v>1361</v>
      </c>
      <c r="D41" s="746" t="s">
        <v>1362</v>
      </c>
      <c r="E41" s="748" t="s">
        <v>647</v>
      </c>
      <c r="F41" s="748">
        <v>35101</v>
      </c>
      <c r="G41" s="757" t="s">
        <v>1163</v>
      </c>
      <c r="H41" s="748" t="s">
        <v>1363</v>
      </c>
      <c r="I41" s="746">
        <v>2</v>
      </c>
      <c r="J41" s="746"/>
      <c r="K41" s="746"/>
      <c r="L41" s="746" t="s">
        <v>1364</v>
      </c>
      <c r="M41" s="746" t="s">
        <v>1044</v>
      </c>
      <c r="N41" s="746" t="s">
        <v>2</v>
      </c>
      <c r="O41" s="746">
        <v>18120</v>
      </c>
      <c r="P41" s="748" t="s">
        <v>1365</v>
      </c>
      <c r="Q41" s="749">
        <v>0</v>
      </c>
      <c r="R41" s="749">
        <v>700000</v>
      </c>
      <c r="S41" s="749">
        <v>21300000</v>
      </c>
      <c r="T41" s="749">
        <v>0</v>
      </c>
      <c r="U41" s="749">
        <v>22000000</v>
      </c>
      <c r="V41" s="749">
        <v>3</v>
      </c>
      <c r="W41" s="749">
        <v>0</v>
      </c>
      <c r="X41" s="749">
        <v>3</v>
      </c>
      <c r="Y41" s="780">
        <v>2467.2928000000002</v>
      </c>
      <c r="Z41" s="786">
        <v>14019</v>
      </c>
      <c r="AA41" s="786">
        <v>7691</v>
      </c>
    </row>
    <row r="42" spans="1:27" ht="20.25" customHeight="1">
      <c r="A42" s="746" t="s">
        <v>1366</v>
      </c>
      <c r="B42" s="750">
        <v>40240119125676</v>
      </c>
      <c r="C42" s="746" t="s">
        <v>1367</v>
      </c>
      <c r="D42" s="746" t="s">
        <v>1368</v>
      </c>
      <c r="E42" s="748" t="s">
        <v>647</v>
      </c>
      <c r="F42" s="748">
        <v>35101</v>
      </c>
      <c r="G42" s="757" t="s">
        <v>1328</v>
      </c>
      <c r="H42" s="748">
        <v>1</v>
      </c>
      <c r="I42" s="746">
        <v>2</v>
      </c>
      <c r="J42" s="746"/>
      <c r="K42" s="746"/>
      <c r="L42" s="746" t="s">
        <v>1369</v>
      </c>
      <c r="M42" s="746" t="s">
        <v>1005</v>
      </c>
      <c r="N42" s="746" t="s">
        <v>19</v>
      </c>
      <c r="O42" s="746">
        <v>24130</v>
      </c>
      <c r="P42" s="748"/>
      <c r="Q42" s="749">
        <v>0</v>
      </c>
      <c r="R42" s="749">
        <v>0</v>
      </c>
      <c r="S42" s="749">
        <v>16219999.999999998</v>
      </c>
      <c r="T42" s="749">
        <v>0</v>
      </c>
      <c r="U42" s="749">
        <v>16219999.999999998</v>
      </c>
      <c r="V42" s="749">
        <v>2</v>
      </c>
      <c r="W42" s="749">
        <v>0</v>
      </c>
      <c r="X42" s="749">
        <v>2</v>
      </c>
      <c r="Y42" s="780">
        <v>4811.68</v>
      </c>
      <c r="Z42" s="786">
        <v>9536</v>
      </c>
      <c r="AA42" s="786">
        <v>9536</v>
      </c>
    </row>
    <row r="43" spans="1:27" ht="20.25" customHeight="1">
      <c r="A43" s="746" t="s">
        <v>1370</v>
      </c>
      <c r="B43" s="750">
        <v>40920120025672</v>
      </c>
      <c r="C43" s="746" t="s">
        <v>1371</v>
      </c>
      <c r="D43" s="746" t="s">
        <v>1372</v>
      </c>
      <c r="E43" s="748" t="s">
        <v>647</v>
      </c>
      <c r="F43" s="748">
        <v>35101</v>
      </c>
      <c r="G43" s="757" t="s">
        <v>1173</v>
      </c>
      <c r="H43" s="748" t="s">
        <v>1373</v>
      </c>
      <c r="I43" s="746"/>
      <c r="J43" s="746"/>
      <c r="K43" s="746" t="s">
        <v>1374</v>
      </c>
      <c r="L43" s="746" t="s">
        <v>1375</v>
      </c>
      <c r="M43" s="746" t="s">
        <v>1376</v>
      </c>
      <c r="N43" s="746" t="s">
        <v>85</v>
      </c>
      <c r="O43" s="746">
        <v>92000</v>
      </c>
      <c r="P43" s="748" t="s">
        <v>1377</v>
      </c>
      <c r="Q43" s="749">
        <v>0</v>
      </c>
      <c r="R43" s="749">
        <v>330000</v>
      </c>
      <c r="S43" s="749">
        <v>16000000</v>
      </c>
      <c r="T43" s="749">
        <v>690000</v>
      </c>
      <c r="U43" s="749">
        <v>17020000</v>
      </c>
      <c r="V43" s="749">
        <v>2</v>
      </c>
      <c r="W43" s="749">
        <v>1</v>
      </c>
      <c r="X43" s="749">
        <v>3</v>
      </c>
      <c r="Y43" s="780">
        <v>2910.884</v>
      </c>
      <c r="Z43" s="786">
        <v>35731</v>
      </c>
      <c r="AA43" s="786">
        <v>8630</v>
      </c>
    </row>
    <row r="44" spans="1:27" ht="20.25" customHeight="1">
      <c r="A44" s="746" t="s">
        <v>1378</v>
      </c>
      <c r="B44" s="750">
        <v>40190127425677</v>
      </c>
      <c r="C44" s="746" t="s">
        <v>1379</v>
      </c>
      <c r="D44" s="746" t="s">
        <v>1380</v>
      </c>
      <c r="E44" s="748" t="s">
        <v>647</v>
      </c>
      <c r="F44" s="748">
        <v>35101</v>
      </c>
      <c r="G44" s="758" t="s">
        <v>1182</v>
      </c>
      <c r="H44" s="748" t="s">
        <v>1381</v>
      </c>
      <c r="I44" s="746">
        <v>8</v>
      </c>
      <c r="J44" s="746" t="s">
        <v>12</v>
      </c>
      <c r="K44" s="746" t="s">
        <v>12</v>
      </c>
      <c r="L44" s="746" t="s">
        <v>1382</v>
      </c>
      <c r="M44" s="746" t="s">
        <v>1383</v>
      </c>
      <c r="N44" s="746" t="s">
        <v>2</v>
      </c>
      <c r="O44" s="746">
        <v>18110</v>
      </c>
      <c r="P44" s="748"/>
      <c r="Q44" s="749">
        <v>0</v>
      </c>
      <c r="R44" s="749">
        <v>0</v>
      </c>
      <c r="S44" s="749">
        <v>4179999.9999999995</v>
      </c>
      <c r="T44" s="749">
        <v>1000000</v>
      </c>
      <c r="U44" s="749">
        <v>5180000</v>
      </c>
      <c r="V44" s="749">
        <v>9</v>
      </c>
      <c r="W44" s="749">
        <v>4</v>
      </c>
      <c r="X44" s="749">
        <v>13</v>
      </c>
      <c r="Y44" s="780">
        <v>294.2</v>
      </c>
      <c r="Z44" s="786">
        <v>1196</v>
      </c>
      <c r="AA44" s="786">
        <v>1196</v>
      </c>
    </row>
    <row r="45" spans="1:27" ht="20.25" customHeight="1">
      <c r="A45" s="746" t="s">
        <v>1384</v>
      </c>
      <c r="B45" s="750">
        <v>40210127525670</v>
      </c>
      <c r="C45" s="746" t="s">
        <v>1385</v>
      </c>
      <c r="D45" s="746" t="s">
        <v>1386</v>
      </c>
      <c r="E45" s="748" t="s">
        <v>647</v>
      </c>
      <c r="F45" s="748">
        <v>35101</v>
      </c>
      <c r="G45" s="758" t="s">
        <v>1159</v>
      </c>
      <c r="H45" s="748" t="s">
        <v>1387</v>
      </c>
      <c r="I45" s="746">
        <v>5</v>
      </c>
      <c r="J45" s="746" t="s">
        <v>1388</v>
      </c>
      <c r="K45" s="746"/>
      <c r="L45" s="746" t="s">
        <v>1064</v>
      </c>
      <c r="M45" s="746" t="s">
        <v>1010</v>
      </c>
      <c r="N45" s="746" t="s">
        <v>0</v>
      </c>
      <c r="O45" s="746">
        <v>21000</v>
      </c>
      <c r="P45" s="748"/>
      <c r="Q45" s="749">
        <v>0</v>
      </c>
      <c r="R45" s="749">
        <v>4000000</v>
      </c>
      <c r="S45" s="749">
        <v>10000000</v>
      </c>
      <c r="T45" s="749">
        <v>1000000</v>
      </c>
      <c r="U45" s="749">
        <v>15000000</v>
      </c>
      <c r="V45" s="749">
        <v>2</v>
      </c>
      <c r="W45" s="749">
        <v>0</v>
      </c>
      <c r="X45" s="749">
        <v>2</v>
      </c>
      <c r="Y45" s="780">
        <v>1474.72</v>
      </c>
      <c r="Z45" s="786">
        <v>6300</v>
      </c>
      <c r="AA45" s="786">
        <v>45</v>
      </c>
    </row>
    <row r="46" spans="1:27" ht="20.25" customHeight="1">
      <c r="A46" s="746" t="s">
        <v>1389</v>
      </c>
      <c r="B46" s="750">
        <v>40130127625678</v>
      </c>
      <c r="C46" s="746" t="s">
        <v>1390</v>
      </c>
      <c r="D46" s="746" t="s">
        <v>1391</v>
      </c>
      <c r="E46" s="748" t="s">
        <v>647</v>
      </c>
      <c r="F46" s="748">
        <v>35101</v>
      </c>
      <c r="G46" s="758" t="s">
        <v>1182</v>
      </c>
      <c r="H46" s="748">
        <v>45506</v>
      </c>
      <c r="I46" s="746">
        <v>11</v>
      </c>
      <c r="J46" s="746"/>
      <c r="K46" s="746"/>
      <c r="L46" s="746" t="s">
        <v>1392</v>
      </c>
      <c r="M46" s="746" t="s">
        <v>970</v>
      </c>
      <c r="N46" s="746" t="s">
        <v>8</v>
      </c>
      <c r="O46" s="746">
        <v>12150</v>
      </c>
      <c r="P46" s="748" t="s">
        <v>1393</v>
      </c>
      <c r="Q46" s="749">
        <v>8345260</v>
      </c>
      <c r="R46" s="749">
        <v>4980680</v>
      </c>
      <c r="S46" s="749">
        <v>48866380</v>
      </c>
      <c r="T46" s="749">
        <v>0</v>
      </c>
      <c r="U46" s="749">
        <v>62192320</v>
      </c>
      <c r="V46" s="749">
        <v>2</v>
      </c>
      <c r="W46" s="749">
        <v>0</v>
      </c>
      <c r="X46" s="749">
        <v>2</v>
      </c>
      <c r="Y46" s="780">
        <v>4465.95</v>
      </c>
      <c r="Z46" s="786">
        <v>18020</v>
      </c>
      <c r="AA46" s="786">
        <v>98</v>
      </c>
    </row>
    <row r="47" spans="1:27" ht="20.25" customHeight="1">
      <c r="A47" s="746" t="s">
        <v>1394</v>
      </c>
      <c r="B47" s="750">
        <v>40300128125677</v>
      </c>
      <c r="C47" s="746" t="s">
        <v>1395</v>
      </c>
      <c r="D47" s="746" t="s">
        <v>1396</v>
      </c>
      <c r="E47" s="748" t="s">
        <v>647</v>
      </c>
      <c r="F47" s="748">
        <v>35101</v>
      </c>
      <c r="G47" s="757" t="s">
        <v>1204</v>
      </c>
      <c r="H47" s="748" t="s">
        <v>1397</v>
      </c>
      <c r="I47" s="746">
        <v>6</v>
      </c>
      <c r="J47" s="746"/>
      <c r="K47" s="746"/>
      <c r="L47" s="746" t="s">
        <v>1398</v>
      </c>
      <c r="M47" s="746" t="s">
        <v>1399</v>
      </c>
      <c r="N47" s="746" t="s">
        <v>45</v>
      </c>
      <c r="O47" s="746">
        <v>30250</v>
      </c>
      <c r="P47" s="748"/>
      <c r="Q47" s="749">
        <v>100000000</v>
      </c>
      <c r="R47" s="749">
        <v>15100000</v>
      </c>
      <c r="S47" s="749">
        <v>21000000</v>
      </c>
      <c r="T47" s="749">
        <v>1000000</v>
      </c>
      <c r="U47" s="749">
        <v>137100000</v>
      </c>
      <c r="V47" s="749">
        <v>2</v>
      </c>
      <c r="W47" s="749">
        <v>0</v>
      </c>
      <c r="X47" s="749">
        <v>2</v>
      </c>
      <c r="Y47" s="780">
        <v>25054.969000000001</v>
      </c>
      <c r="Z47" s="786">
        <v>163188</v>
      </c>
      <c r="AA47" s="786">
        <v>247</v>
      </c>
    </row>
    <row r="48" spans="1:27" ht="20.25" customHeight="1">
      <c r="A48" s="746" t="s">
        <v>1400</v>
      </c>
      <c r="B48" s="750">
        <v>40460131425678</v>
      </c>
      <c r="C48" s="746" t="s">
        <v>1401</v>
      </c>
      <c r="D48" s="746" t="s">
        <v>1402</v>
      </c>
      <c r="E48" s="748" t="s">
        <v>1</v>
      </c>
      <c r="F48" s="748">
        <v>35101</v>
      </c>
      <c r="G48" s="757" t="s">
        <v>1211</v>
      </c>
      <c r="H48" s="748" t="s">
        <v>1403</v>
      </c>
      <c r="I48" s="746">
        <v>8</v>
      </c>
      <c r="J48" s="746"/>
      <c r="K48" s="746" t="s">
        <v>1404</v>
      </c>
      <c r="L48" s="746" t="s">
        <v>1405</v>
      </c>
      <c r="M48" s="746" t="s">
        <v>1406</v>
      </c>
      <c r="N48" s="746" t="s">
        <v>81</v>
      </c>
      <c r="O48" s="746">
        <v>46000</v>
      </c>
      <c r="P48" s="748" t="s">
        <v>1407</v>
      </c>
      <c r="Q48" s="749">
        <v>0</v>
      </c>
      <c r="R48" s="749">
        <v>140000000</v>
      </c>
      <c r="S48" s="749">
        <v>460000000</v>
      </c>
      <c r="T48" s="749">
        <v>0</v>
      </c>
      <c r="U48" s="749">
        <v>600000000</v>
      </c>
      <c r="V48" s="749">
        <v>23</v>
      </c>
      <c r="W48" s="749">
        <v>0</v>
      </c>
      <c r="X48" s="749">
        <v>23</v>
      </c>
      <c r="Y48" s="780">
        <v>13448.29</v>
      </c>
      <c r="Z48" s="786">
        <v>0</v>
      </c>
      <c r="AA48" s="786">
        <v>0</v>
      </c>
    </row>
    <row r="49" spans="1:27" ht="20.25" customHeight="1">
      <c r="A49" s="746" t="s">
        <v>1408</v>
      </c>
      <c r="B49" s="750">
        <v>10740124025676</v>
      </c>
      <c r="C49" s="746" t="s">
        <v>1409</v>
      </c>
      <c r="D49" s="746" t="s">
        <v>1410</v>
      </c>
      <c r="E49" s="748" t="s">
        <v>654</v>
      </c>
      <c r="F49" s="748">
        <v>52293</v>
      </c>
      <c r="G49" s="757" t="s">
        <v>1411</v>
      </c>
      <c r="H49" s="748" t="s">
        <v>1412</v>
      </c>
      <c r="I49" s="746">
        <v>8</v>
      </c>
      <c r="J49" s="746"/>
      <c r="K49" s="746" t="s">
        <v>1413</v>
      </c>
      <c r="L49" s="746" t="s">
        <v>1007</v>
      </c>
      <c r="M49" s="746" t="s">
        <v>37</v>
      </c>
      <c r="N49" s="746" t="s">
        <v>38</v>
      </c>
      <c r="O49" s="746">
        <v>74000</v>
      </c>
      <c r="P49" s="748"/>
      <c r="Q49" s="749">
        <v>110598711</v>
      </c>
      <c r="R49" s="749">
        <v>487000000</v>
      </c>
      <c r="S49" s="749">
        <v>337800000</v>
      </c>
      <c r="T49" s="749">
        <v>120000000</v>
      </c>
      <c r="U49" s="749">
        <v>1055398711</v>
      </c>
      <c r="V49" s="749">
        <v>472</v>
      </c>
      <c r="W49" s="749">
        <v>524</v>
      </c>
      <c r="X49" s="749">
        <v>996</v>
      </c>
      <c r="Y49" s="780">
        <v>2909.37</v>
      </c>
      <c r="Z49" s="786">
        <v>16299</v>
      </c>
      <c r="AA49" s="786">
        <v>15065</v>
      </c>
    </row>
    <row r="50" spans="1:27" ht="20.25" customHeight="1">
      <c r="A50" s="746" t="s">
        <v>1414</v>
      </c>
      <c r="B50" s="750">
        <v>10100124725678</v>
      </c>
      <c r="C50" s="746" t="s">
        <v>1415</v>
      </c>
      <c r="D50" s="746" t="s">
        <v>1416</v>
      </c>
      <c r="E50" s="748" t="s">
        <v>11</v>
      </c>
      <c r="F50" s="748">
        <v>33121</v>
      </c>
      <c r="G50" s="757" t="s">
        <v>1417</v>
      </c>
      <c r="H50" s="748">
        <v>1</v>
      </c>
      <c r="I50" s="746"/>
      <c r="J50" s="746" t="s">
        <v>1418</v>
      </c>
      <c r="K50" s="746" t="s">
        <v>1419</v>
      </c>
      <c r="L50" s="746" t="s">
        <v>1034</v>
      </c>
      <c r="M50" s="746" t="s">
        <v>1420</v>
      </c>
      <c r="N50" s="746" t="s">
        <v>33</v>
      </c>
      <c r="O50" s="746">
        <v>10900</v>
      </c>
      <c r="P50" s="748"/>
      <c r="Q50" s="749">
        <v>0</v>
      </c>
      <c r="R50" s="749">
        <v>108000000</v>
      </c>
      <c r="S50" s="749">
        <v>30000000</v>
      </c>
      <c r="T50" s="749">
        <v>50000000</v>
      </c>
      <c r="U50" s="749">
        <v>188000000</v>
      </c>
      <c r="V50" s="749">
        <v>65</v>
      </c>
      <c r="W50" s="749">
        <v>43</v>
      </c>
      <c r="X50" s="749">
        <v>108</v>
      </c>
      <c r="Y50" s="780">
        <v>75</v>
      </c>
      <c r="Z50" s="786">
        <v>500</v>
      </c>
      <c r="AA50" s="786">
        <v>500</v>
      </c>
    </row>
    <row r="51" spans="1:27" ht="20.25" customHeight="1">
      <c r="A51" s="746" t="s">
        <v>1421</v>
      </c>
      <c r="B51" s="750">
        <v>20650110725676</v>
      </c>
      <c r="C51" s="746" t="s">
        <v>1422</v>
      </c>
      <c r="D51" s="746" t="s">
        <v>1423</v>
      </c>
      <c r="E51" s="748" t="s">
        <v>57</v>
      </c>
      <c r="F51" s="745" t="s">
        <v>2086</v>
      </c>
      <c r="G51" s="758" t="s">
        <v>1353</v>
      </c>
      <c r="H51" s="748">
        <v>442</v>
      </c>
      <c r="I51" s="746">
        <v>11</v>
      </c>
      <c r="J51" s="746"/>
      <c r="K51" s="746"/>
      <c r="L51" s="746" t="s">
        <v>1424</v>
      </c>
      <c r="M51" s="746" t="s">
        <v>1425</v>
      </c>
      <c r="N51" s="746" t="s">
        <v>762</v>
      </c>
      <c r="O51" s="746">
        <v>65130</v>
      </c>
      <c r="P51" s="748" t="s">
        <v>1426</v>
      </c>
      <c r="Q51" s="749">
        <v>0</v>
      </c>
      <c r="R51" s="749">
        <v>0</v>
      </c>
      <c r="S51" s="749">
        <v>350000</v>
      </c>
      <c r="T51" s="749">
        <v>500000</v>
      </c>
      <c r="U51" s="749">
        <v>850000</v>
      </c>
      <c r="V51" s="749">
        <v>3</v>
      </c>
      <c r="W51" s="749">
        <v>2</v>
      </c>
      <c r="X51" s="749">
        <v>5</v>
      </c>
      <c r="Y51" s="780">
        <v>64</v>
      </c>
      <c r="Z51" s="786">
        <v>2016</v>
      </c>
      <c r="AA51" s="786">
        <v>543</v>
      </c>
    </row>
    <row r="52" spans="1:27" ht="20.25" customHeight="1">
      <c r="A52" s="746" t="s">
        <v>1427</v>
      </c>
      <c r="B52" s="750">
        <v>20190128725673</v>
      </c>
      <c r="C52" s="746" t="s">
        <v>1428</v>
      </c>
      <c r="D52" s="746" t="s">
        <v>1429</v>
      </c>
      <c r="E52" s="748" t="s">
        <v>67</v>
      </c>
      <c r="F52" s="748">
        <v>11041</v>
      </c>
      <c r="G52" s="758" t="s">
        <v>1211</v>
      </c>
      <c r="H52" s="748">
        <v>125</v>
      </c>
      <c r="I52" s="746">
        <v>8</v>
      </c>
      <c r="J52" s="746" t="s">
        <v>12</v>
      </c>
      <c r="K52" s="746" t="s">
        <v>12</v>
      </c>
      <c r="L52" s="746" t="s">
        <v>1430</v>
      </c>
      <c r="M52" s="746" t="s">
        <v>1285</v>
      </c>
      <c r="N52" s="746" t="s">
        <v>2</v>
      </c>
      <c r="O52" s="746">
        <v>18000</v>
      </c>
      <c r="P52" s="748" t="s">
        <v>1431</v>
      </c>
      <c r="Q52" s="749">
        <v>600000</v>
      </c>
      <c r="R52" s="749">
        <v>3000000</v>
      </c>
      <c r="S52" s="749">
        <v>5000000</v>
      </c>
      <c r="T52" s="749">
        <v>2000000</v>
      </c>
      <c r="U52" s="749">
        <v>10600000</v>
      </c>
      <c r="V52" s="749">
        <v>2</v>
      </c>
      <c r="W52" s="749">
        <v>8</v>
      </c>
      <c r="X52" s="749">
        <v>10</v>
      </c>
      <c r="Y52" s="780">
        <v>72.59</v>
      </c>
      <c r="Z52" s="786">
        <v>28112</v>
      </c>
      <c r="AA52" s="786">
        <v>450</v>
      </c>
    </row>
    <row r="53" spans="1:27" ht="20.25" customHeight="1">
      <c r="A53" s="746" t="s">
        <v>1432</v>
      </c>
      <c r="B53" s="750">
        <v>20130111425675</v>
      </c>
      <c r="C53" s="746" t="s">
        <v>1433</v>
      </c>
      <c r="D53" s="746" t="s">
        <v>1048</v>
      </c>
      <c r="E53" s="748" t="s">
        <v>91</v>
      </c>
      <c r="F53" s="748">
        <v>14120</v>
      </c>
      <c r="G53" s="758" t="s">
        <v>1353</v>
      </c>
      <c r="H53" s="748">
        <v>45346</v>
      </c>
      <c r="I53" s="746">
        <v>2</v>
      </c>
      <c r="J53" s="746"/>
      <c r="K53" s="746"/>
      <c r="L53" s="746" t="s">
        <v>1434</v>
      </c>
      <c r="M53" s="746" t="s">
        <v>996</v>
      </c>
      <c r="N53" s="746" t="s">
        <v>8</v>
      </c>
      <c r="O53" s="746">
        <v>12140</v>
      </c>
      <c r="P53" s="748"/>
      <c r="Q53" s="749">
        <v>60000</v>
      </c>
      <c r="R53" s="749">
        <v>1500000</v>
      </c>
      <c r="S53" s="749">
        <v>1000000</v>
      </c>
      <c r="T53" s="749">
        <v>1000000</v>
      </c>
      <c r="U53" s="749">
        <v>3560000</v>
      </c>
      <c r="V53" s="749">
        <v>0</v>
      </c>
      <c r="W53" s="749">
        <v>0</v>
      </c>
      <c r="X53" s="749">
        <v>0</v>
      </c>
      <c r="Y53" s="780">
        <v>50</v>
      </c>
      <c r="Z53" s="786">
        <v>5300</v>
      </c>
      <c r="AA53" s="786">
        <v>200</v>
      </c>
    </row>
    <row r="54" spans="1:27" ht="20.25" customHeight="1">
      <c r="A54" s="746" t="s">
        <v>1435</v>
      </c>
      <c r="B54" s="750">
        <v>20700115925670</v>
      </c>
      <c r="C54" s="746" t="s">
        <v>1436</v>
      </c>
      <c r="D54" s="746" t="s">
        <v>1437</v>
      </c>
      <c r="E54" s="748">
        <v>39</v>
      </c>
      <c r="F54" s="748">
        <v>17020</v>
      </c>
      <c r="G54" s="758" t="s">
        <v>1233</v>
      </c>
      <c r="H54" s="748" t="s">
        <v>1438</v>
      </c>
      <c r="I54" s="746">
        <v>5</v>
      </c>
      <c r="J54" s="746" t="s">
        <v>12</v>
      </c>
      <c r="K54" s="746" t="s">
        <v>12</v>
      </c>
      <c r="L54" s="746" t="s">
        <v>1051</v>
      </c>
      <c r="M54" s="746" t="s">
        <v>1052</v>
      </c>
      <c r="N54" s="746" t="s">
        <v>28</v>
      </c>
      <c r="O54" s="746">
        <v>70160</v>
      </c>
      <c r="P54" s="748"/>
      <c r="Q54" s="749">
        <v>4000000</v>
      </c>
      <c r="R54" s="749">
        <v>6000000</v>
      </c>
      <c r="S54" s="749">
        <v>2000000</v>
      </c>
      <c r="T54" s="749">
        <v>5000000</v>
      </c>
      <c r="U54" s="749">
        <v>17000000</v>
      </c>
      <c r="V54" s="749">
        <v>4</v>
      </c>
      <c r="W54" s="749">
        <v>4</v>
      </c>
      <c r="X54" s="749">
        <v>8</v>
      </c>
      <c r="Y54" s="780">
        <v>73.36</v>
      </c>
      <c r="Z54" s="786">
        <v>6848</v>
      </c>
      <c r="AA54" s="786">
        <v>3136</v>
      </c>
    </row>
    <row r="55" spans="1:27" ht="20.25" customHeight="1">
      <c r="A55" s="746" t="s">
        <v>1439</v>
      </c>
      <c r="B55" s="750">
        <v>20190120625673</v>
      </c>
      <c r="C55" s="746" t="s">
        <v>1440</v>
      </c>
      <c r="D55" s="746" t="s">
        <v>1441</v>
      </c>
      <c r="E55" s="748" t="s">
        <v>5</v>
      </c>
      <c r="F55" s="748">
        <v>22199</v>
      </c>
      <c r="G55" s="758" t="s">
        <v>1442</v>
      </c>
      <c r="H55" s="748">
        <v>119</v>
      </c>
      <c r="I55" s="746">
        <v>3</v>
      </c>
      <c r="J55" s="746" t="s">
        <v>12</v>
      </c>
      <c r="K55" s="746" t="s">
        <v>12</v>
      </c>
      <c r="L55" s="746" t="s">
        <v>1443</v>
      </c>
      <c r="M55" s="746" t="s">
        <v>1285</v>
      </c>
      <c r="N55" s="746" t="s">
        <v>2</v>
      </c>
      <c r="O55" s="746">
        <v>18240</v>
      </c>
      <c r="P55" s="748" t="s">
        <v>1444</v>
      </c>
      <c r="Q55" s="749">
        <v>15000000</v>
      </c>
      <c r="R55" s="749">
        <v>8000000</v>
      </c>
      <c r="S55" s="749">
        <v>7500000</v>
      </c>
      <c r="T55" s="749">
        <v>5000000</v>
      </c>
      <c r="U55" s="749">
        <v>35500000</v>
      </c>
      <c r="V55" s="749">
        <v>10</v>
      </c>
      <c r="W55" s="749">
        <v>6</v>
      </c>
      <c r="X55" s="749">
        <v>16</v>
      </c>
      <c r="Y55" s="780">
        <v>69</v>
      </c>
      <c r="Z55" s="786">
        <v>820</v>
      </c>
      <c r="AA55" s="786">
        <v>520</v>
      </c>
    </row>
    <row r="56" spans="1:27" ht="20.25" customHeight="1">
      <c r="A56" s="746" t="s">
        <v>1445</v>
      </c>
      <c r="B56" s="750">
        <v>20130120925673</v>
      </c>
      <c r="C56" s="746" t="s">
        <v>1446</v>
      </c>
      <c r="D56" s="746" t="s">
        <v>1447</v>
      </c>
      <c r="E56" s="748" t="s">
        <v>53</v>
      </c>
      <c r="F56" s="748">
        <v>23951</v>
      </c>
      <c r="G56" s="757" t="s">
        <v>1264</v>
      </c>
      <c r="H56" s="748" t="s">
        <v>1448</v>
      </c>
      <c r="I56" s="746">
        <v>6</v>
      </c>
      <c r="J56" s="746" t="s">
        <v>12</v>
      </c>
      <c r="K56" s="746" t="s">
        <v>12</v>
      </c>
      <c r="L56" s="746" t="s">
        <v>996</v>
      </c>
      <c r="M56" s="746" t="s">
        <v>996</v>
      </c>
      <c r="N56" s="746" t="s">
        <v>8</v>
      </c>
      <c r="O56" s="746">
        <v>12140</v>
      </c>
      <c r="P56" s="748"/>
      <c r="Q56" s="749">
        <v>5100000</v>
      </c>
      <c r="R56" s="749">
        <v>2000000</v>
      </c>
      <c r="S56" s="749">
        <v>1000000</v>
      </c>
      <c r="T56" s="749">
        <v>300000</v>
      </c>
      <c r="U56" s="749">
        <v>8400000</v>
      </c>
      <c r="V56" s="749">
        <v>10</v>
      </c>
      <c r="W56" s="749">
        <v>0</v>
      </c>
      <c r="X56" s="749">
        <v>10</v>
      </c>
      <c r="Y56" s="780">
        <v>73</v>
      </c>
      <c r="Z56" s="786">
        <v>1602</v>
      </c>
      <c r="AA56" s="786">
        <v>495</v>
      </c>
    </row>
    <row r="57" spans="1:27" ht="20.25" customHeight="1">
      <c r="A57" s="746" t="s">
        <v>1449</v>
      </c>
      <c r="B57" s="750">
        <v>20420123525673</v>
      </c>
      <c r="C57" s="746" t="s">
        <v>1450</v>
      </c>
      <c r="D57" s="746" t="s">
        <v>66</v>
      </c>
      <c r="E57" s="748" t="s">
        <v>53</v>
      </c>
      <c r="F57" s="748">
        <v>23951</v>
      </c>
      <c r="G57" s="757" t="s">
        <v>1411</v>
      </c>
      <c r="H57" s="748">
        <v>259</v>
      </c>
      <c r="I57" s="746">
        <v>4</v>
      </c>
      <c r="J57" s="746"/>
      <c r="K57" s="746"/>
      <c r="L57" s="746" t="s">
        <v>1451</v>
      </c>
      <c r="M57" s="746" t="s">
        <v>1452</v>
      </c>
      <c r="N57" s="746" t="s">
        <v>768</v>
      </c>
      <c r="O57" s="746">
        <v>42100</v>
      </c>
      <c r="P57" s="748" t="s">
        <v>1453</v>
      </c>
      <c r="Q57" s="749">
        <v>2500000</v>
      </c>
      <c r="R57" s="749">
        <v>500000</v>
      </c>
      <c r="S57" s="749">
        <v>500000</v>
      </c>
      <c r="T57" s="749">
        <v>500000</v>
      </c>
      <c r="U57" s="749">
        <v>4000000</v>
      </c>
      <c r="V57" s="749">
        <v>4</v>
      </c>
      <c r="W57" s="749">
        <v>1</v>
      </c>
      <c r="X57" s="749">
        <v>5</v>
      </c>
      <c r="Y57" s="780">
        <v>73.5</v>
      </c>
      <c r="Z57" s="786">
        <v>5481</v>
      </c>
      <c r="AA57" s="786">
        <v>500</v>
      </c>
    </row>
    <row r="58" spans="1:27" ht="20.25" customHeight="1">
      <c r="A58" s="746" t="s">
        <v>1454</v>
      </c>
      <c r="B58" s="750">
        <v>20190130525673</v>
      </c>
      <c r="C58" s="746" t="s">
        <v>1455</v>
      </c>
      <c r="D58" s="746" t="s">
        <v>1456</v>
      </c>
      <c r="E58" s="748" t="s">
        <v>39</v>
      </c>
      <c r="F58" s="748">
        <v>25922</v>
      </c>
      <c r="G58" s="757" t="s">
        <v>1211</v>
      </c>
      <c r="H58" s="748" t="s">
        <v>1457</v>
      </c>
      <c r="I58" s="746">
        <v>2</v>
      </c>
      <c r="J58" s="746" t="s">
        <v>12</v>
      </c>
      <c r="K58" s="746" t="s">
        <v>12</v>
      </c>
      <c r="L58" s="746" t="s">
        <v>1458</v>
      </c>
      <c r="M58" s="746" t="s">
        <v>1459</v>
      </c>
      <c r="N58" s="746" t="s">
        <v>2</v>
      </c>
      <c r="O58" s="746">
        <v>18000</v>
      </c>
      <c r="P58" s="748" t="s">
        <v>1460</v>
      </c>
      <c r="Q58" s="749">
        <v>3000000</v>
      </c>
      <c r="R58" s="749">
        <v>3000000</v>
      </c>
      <c r="S58" s="749">
        <v>1000000</v>
      </c>
      <c r="T58" s="749">
        <v>1000000</v>
      </c>
      <c r="U58" s="749">
        <v>8000000</v>
      </c>
      <c r="V58" s="749">
        <v>12</v>
      </c>
      <c r="W58" s="749">
        <v>3</v>
      </c>
      <c r="X58" s="749">
        <v>15</v>
      </c>
      <c r="Y58" s="780">
        <v>72</v>
      </c>
      <c r="Z58" s="786">
        <v>5116</v>
      </c>
      <c r="AA58" s="786">
        <v>714</v>
      </c>
    </row>
    <row r="59" spans="1:27" ht="20.25" customHeight="1">
      <c r="A59" s="746" t="s">
        <v>1461</v>
      </c>
      <c r="B59" s="750">
        <v>20130126925677</v>
      </c>
      <c r="C59" s="746" t="s">
        <v>1462</v>
      </c>
      <c r="D59" s="746" t="s">
        <v>1463</v>
      </c>
      <c r="E59" s="748" t="s">
        <v>48</v>
      </c>
      <c r="F59" s="748">
        <v>10752</v>
      </c>
      <c r="G59" s="757" t="s">
        <v>1259</v>
      </c>
      <c r="H59" s="748" t="s">
        <v>1464</v>
      </c>
      <c r="I59" s="746">
        <v>13</v>
      </c>
      <c r="J59" s="746" t="s">
        <v>12</v>
      </c>
      <c r="K59" s="746" t="s">
        <v>12</v>
      </c>
      <c r="L59" s="746" t="s">
        <v>970</v>
      </c>
      <c r="M59" s="746" t="s">
        <v>970</v>
      </c>
      <c r="N59" s="746" t="s">
        <v>8</v>
      </c>
      <c r="O59" s="746">
        <v>12150</v>
      </c>
      <c r="P59" s="748"/>
      <c r="Q59" s="749">
        <v>7000000</v>
      </c>
      <c r="R59" s="749">
        <v>18000000</v>
      </c>
      <c r="S59" s="749">
        <v>10000000</v>
      </c>
      <c r="T59" s="749">
        <v>5000000</v>
      </c>
      <c r="U59" s="749">
        <v>40000000</v>
      </c>
      <c r="V59" s="749">
        <v>5</v>
      </c>
      <c r="W59" s="749">
        <v>12</v>
      </c>
      <c r="X59" s="749">
        <v>17</v>
      </c>
      <c r="Y59" s="780">
        <v>73.040000000000006</v>
      </c>
      <c r="Z59" s="786">
        <v>1600</v>
      </c>
      <c r="AA59" s="786">
        <v>515</v>
      </c>
    </row>
    <row r="60" spans="1:27" ht="20.25" customHeight="1">
      <c r="A60" s="746" t="s">
        <v>1465</v>
      </c>
      <c r="B60" s="750">
        <v>20710119625671</v>
      </c>
      <c r="C60" s="746" t="s">
        <v>1466</v>
      </c>
      <c r="D60" s="746" t="s">
        <v>1467</v>
      </c>
      <c r="E60" s="748" t="s">
        <v>296</v>
      </c>
      <c r="F60" s="748">
        <v>10712</v>
      </c>
      <c r="G60" s="757" t="s">
        <v>1159</v>
      </c>
      <c r="H60" s="748" t="s">
        <v>1468</v>
      </c>
      <c r="I60" s="746">
        <v>6</v>
      </c>
      <c r="J60" s="746"/>
      <c r="K60" s="746"/>
      <c r="L60" s="746" t="s">
        <v>1469</v>
      </c>
      <c r="M60" s="746" t="s">
        <v>1470</v>
      </c>
      <c r="N60" s="746" t="s">
        <v>99</v>
      </c>
      <c r="O60" s="746">
        <v>71210</v>
      </c>
      <c r="P60" s="748" t="s">
        <v>1471</v>
      </c>
      <c r="Q60" s="749">
        <v>1000000</v>
      </c>
      <c r="R60" s="749">
        <v>5000000</v>
      </c>
      <c r="S60" s="749">
        <v>1000000</v>
      </c>
      <c r="T60" s="749">
        <v>1000000</v>
      </c>
      <c r="U60" s="749">
        <v>8000000</v>
      </c>
      <c r="V60" s="749">
        <v>3</v>
      </c>
      <c r="W60" s="749">
        <v>5</v>
      </c>
      <c r="X60" s="749">
        <v>8</v>
      </c>
      <c r="Y60" s="780">
        <v>168.8</v>
      </c>
      <c r="Z60" s="786">
        <v>11200</v>
      </c>
      <c r="AA60" s="786">
        <v>444</v>
      </c>
    </row>
    <row r="61" spans="1:27" ht="20.25" customHeight="1">
      <c r="A61" s="746" t="s">
        <v>1472</v>
      </c>
      <c r="B61" s="750">
        <v>20110113325677</v>
      </c>
      <c r="C61" s="746" t="s">
        <v>1473</v>
      </c>
      <c r="D61" s="746" t="s">
        <v>1474</v>
      </c>
      <c r="E61" s="748" t="s">
        <v>298</v>
      </c>
      <c r="F61" s="748">
        <v>10742</v>
      </c>
      <c r="G61" s="757" t="s">
        <v>1168</v>
      </c>
      <c r="H61" s="748" t="s">
        <v>1475</v>
      </c>
      <c r="I61" s="746">
        <v>3</v>
      </c>
      <c r="J61" s="746"/>
      <c r="K61" s="746"/>
      <c r="L61" s="746" t="s">
        <v>1206</v>
      </c>
      <c r="M61" s="746" t="s">
        <v>1207</v>
      </c>
      <c r="N61" s="746" t="s">
        <v>4</v>
      </c>
      <c r="O61" s="746">
        <v>10560</v>
      </c>
      <c r="P61" s="748" t="s">
        <v>1476</v>
      </c>
      <c r="Q61" s="749">
        <v>0</v>
      </c>
      <c r="R61" s="749">
        <v>15000000</v>
      </c>
      <c r="S61" s="749">
        <v>7000000</v>
      </c>
      <c r="T61" s="749">
        <v>10000000</v>
      </c>
      <c r="U61" s="749">
        <v>32000000</v>
      </c>
      <c r="V61" s="749">
        <v>10</v>
      </c>
      <c r="W61" s="749">
        <v>7</v>
      </c>
      <c r="X61" s="749">
        <v>17</v>
      </c>
      <c r="Y61" s="780">
        <v>496.59</v>
      </c>
      <c r="Z61" s="786">
        <v>2458</v>
      </c>
      <c r="AA61" s="786">
        <v>1450</v>
      </c>
    </row>
    <row r="62" spans="1:27" ht="20.25" customHeight="1">
      <c r="A62" s="746" t="s">
        <v>1477</v>
      </c>
      <c r="B62" s="750">
        <v>20110132525679</v>
      </c>
      <c r="C62" s="746" t="s">
        <v>1478</v>
      </c>
      <c r="D62" s="746" t="s">
        <v>1479</v>
      </c>
      <c r="E62" s="748" t="s">
        <v>298</v>
      </c>
      <c r="F62" s="748">
        <v>10743</v>
      </c>
      <c r="G62" s="757" t="s">
        <v>1221</v>
      </c>
      <c r="H62" s="748">
        <v>114</v>
      </c>
      <c r="I62" s="746">
        <v>12</v>
      </c>
      <c r="J62" s="746"/>
      <c r="K62" s="746"/>
      <c r="L62" s="746" t="s">
        <v>1201</v>
      </c>
      <c r="M62" s="746" t="s">
        <v>948</v>
      </c>
      <c r="N62" s="746" t="s">
        <v>4</v>
      </c>
      <c r="O62" s="746">
        <v>10540</v>
      </c>
      <c r="P62" s="748"/>
      <c r="Q62" s="749">
        <v>7000000</v>
      </c>
      <c r="R62" s="749">
        <v>5000000</v>
      </c>
      <c r="S62" s="749">
        <v>5000000</v>
      </c>
      <c r="T62" s="749">
        <v>3000000</v>
      </c>
      <c r="U62" s="749">
        <v>20000000</v>
      </c>
      <c r="V62" s="749">
        <v>8</v>
      </c>
      <c r="W62" s="749">
        <v>8</v>
      </c>
      <c r="X62" s="749">
        <v>16</v>
      </c>
      <c r="Y62" s="780">
        <v>167</v>
      </c>
      <c r="Z62" s="786">
        <v>2728</v>
      </c>
      <c r="AA62" s="786">
        <v>950</v>
      </c>
    </row>
    <row r="63" spans="1:27" ht="20.25" customHeight="1">
      <c r="A63" s="746" t="s">
        <v>1480</v>
      </c>
      <c r="B63" s="750">
        <v>20200117525677</v>
      </c>
      <c r="C63" s="746" t="s">
        <v>1481</v>
      </c>
      <c r="D63" s="746" t="s">
        <v>1482</v>
      </c>
      <c r="E63" s="748" t="s">
        <v>62</v>
      </c>
      <c r="F63" s="748">
        <v>25921</v>
      </c>
      <c r="G63" s="757" t="s">
        <v>1328</v>
      </c>
      <c r="H63" s="748">
        <v>181</v>
      </c>
      <c r="I63" s="746">
        <v>5</v>
      </c>
      <c r="J63" s="746"/>
      <c r="K63" s="746"/>
      <c r="L63" s="746" t="s">
        <v>1229</v>
      </c>
      <c r="M63" s="746" t="s">
        <v>963</v>
      </c>
      <c r="N63" s="746" t="s">
        <v>6</v>
      </c>
      <c r="O63" s="746">
        <v>20140</v>
      </c>
      <c r="P63" s="748"/>
      <c r="Q63" s="749">
        <v>12000000</v>
      </c>
      <c r="R63" s="749">
        <v>2500000</v>
      </c>
      <c r="S63" s="749">
        <v>5000000</v>
      </c>
      <c r="T63" s="749">
        <v>2000000</v>
      </c>
      <c r="U63" s="749">
        <v>21500000</v>
      </c>
      <c r="V63" s="749">
        <v>10</v>
      </c>
      <c r="W63" s="749">
        <v>7</v>
      </c>
      <c r="X63" s="749">
        <v>17</v>
      </c>
      <c r="Y63" s="780">
        <v>219.18</v>
      </c>
      <c r="Z63" s="786">
        <v>7026</v>
      </c>
      <c r="AA63" s="786">
        <v>640</v>
      </c>
    </row>
    <row r="64" spans="1:27" ht="20.25" customHeight="1">
      <c r="A64" s="746" t="s">
        <v>1483</v>
      </c>
      <c r="B64" s="750">
        <v>20210125025677</v>
      </c>
      <c r="C64" s="746" t="s">
        <v>1484</v>
      </c>
      <c r="D64" s="746" t="s">
        <v>1485</v>
      </c>
      <c r="E64" s="748" t="s">
        <v>318</v>
      </c>
      <c r="F64" s="748">
        <v>10731</v>
      </c>
      <c r="G64" s="757" t="s">
        <v>1182</v>
      </c>
      <c r="H64" s="748">
        <v>59</v>
      </c>
      <c r="I64" s="746">
        <v>4</v>
      </c>
      <c r="J64" s="746"/>
      <c r="K64" s="746" t="s">
        <v>1486</v>
      </c>
      <c r="L64" s="746" t="s">
        <v>973</v>
      </c>
      <c r="M64" s="746" t="s">
        <v>973</v>
      </c>
      <c r="N64" s="746" t="s">
        <v>0</v>
      </c>
      <c r="O64" s="746">
        <v>21180</v>
      </c>
      <c r="P64" s="748" t="s">
        <v>1487</v>
      </c>
      <c r="Q64" s="749">
        <v>0</v>
      </c>
      <c r="R64" s="749">
        <v>15000000</v>
      </c>
      <c r="S64" s="749">
        <v>10000000</v>
      </c>
      <c r="T64" s="749">
        <v>11000000</v>
      </c>
      <c r="U64" s="749">
        <v>36000000</v>
      </c>
      <c r="V64" s="749">
        <v>10</v>
      </c>
      <c r="W64" s="749">
        <v>1</v>
      </c>
      <c r="X64" s="749">
        <v>11</v>
      </c>
      <c r="Y64" s="780">
        <v>493.7</v>
      </c>
      <c r="Z64" s="786">
        <v>11944</v>
      </c>
      <c r="AA64" s="786">
        <v>3200</v>
      </c>
    </row>
    <row r="65" spans="1:27" ht="20.25" customHeight="1">
      <c r="A65" s="746" t="s">
        <v>1488</v>
      </c>
      <c r="B65" s="750">
        <v>20940116525679</v>
      </c>
      <c r="C65" s="746" t="s">
        <v>1489</v>
      </c>
      <c r="D65" s="746" t="s">
        <v>1490</v>
      </c>
      <c r="E65" s="748">
        <v>14</v>
      </c>
      <c r="F65" s="748">
        <v>10795</v>
      </c>
      <c r="G65" s="757" t="s">
        <v>1173</v>
      </c>
      <c r="H65" s="748" t="s">
        <v>1491</v>
      </c>
      <c r="I65" s="746">
        <v>7</v>
      </c>
      <c r="J65" s="746"/>
      <c r="K65" s="746"/>
      <c r="L65" s="746" t="s">
        <v>1492</v>
      </c>
      <c r="M65" s="746" t="s">
        <v>1493</v>
      </c>
      <c r="N65" s="746" t="s">
        <v>738</v>
      </c>
      <c r="O65" s="746">
        <v>94190</v>
      </c>
      <c r="P65" s="748"/>
      <c r="Q65" s="749">
        <v>5000000</v>
      </c>
      <c r="R65" s="749">
        <v>1200000</v>
      </c>
      <c r="S65" s="749">
        <v>16000000</v>
      </c>
      <c r="T65" s="749">
        <v>50000</v>
      </c>
      <c r="U65" s="749">
        <v>22250000</v>
      </c>
      <c r="V65" s="749">
        <v>7</v>
      </c>
      <c r="W65" s="749">
        <v>0</v>
      </c>
      <c r="X65" s="749">
        <v>7</v>
      </c>
      <c r="Y65" s="780">
        <v>318.5</v>
      </c>
      <c r="Z65" s="786">
        <v>16012</v>
      </c>
      <c r="AA65" s="786">
        <v>594</v>
      </c>
    </row>
    <row r="66" spans="1:27" ht="20.25" customHeight="1">
      <c r="A66" s="746" t="s">
        <v>1494</v>
      </c>
      <c r="B66" s="750">
        <v>20730124325679</v>
      </c>
      <c r="C66" s="746" t="s">
        <v>1495</v>
      </c>
      <c r="D66" s="746" t="s">
        <v>1496</v>
      </c>
      <c r="E66" s="748" t="s">
        <v>82</v>
      </c>
      <c r="F66" s="748">
        <v>10801</v>
      </c>
      <c r="G66" s="757" t="s">
        <v>1182</v>
      </c>
      <c r="H66" s="748">
        <v>146</v>
      </c>
      <c r="I66" s="746">
        <v>2</v>
      </c>
      <c r="J66" s="746"/>
      <c r="K66" s="746"/>
      <c r="L66" s="746" t="s">
        <v>1497</v>
      </c>
      <c r="M66" s="746" t="s">
        <v>1032</v>
      </c>
      <c r="N66" s="746" t="s">
        <v>43</v>
      </c>
      <c r="O66" s="746">
        <v>73140</v>
      </c>
      <c r="P66" s="748" t="s">
        <v>1498</v>
      </c>
      <c r="Q66" s="749">
        <v>7000000</v>
      </c>
      <c r="R66" s="749">
        <v>10000000</v>
      </c>
      <c r="S66" s="749">
        <v>5000000</v>
      </c>
      <c r="T66" s="749">
        <v>5000000</v>
      </c>
      <c r="U66" s="749">
        <v>27000000</v>
      </c>
      <c r="V66" s="749">
        <v>5</v>
      </c>
      <c r="W66" s="749">
        <v>0</v>
      </c>
      <c r="X66" s="749">
        <v>5</v>
      </c>
      <c r="Y66" s="780">
        <v>94.78</v>
      </c>
      <c r="Z66" s="786">
        <v>22780</v>
      </c>
      <c r="AA66" s="786">
        <v>225</v>
      </c>
    </row>
    <row r="67" spans="1:27" ht="20.25" customHeight="1">
      <c r="A67" s="746" t="s">
        <v>1499</v>
      </c>
      <c r="B67" s="750">
        <v>20130128325678</v>
      </c>
      <c r="C67" s="746" t="s">
        <v>1500</v>
      </c>
      <c r="D67" s="746" t="s">
        <v>1501</v>
      </c>
      <c r="E67" s="748" t="s">
        <v>82</v>
      </c>
      <c r="F67" s="748">
        <v>10802</v>
      </c>
      <c r="G67" s="757" t="s">
        <v>1259</v>
      </c>
      <c r="H67" s="748" t="s">
        <v>1502</v>
      </c>
      <c r="I67" s="746">
        <v>11</v>
      </c>
      <c r="J67" s="746"/>
      <c r="K67" s="746"/>
      <c r="L67" s="746" t="s">
        <v>995</v>
      </c>
      <c r="M67" s="746" t="s">
        <v>972</v>
      </c>
      <c r="N67" s="746" t="s">
        <v>8</v>
      </c>
      <c r="O67" s="746">
        <v>12120</v>
      </c>
      <c r="P67" s="748"/>
      <c r="Q67" s="749">
        <v>3500000</v>
      </c>
      <c r="R67" s="749">
        <v>12000000</v>
      </c>
      <c r="S67" s="749">
        <v>3400000</v>
      </c>
      <c r="T67" s="749">
        <v>5000000</v>
      </c>
      <c r="U67" s="749">
        <v>23900000</v>
      </c>
      <c r="V67" s="749">
        <v>6</v>
      </c>
      <c r="W67" s="749">
        <v>6</v>
      </c>
      <c r="X67" s="749">
        <v>12</v>
      </c>
      <c r="Y67" s="780">
        <v>87.1</v>
      </c>
      <c r="Z67" s="786">
        <v>800</v>
      </c>
      <c r="AA67" s="786">
        <v>450</v>
      </c>
    </row>
    <row r="68" spans="1:27" ht="20.25" customHeight="1">
      <c r="A68" s="746" t="s">
        <v>1503</v>
      </c>
      <c r="B68" s="750">
        <v>20130128825677</v>
      </c>
      <c r="C68" s="746" t="s">
        <v>1504</v>
      </c>
      <c r="D68" s="746" t="s">
        <v>1505</v>
      </c>
      <c r="E68" s="748" t="s">
        <v>82</v>
      </c>
      <c r="F68" s="748">
        <v>10801</v>
      </c>
      <c r="G68" s="758" t="s">
        <v>1204</v>
      </c>
      <c r="H68" s="748">
        <v>45462</v>
      </c>
      <c r="I68" s="746">
        <v>2</v>
      </c>
      <c r="J68" s="746" t="s">
        <v>12</v>
      </c>
      <c r="K68" s="746" t="s">
        <v>1506</v>
      </c>
      <c r="L68" s="746" t="s">
        <v>1507</v>
      </c>
      <c r="M68" s="746" t="s">
        <v>970</v>
      </c>
      <c r="N68" s="746" t="s">
        <v>8</v>
      </c>
      <c r="O68" s="746">
        <v>12150</v>
      </c>
      <c r="P68" s="748"/>
      <c r="Q68" s="749">
        <v>8000000</v>
      </c>
      <c r="R68" s="749">
        <v>13000000</v>
      </c>
      <c r="S68" s="749">
        <v>7000000</v>
      </c>
      <c r="T68" s="749">
        <v>3000000</v>
      </c>
      <c r="U68" s="749">
        <v>31000000</v>
      </c>
      <c r="V68" s="749">
        <v>3</v>
      </c>
      <c r="W68" s="749">
        <v>12</v>
      </c>
      <c r="X68" s="749">
        <v>15</v>
      </c>
      <c r="Y68" s="780">
        <v>483.75</v>
      </c>
      <c r="Z68" s="786">
        <v>5116</v>
      </c>
      <c r="AA68" s="786">
        <v>1400</v>
      </c>
    </row>
    <row r="69" spans="1:27" ht="20.25" customHeight="1">
      <c r="A69" s="746" t="s">
        <v>1508</v>
      </c>
      <c r="B69" s="750">
        <v>20200121625679</v>
      </c>
      <c r="C69" s="746" t="s">
        <v>1509</v>
      </c>
      <c r="D69" s="746" t="s">
        <v>1510</v>
      </c>
      <c r="E69" s="748" t="s">
        <v>356</v>
      </c>
      <c r="F69" s="748">
        <v>11030</v>
      </c>
      <c r="G69" s="758" t="s">
        <v>1264</v>
      </c>
      <c r="H69" s="748" t="s">
        <v>1511</v>
      </c>
      <c r="I69" s="746">
        <v>1</v>
      </c>
      <c r="J69" s="746"/>
      <c r="K69" s="746"/>
      <c r="L69" s="746" t="s">
        <v>1512</v>
      </c>
      <c r="M69" s="746" t="s">
        <v>1513</v>
      </c>
      <c r="N69" s="746" t="s">
        <v>6</v>
      </c>
      <c r="O69" s="746">
        <v>20250</v>
      </c>
      <c r="P69" s="748" t="s">
        <v>1514</v>
      </c>
      <c r="Q69" s="749">
        <v>35000000</v>
      </c>
      <c r="R69" s="749">
        <v>15000000</v>
      </c>
      <c r="S69" s="749">
        <v>6000000</v>
      </c>
      <c r="T69" s="749">
        <v>3000000</v>
      </c>
      <c r="U69" s="749">
        <v>59000000</v>
      </c>
      <c r="V69" s="749">
        <v>6</v>
      </c>
      <c r="W69" s="749">
        <v>2</v>
      </c>
      <c r="X69" s="749">
        <v>8</v>
      </c>
      <c r="Y69" s="780">
        <v>102.9</v>
      </c>
      <c r="Z69" s="786">
        <v>2902</v>
      </c>
      <c r="AA69" s="786">
        <v>192</v>
      </c>
    </row>
    <row r="70" spans="1:27" ht="20.25" customHeight="1">
      <c r="A70" s="746" t="s">
        <v>1515</v>
      </c>
      <c r="B70" s="750">
        <v>20500113725670</v>
      </c>
      <c r="C70" s="746" t="s">
        <v>1516</v>
      </c>
      <c r="D70" s="746" t="s">
        <v>1517</v>
      </c>
      <c r="E70" s="748" t="s">
        <v>68</v>
      </c>
      <c r="F70" s="745" t="s">
        <v>2086</v>
      </c>
      <c r="G70" s="757" t="s">
        <v>1163</v>
      </c>
      <c r="H70" s="748" t="s">
        <v>1518</v>
      </c>
      <c r="I70" s="746">
        <v>3</v>
      </c>
      <c r="J70" s="746"/>
      <c r="K70" s="746"/>
      <c r="L70" s="746" t="s">
        <v>1519</v>
      </c>
      <c r="M70" s="746" t="s">
        <v>1520</v>
      </c>
      <c r="N70" s="746" t="s">
        <v>41</v>
      </c>
      <c r="O70" s="746">
        <v>50110</v>
      </c>
      <c r="P70" s="748"/>
      <c r="Q70" s="749">
        <v>5000000</v>
      </c>
      <c r="R70" s="749">
        <v>5000000</v>
      </c>
      <c r="S70" s="749">
        <v>3000000</v>
      </c>
      <c r="T70" s="749">
        <v>10000000</v>
      </c>
      <c r="U70" s="749">
        <v>23000000</v>
      </c>
      <c r="V70" s="749">
        <v>10</v>
      </c>
      <c r="W70" s="749">
        <v>5</v>
      </c>
      <c r="X70" s="749">
        <v>15</v>
      </c>
      <c r="Y70" s="780">
        <v>490</v>
      </c>
      <c r="Z70" s="786">
        <v>9368</v>
      </c>
      <c r="AA70" s="786">
        <v>1960</v>
      </c>
    </row>
    <row r="71" spans="1:27" ht="20.25" customHeight="1">
      <c r="A71" s="746" t="s">
        <v>1521</v>
      </c>
      <c r="B71" s="750">
        <v>20500117925672</v>
      </c>
      <c r="C71" s="746" t="s">
        <v>1522</v>
      </c>
      <c r="D71" s="746" t="s">
        <v>1517</v>
      </c>
      <c r="E71" s="748" t="s">
        <v>68</v>
      </c>
      <c r="F71" s="745" t="s">
        <v>2086</v>
      </c>
      <c r="G71" s="757" t="s">
        <v>1173</v>
      </c>
      <c r="H71" s="748" t="s">
        <v>1523</v>
      </c>
      <c r="I71" s="746">
        <v>9</v>
      </c>
      <c r="J71" s="746"/>
      <c r="K71" s="746"/>
      <c r="L71" s="746" t="s">
        <v>1524</v>
      </c>
      <c r="M71" s="746" t="s">
        <v>1525</v>
      </c>
      <c r="N71" s="746" t="s">
        <v>41</v>
      </c>
      <c r="O71" s="746">
        <v>50280</v>
      </c>
      <c r="P71" s="748" t="s">
        <v>1526</v>
      </c>
      <c r="Q71" s="749">
        <v>5000000</v>
      </c>
      <c r="R71" s="749">
        <v>6000000</v>
      </c>
      <c r="S71" s="749">
        <v>10000000</v>
      </c>
      <c r="T71" s="749">
        <v>5000000</v>
      </c>
      <c r="U71" s="749">
        <v>26000000</v>
      </c>
      <c r="V71" s="749">
        <v>5</v>
      </c>
      <c r="W71" s="749">
        <v>2</v>
      </c>
      <c r="X71" s="749">
        <v>7</v>
      </c>
      <c r="Y71" s="780">
        <v>490.3</v>
      </c>
      <c r="Z71" s="786">
        <v>8400</v>
      </c>
      <c r="AA71" s="786">
        <v>1560</v>
      </c>
    </row>
    <row r="72" spans="1:27" ht="20.25" customHeight="1">
      <c r="A72" s="746" t="s">
        <v>1527</v>
      </c>
      <c r="B72" s="750">
        <v>20500131525672</v>
      </c>
      <c r="C72" s="746" t="s">
        <v>1528</v>
      </c>
      <c r="D72" s="746" t="s">
        <v>1529</v>
      </c>
      <c r="E72" s="748" t="s">
        <v>68</v>
      </c>
      <c r="F72" s="745" t="s">
        <v>2086</v>
      </c>
      <c r="G72" s="757" t="s">
        <v>1221</v>
      </c>
      <c r="H72" s="748" t="s">
        <v>1530</v>
      </c>
      <c r="I72" s="746"/>
      <c r="J72" s="746"/>
      <c r="K72" s="746"/>
      <c r="L72" s="746" t="s">
        <v>1531</v>
      </c>
      <c r="M72" s="746" t="s">
        <v>1532</v>
      </c>
      <c r="N72" s="746" t="s">
        <v>41</v>
      </c>
      <c r="O72" s="746">
        <v>50240</v>
      </c>
      <c r="P72" s="748" t="s">
        <v>1533</v>
      </c>
      <c r="Q72" s="749">
        <v>10000000</v>
      </c>
      <c r="R72" s="749">
        <v>5000000</v>
      </c>
      <c r="S72" s="749">
        <v>8000000</v>
      </c>
      <c r="T72" s="749">
        <v>30000000</v>
      </c>
      <c r="U72" s="749">
        <v>53000000</v>
      </c>
      <c r="V72" s="749">
        <v>6</v>
      </c>
      <c r="W72" s="749">
        <v>0</v>
      </c>
      <c r="X72" s="749">
        <v>6</v>
      </c>
      <c r="Y72" s="780">
        <v>487</v>
      </c>
      <c r="Z72" s="786">
        <v>35200</v>
      </c>
      <c r="AA72" s="786">
        <v>0</v>
      </c>
    </row>
    <row r="73" spans="1:27" ht="20.25" customHeight="1">
      <c r="A73" s="746" t="s">
        <v>1534</v>
      </c>
      <c r="B73" s="750">
        <v>20500132725677</v>
      </c>
      <c r="C73" s="746" t="s">
        <v>1535</v>
      </c>
      <c r="D73" s="746" t="s">
        <v>1517</v>
      </c>
      <c r="E73" s="748" t="s">
        <v>68</v>
      </c>
      <c r="F73" s="745" t="s">
        <v>2086</v>
      </c>
      <c r="G73" s="757" t="s">
        <v>1221</v>
      </c>
      <c r="H73" s="748" t="s">
        <v>1536</v>
      </c>
      <c r="I73" s="746">
        <v>7</v>
      </c>
      <c r="J73" s="746"/>
      <c r="K73" s="746"/>
      <c r="L73" s="746" t="s">
        <v>1524</v>
      </c>
      <c r="M73" s="746" t="s">
        <v>1525</v>
      </c>
      <c r="N73" s="746" t="s">
        <v>41</v>
      </c>
      <c r="O73" s="746">
        <v>50280</v>
      </c>
      <c r="P73" s="748"/>
      <c r="Q73" s="749">
        <v>5000000</v>
      </c>
      <c r="R73" s="749">
        <v>4000000</v>
      </c>
      <c r="S73" s="749">
        <v>5000000</v>
      </c>
      <c r="T73" s="749">
        <v>5000000</v>
      </c>
      <c r="U73" s="749">
        <v>19000000</v>
      </c>
      <c r="V73" s="749">
        <v>3</v>
      </c>
      <c r="W73" s="749">
        <v>2</v>
      </c>
      <c r="X73" s="749">
        <v>5</v>
      </c>
      <c r="Y73" s="780">
        <v>463.5</v>
      </c>
      <c r="Z73" s="786">
        <v>3678</v>
      </c>
      <c r="AA73" s="786">
        <v>2340</v>
      </c>
    </row>
    <row r="74" spans="1:27" ht="20.25" customHeight="1">
      <c r="A74" s="746" t="s">
        <v>1537</v>
      </c>
      <c r="B74" s="750">
        <v>20740127825674</v>
      </c>
      <c r="C74" s="746" t="s">
        <v>1538</v>
      </c>
      <c r="D74" s="746" t="s">
        <v>1539</v>
      </c>
      <c r="E74" s="748">
        <v>24</v>
      </c>
      <c r="F74" s="748">
        <v>14301</v>
      </c>
      <c r="G74" s="758" t="s">
        <v>1204</v>
      </c>
      <c r="H74" s="748" t="s">
        <v>1540</v>
      </c>
      <c r="I74" s="746">
        <v>7</v>
      </c>
      <c r="J74" s="746"/>
      <c r="K74" s="746"/>
      <c r="L74" s="746" t="s">
        <v>1007</v>
      </c>
      <c r="M74" s="746" t="s">
        <v>37</v>
      </c>
      <c r="N74" s="746" t="s">
        <v>38</v>
      </c>
      <c r="O74" s="746">
        <v>74000</v>
      </c>
      <c r="P74" s="748"/>
      <c r="Q74" s="749">
        <v>0</v>
      </c>
      <c r="R74" s="749">
        <v>1000000</v>
      </c>
      <c r="S74" s="749">
        <v>1000000</v>
      </c>
      <c r="T74" s="749">
        <v>1000000</v>
      </c>
      <c r="U74" s="749">
        <v>3000000</v>
      </c>
      <c r="V74" s="749">
        <v>31</v>
      </c>
      <c r="W74" s="749">
        <v>37</v>
      </c>
      <c r="X74" s="749">
        <v>68</v>
      </c>
      <c r="Y74" s="780">
        <v>76.989999999999995</v>
      </c>
      <c r="Z74" s="786">
        <v>200</v>
      </c>
      <c r="AA74" s="786">
        <v>160</v>
      </c>
    </row>
    <row r="75" spans="1:27" ht="20.25" customHeight="1">
      <c r="A75" s="746" t="s">
        <v>1541</v>
      </c>
      <c r="B75" s="750">
        <v>20800116725671</v>
      </c>
      <c r="C75" s="746" t="s">
        <v>1542</v>
      </c>
      <c r="D75" s="746" t="s">
        <v>998</v>
      </c>
      <c r="E75" s="748" t="s">
        <v>44</v>
      </c>
      <c r="F75" s="745" t="s">
        <v>2085</v>
      </c>
      <c r="G75" s="757" t="s">
        <v>1442</v>
      </c>
      <c r="H75" s="748" t="s">
        <v>1543</v>
      </c>
      <c r="I75" s="746">
        <v>1</v>
      </c>
      <c r="J75" s="746" t="s">
        <v>12</v>
      </c>
      <c r="K75" s="746" t="s">
        <v>12</v>
      </c>
      <c r="L75" s="746" t="s">
        <v>1544</v>
      </c>
      <c r="M75" s="746" t="s">
        <v>1545</v>
      </c>
      <c r="N75" s="746" t="s">
        <v>754</v>
      </c>
      <c r="O75" s="746">
        <v>80280</v>
      </c>
      <c r="P75" s="748"/>
      <c r="Q75" s="749">
        <v>1000000</v>
      </c>
      <c r="R75" s="749">
        <v>0</v>
      </c>
      <c r="S75" s="749">
        <v>2400000</v>
      </c>
      <c r="T75" s="749">
        <v>1500000</v>
      </c>
      <c r="U75" s="749">
        <v>4900000</v>
      </c>
      <c r="V75" s="749">
        <v>4</v>
      </c>
      <c r="W75" s="749">
        <v>0</v>
      </c>
      <c r="X75" s="749">
        <v>4</v>
      </c>
      <c r="Y75" s="780">
        <v>400</v>
      </c>
      <c r="Z75" s="786">
        <v>23028</v>
      </c>
      <c r="AA75" s="786">
        <v>0</v>
      </c>
    </row>
    <row r="76" spans="1:27" ht="20.25" customHeight="1">
      <c r="A76" s="746" t="s">
        <v>1546</v>
      </c>
      <c r="B76" s="750">
        <v>20520118625675</v>
      </c>
      <c r="C76" s="746" t="s">
        <v>1547</v>
      </c>
      <c r="D76" s="746" t="s">
        <v>1548</v>
      </c>
      <c r="E76" s="748" t="s">
        <v>44</v>
      </c>
      <c r="F76" s="745" t="s">
        <v>2085</v>
      </c>
      <c r="G76" s="758" t="s">
        <v>1442</v>
      </c>
      <c r="H76" s="748" t="s">
        <v>1549</v>
      </c>
      <c r="I76" s="746">
        <v>3</v>
      </c>
      <c r="J76" s="746" t="s">
        <v>12</v>
      </c>
      <c r="K76" s="746" t="s">
        <v>12</v>
      </c>
      <c r="L76" s="746" t="s">
        <v>1550</v>
      </c>
      <c r="M76" s="746" t="s">
        <v>1551</v>
      </c>
      <c r="N76" s="746" t="s">
        <v>763</v>
      </c>
      <c r="O76" s="746">
        <v>52100</v>
      </c>
      <c r="P76" s="748" t="s">
        <v>1552</v>
      </c>
      <c r="Q76" s="749">
        <v>10000000</v>
      </c>
      <c r="R76" s="749">
        <v>0</v>
      </c>
      <c r="S76" s="749">
        <v>5000000</v>
      </c>
      <c r="T76" s="749">
        <v>1000000</v>
      </c>
      <c r="U76" s="749">
        <v>16000000</v>
      </c>
      <c r="V76" s="749">
        <v>2</v>
      </c>
      <c r="W76" s="749">
        <v>0</v>
      </c>
      <c r="X76" s="749">
        <v>2</v>
      </c>
      <c r="Y76" s="780">
        <v>452</v>
      </c>
      <c r="Z76" s="786">
        <v>30768</v>
      </c>
      <c r="AA76" s="786">
        <v>0</v>
      </c>
    </row>
    <row r="77" spans="1:27" ht="20.25" customHeight="1">
      <c r="A77" s="746" t="s">
        <v>1553</v>
      </c>
      <c r="B77" s="750">
        <v>20710119925675</v>
      </c>
      <c r="C77" s="746" t="s">
        <v>1554</v>
      </c>
      <c r="D77" s="746" t="s">
        <v>1555</v>
      </c>
      <c r="E77" s="748" t="s">
        <v>44</v>
      </c>
      <c r="F77" s="745" t="s">
        <v>2085</v>
      </c>
      <c r="G77" s="758" t="s">
        <v>1159</v>
      </c>
      <c r="H77" s="748" t="s">
        <v>1556</v>
      </c>
      <c r="I77" s="746">
        <v>5</v>
      </c>
      <c r="J77" s="746"/>
      <c r="K77" s="746"/>
      <c r="L77" s="746" t="s">
        <v>1557</v>
      </c>
      <c r="M77" s="746" t="s">
        <v>1558</v>
      </c>
      <c r="N77" s="746" t="s">
        <v>99</v>
      </c>
      <c r="O77" s="746">
        <v>71110</v>
      </c>
      <c r="P77" s="748" t="s">
        <v>1559</v>
      </c>
      <c r="Q77" s="749">
        <v>3000000</v>
      </c>
      <c r="R77" s="749">
        <v>0</v>
      </c>
      <c r="S77" s="749">
        <v>6000000</v>
      </c>
      <c r="T77" s="749">
        <v>1000000</v>
      </c>
      <c r="U77" s="749">
        <v>10000000</v>
      </c>
      <c r="V77" s="749">
        <v>2</v>
      </c>
      <c r="W77" s="749">
        <v>0</v>
      </c>
      <c r="X77" s="749">
        <v>2</v>
      </c>
      <c r="Y77" s="780">
        <v>370</v>
      </c>
      <c r="Z77" s="786">
        <v>122210</v>
      </c>
      <c r="AA77" s="786">
        <v>0</v>
      </c>
    </row>
    <row r="78" spans="1:27" ht="20.25" customHeight="1">
      <c r="A78" s="746" t="s">
        <v>1560</v>
      </c>
      <c r="B78" s="750">
        <v>20760121025675</v>
      </c>
      <c r="C78" s="746" t="s">
        <v>1561</v>
      </c>
      <c r="D78" s="746" t="s">
        <v>1562</v>
      </c>
      <c r="E78" s="748" t="s">
        <v>44</v>
      </c>
      <c r="F78" s="745" t="s">
        <v>2085</v>
      </c>
      <c r="G78" s="757" t="s">
        <v>1264</v>
      </c>
      <c r="H78" s="748" t="s">
        <v>1563</v>
      </c>
      <c r="I78" s="746">
        <v>5</v>
      </c>
      <c r="J78" s="746"/>
      <c r="K78" s="746"/>
      <c r="L78" s="746" t="s">
        <v>1564</v>
      </c>
      <c r="M78" s="746" t="s">
        <v>1565</v>
      </c>
      <c r="N78" s="746" t="s">
        <v>727</v>
      </c>
      <c r="O78" s="746">
        <v>76130</v>
      </c>
      <c r="P78" s="748" t="s">
        <v>1566</v>
      </c>
      <c r="Q78" s="749">
        <v>3500000</v>
      </c>
      <c r="R78" s="749">
        <v>0</v>
      </c>
      <c r="S78" s="749">
        <v>3200000</v>
      </c>
      <c r="T78" s="749">
        <v>1000000</v>
      </c>
      <c r="U78" s="749">
        <v>7700000</v>
      </c>
      <c r="V78" s="749">
        <v>10</v>
      </c>
      <c r="W78" s="749">
        <v>0</v>
      </c>
      <c r="X78" s="749">
        <v>10</v>
      </c>
      <c r="Y78" s="780">
        <v>495</v>
      </c>
      <c r="Z78" s="786">
        <v>22624</v>
      </c>
      <c r="AA78" s="786">
        <v>0</v>
      </c>
    </row>
    <row r="79" spans="1:27" ht="20.25" customHeight="1">
      <c r="A79" s="746" t="s">
        <v>1567</v>
      </c>
      <c r="B79" s="750">
        <v>20900121225673</v>
      </c>
      <c r="C79" s="746" t="s">
        <v>1568</v>
      </c>
      <c r="D79" s="746" t="s">
        <v>977</v>
      </c>
      <c r="E79" s="748" t="s">
        <v>44</v>
      </c>
      <c r="F79" s="745" t="s">
        <v>2085</v>
      </c>
      <c r="G79" s="757" t="s">
        <v>1159</v>
      </c>
      <c r="H79" s="748" t="s">
        <v>1569</v>
      </c>
      <c r="I79" s="746">
        <v>3</v>
      </c>
      <c r="J79" s="746" t="s">
        <v>12</v>
      </c>
      <c r="K79" s="746" t="s">
        <v>12</v>
      </c>
      <c r="L79" s="746" t="s">
        <v>1570</v>
      </c>
      <c r="M79" s="746" t="s">
        <v>1570</v>
      </c>
      <c r="N79" s="746" t="s">
        <v>54</v>
      </c>
      <c r="O79" s="746">
        <v>90310</v>
      </c>
      <c r="P79" s="748" t="s">
        <v>1571</v>
      </c>
      <c r="Q79" s="749">
        <v>5000000</v>
      </c>
      <c r="R79" s="749">
        <v>0</v>
      </c>
      <c r="S79" s="749">
        <v>3500000</v>
      </c>
      <c r="T79" s="749">
        <v>500000</v>
      </c>
      <c r="U79" s="749">
        <v>9000000</v>
      </c>
      <c r="V79" s="749">
        <v>3</v>
      </c>
      <c r="W79" s="749">
        <v>0</v>
      </c>
      <c r="X79" s="749">
        <v>3</v>
      </c>
      <c r="Y79" s="780">
        <v>390</v>
      </c>
      <c r="Z79" s="786">
        <v>31324</v>
      </c>
      <c r="AA79" s="786">
        <v>20543</v>
      </c>
    </row>
    <row r="80" spans="1:27" ht="20.25" customHeight="1">
      <c r="A80" s="746" t="s">
        <v>1572</v>
      </c>
      <c r="B80" s="750">
        <v>20900122025676</v>
      </c>
      <c r="C80" s="746" t="s">
        <v>1573</v>
      </c>
      <c r="D80" s="746" t="s">
        <v>977</v>
      </c>
      <c r="E80" s="748" t="s">
        <v>44</v>
      </c>
      <c r="F80" s="745" t="s">
        <v>2085</v>
      </c>
      <c r="G80" s="757" t="s">
        <v>1159</v>
      </c>
      <c r="H80" s="748" t="s">
        <v>1574</v>
      </c>
      <c r="I80" s="746">
        <v>4</v>
      </c>
      <c r="J80" s="746" t="s">
        <v>12</v>
      </c>
      <c r="K80" s="746" t="s">
        <v>12</v>
      </c>
      <c r="L80" s="746" t="s">
        <v>1570</v>
      </c>
      <c r="M80" s="746" t="s">
        <v>1570</v>
      </c>
      <c r="N80" s="746" t="s">
        <v>54</v>
      </c>
      <c r="O80" s="746">
        <v>90310</v>
      </c>
      <c r="P80" s="748" t="s">
        <v>1575</v>
      </c>
      <c r="Q80" s="749">
        <v>5000000</v>
      </c>
      <c r="R80" s="749">
        <v>0</v>
      </c>
      <c r="S80" s="749">
        <v>3500000</v>
      </c>
      <c r="T80" s="749">
        <v>500000</v>
      </c>
      <c r="U80" s="749">
        <v>9000000</v>
      </c>
      <c r="V80" s="749">
        <v>3</v>
      </c>
      <c r="W80" s="749">
        <v>0</v>
      </c>
      <c r="X80" s="749">
        <v>3</v>
      </c>
      <c r="Y80" s="780">
        <v>390</v>
      </c>
      <c r="Z80" s="786">
        <v>21736</v>
      </c>
      <c r="AA80" s="786">
        <v>14333</v>
      </c>
    </row>
    <row r="81" spans="1:27" ht="20.25" customHeight="1">
      <c r="A81" s="746" t="s">
        <v>1576</v>
      </c>
      <c r="B81" s="750">
        <v>20850122125671</v>
      </c>
      <c r="C81" s="746" t="s">
        <v>1577</v>
      </c>
      <c r="D81" s="746" t="s">
        <v>1578</v>
      </c>
      <c r="E81" s="748" t="s">
        <v>44</v>
      </c>
      <c r="F81" s="745" t="s">
        <v>2085</v>
      </c>
      <c r="G81" s="757" t="s">
        <v>1359</v>
      </c>
      <c r="H81" s="748" t="s">
        <v>1579</v>
      </c>
      <c r="I81" s="746">
        <v>5</v>
      </c>
      <c r="J81" s="746"/>
      <c r="K81" s="746"/>
      <c r="L81" s="746" t="s">
        <v>1580</v>
      </c>
      <c r="M81" s="746" t="s">
        <v>1581</v>
      </c>
      <c r="N81" s="746" t="s">
        <v>724</v>
      </c>
      <c r="O81" s="746">
        <v>85110</v>
      </c>
      <c r="P81" s="748" t="s">
        <v>1582</v>
      </c>
      <c r="Q81" s="749">
        <v>150000</v>
      </c>
      <c r="R81" s="749">
        <v>0</v>
      </c>
      <c r="S81" s="749">
        <v>600000</v>
      </c>
      <c r="T81" s="749">
        <v>50000</v>
      </c>
      <c r="U81" s="749">
        <v>800000</v>
      </c>
      <c r="V81" s="749">
        <v>2</v>
      </c>
      <c r="W81" s="749">
        <v>0</v>
      </c>
      <c r="X81" s="749">
        <v>2</v>
      </c>
      <c r="Y81" s="780">
        <v>147</v>
      </c>
      <c r="Z81" s="786">
        <v>8425</v>
      </c>
      <c r="AA81" s="786">
        <v>0</v>
      </c>
    </row>
    <row r="82" spans="1:27" ht="20.25" customHeight="1">
      <c r="A82" s="746" t="s">
        <v>1583</v>
      </c>
      <c r="B82" s="750">
        <v>20900123325679</v>
      </c>
      <c r="C82" s="746" t="s">
        <v>1584</v>
      </c>
      <c r="D82" s="746" t="s">
        <v>977</v>
      </c>
      <c r="E82" s="748" t="s">
        <v>44</v>
      </c>
      <c r="F82" s="745" t="s">
        <v>2085</v>
      </c>
      <c r="G82" s="757" t="s">
        <v>1585</v>
      </c>
      <c r="H82" s="748" t="s">
        <v>1586</v>
      </c>
      <c r="I82" s="746">
        <v>3</v>
      </c>
      <c r="J82" s="746" t="s">
        <v>12</v>
      </c>
      <c r="K82" s="746" t="s">
        <v>12</v>
      </c>
      <c r="L82" s="746" t="s">
        <v>1570</v>
      </c>
      <c r="M82" s="746" t="s">
        <v>1570</v>
      </c>
      <c r="N82" s="746" t="s">
        <v>54</v>
      </c>
      <c r="O82" s="746">
        <v>90310</v>
      </c>
      <c r="P82" s="748" t="s">
        <v>1587</v>
      </c>
      <c r="Q82" s="749">
        <v>5000000</v>
      </c>
      <c r="R82" s="749">
        <v>0</v>
      </c>
      <c r="S82" s="749">
        <v>3500000</v>
      </c>
      <c r="T82" s="749">
        <v>500000</v>
      </c>
      <c r="U82" s="749">
        <v>9000000</v>
      </c>
      <c r="V82" s="749">
        <v>3</v>
      </c>
      <c r="W82" s="749">
        <v>0</v>
      </c>
      <c r="X82" s="749">
        <v>3</v>
      </c>
      <c r="Y82" s="780">
        <v>495</v>
      </c>
      <c r="Z82" s="786">
        <v>20390</v>
      </c>
      <c r="AA82" s="786">
        <v>12596</v>
      </c>
    </row>
    <row r="83" spans="1:27" ht="20.25" customHeight="1">
      <c r="A83" s="746" t="s">
        <v>1588</v>
      </c>
      <c r="B83" s="750">
        <v>20800125325679</v>
      </c>
      <c r="C83" s="746" t="s">
        <v>1589</v>
      </c>
      <c r="D83" s="746" t="s">
        <v>998</v>
      </c>
      <c r="E83" s="748" t="s">
        <v>44</v>
      </c>
      <c r="F83" s="745" t="s">
        <v>2085</v>
      </c>
      <c r="G83" s="757" t="s">
        <v>1411</v>
      </c>
      <c r="H83" s="748" t="s">
        <v>1590</v>
      </c>
      <c r="I83" s="746">
        <v>10</v>
      </c>
      <c r="J83" s="746" t="s">
        <v>12</v>
      </c>
      <c r="K83" s="746" t="s">
        <v>12</v>
      </c>
      <c r="L83" s="746" t="s">
        <v>1591</v>
      </c>
      <c r="M83" s="746" t="s">
        <v>1592</v>
      </c>
      <c r="N83" s="746" t="s">
        <v>754</v>
      </c>
      <c r="O83" s="746">
        <v>80110</v>
      </c>
      <c r="P83" s="748"/>
      <c r="Q83" s="749">
        <v>1000000</v>
      </c>
      <c r="R83" s="749">
        <v>0</v>
      </c>
      <c r="S83" s="749">
        <v>2500000</v>
      </c>
      <c r="T83" s="749">
        <v>500000</v>
      </c>
      <c r="U83" s="749">
        <v>4000000</v>
      </c>
      <c r="V83" s="749">
        <v>5</v>
      </c>
      <c r="W83" s="749">
        <v>0</v>
      </c>
      <c r="X83" s="749">
        <v>5</v>
      </c>
      <c r="Y83" s="780">
        <v>400</v>
      </c>
      <c r="Z83" s="786">
        <v>22244</v>
      </c>
      <c r="AA83" s="786">
        <v>0</v>
      </c>
    </row>
    <row r="84" spans="1:27" ht="20.25" customHeight="1">
      <c r="A84" s="746" t="s">
        <v>1593</v>
      </c>
      <c r="B84" s="750">
        <v>20700129125671</v>
      </c>
      <c r="C84" s="746" t="s">
        <v>1594</v>
      </c>
      <c r="D84" s="746" t="s">
        <v>1022</v>
      </c>
      <c r="E84" s="748" t="s">
        <v>44</v>
      </c>
      <c r="F84" s="745" t="s">
        <v>2085</v>
      </c>
      <c r="G84" s="757" t="s">
        <v>1211</v>
      </c>
      <c r="H84" s="748" t="s">
        <v>1595</v>
      </c>
      <c r="I84" s="746">
        <v>6</v>
      </c>
      <c r="J84" s="746" t="s">
        <v>12</v>
      </c>
      <c r="K84" s="746" t="s">
        <v>12</v>
      </c>
      <c r="L84" s="746" t="s">
        <v>1596</v>
      </c>
      <c r="M84" s="746" t="s">
        <v>1052</v>
      </c>
      <c r="N84" s="746" t="s">
        <v>28</v>
      </c>
      <c r="O84" s="746">
        <v>70160</v>
      </c>
      <c r="P84" s="748"/>
      <c r="Q84" s="749">
        <v>3500000</v>
      </c>
      <c r="R84" s="749">
        <v>0</v>
      </c>
      <c r="S84" s="749">
        <v>3000000</v>
      </c>
      <c r="T84" s="749">
        <v>500000</v>
      </c>
      <c r="U84" s="749">
        <v>7000000</v>
      </c>
      <c r="V84" s="749">
        <v>3</v>
      </c>
      <c r="W84" s="749">
        <v>0</v>
      </c>
      <c r="X84" s="749">
        <v>3</v>
      </c>
      <c r="Y84" s="780">
        <v>175</v>
      </c>
      <c r="Z84" s="786">
        <v>11800</v>
      </c>
      <c r="AA84" s="786">
        <v>0</v>
      </c>
    </row>
    <row r="85" spans="1:27" ht="20.25" customHeight="1">
      <c r="A85" s="746" t="s">
        <v>1597</v>
      </c>
      <c r="B85" s="750">
        <v>20920130425676</v>
      </c>
      <c r="C85" s="746" t="s">
        <v>1598</v>
      </c>
      <c r="D85" s="746" t="s">
        <v>1008</v>
      </c>
      <c r="E85" s="748" t="s">
        <v>44</v>
      </c>
      <c r="F85" s="745" t="s">
        <v>2085</v>
      </c>
      <c r="G85" s="757" t="s">
        <v>1259</v>
      </c>
      <c r="H85" s="748" t="s">
        <v>1599</v>
      </c>
      <c r="I85" s="746">
        <v>6</v>
      </c>
      <c r="J85" s="746" t="s">
        <v>12</v>
      </c>
      <c r="K85" s="746" t="s">
        <v>12</v>
      </c>
      <c r="L85" s="746" t="s">
        <v>1600</v>
      </c>
      <c r="M85" s="746" t="s">
        <v>1035</v>
      </c>
      <c r="N85" s="746" t="s">
        <v>85</v>
      </c>
      <c r="O85" s="746">
        <v>92150</v>
      </c>
      <c r="P85" s="748" t="s">
        <v>1601</v>
      </c>
      <c r="Q85" s="749">
        <v>5000000</v>
      </c>
      <c r="R85" s="749">
        <v>0</v>
      </c>
      <c r="S85" s="749">
        <v>3000000</v>
      </c>
      <c r="T85" s="749">
        <v>100000</v>
      </c>
      <c r="U85" s="749">
        <v>8100000</v>
      </c>
      <c r="V85" s="749">
        <v>2</v>
      </c>
      <c r="W85" s="749">
        <v>0</v>
      </c>
      <c r="X85" s="749">
        <v>2</v>
      </c>
      <c r="Y85" s="780">
        <v>390</v>
      </c>
      <c r="Z85" s="786">
        <v>41180</v>
      </c>
      <c r="AA85" s="786">
        <v>25132</v>
      </c>
    </row>
    <row r="86" spans="1:27" ht="20.25" customHeight="1">
      <c r="A86" s="746" t="s">
        <v>1602</v>
      </c>
      <c r="B86" s="750">
        <v>20800130925679</v>
      </c>
      <c r="C86" s="746" t="s">
        <v>1603</v>
      </c>
      <c r="D86" s="746" t="s">
        <v>998</v>
      </c>
      <c r="E86" s="748" t="s">
        <v>44</v>
      </c>
      <c r="F86" s="745" t="s">
        <v>2085</v>
      </c>
      <c r="G86" s="757" t="s">
        <v>1189</v>
      </c>
      <c r="H86" s="748" t="s">
        <v>1604</v>
      </c>
      <c r="I86" s="746">
        <v>1</v>
      </c>
      <c r="J86" s="746" t="s">
        <v>12</v>
      </c>
      <c r="K86" s="746" t="s">
        <v>12</v>
      </c>
      <c r="L86" s="746" t="s">
        <v>1605</v>
      </c>
      <c r="M86" s="746" t="s">
        <v>1046</v>
      </c>
      <c r="N86" s="746" t="s">
        <v>754</v>
      </c>
      <c r="O86" s="746">
        <v>80260</v>
      </c>
      <c r="P86" s="748"/>
      <c r="Q86" s="749">
        <v>6900000</v>
      </c>
      <c r="R86" s="749">
        <v>0</v>
      </c>
      <c r="S86" s="749">
        <v>5600000</v>
      </c>
      <c r="T86" s="749">
        <v>200000</v>
      </c>
      <c r="U86" s="749">
        <v>12700000</v>
      </c>
      <c r="V86" s="749">
        <v>2</v>
      </c>
      <c r="W86" s="749">
        <v>0</v>
      </c>
      <c r="X86" s="749">
        <v>2</v>
      </c>
      <c r="Y86" s="780">
        <v>254</v>
      </c>
      <c r="Z86" s="786">
        <v>10800</v>
      </c>
      <c r="AA86" s="786">
        <v>0</v>
      </c>
    </row>
    <row r="87" spans="1:27" ht="20.25" customHeight="1">
      <c r="A87" s="746" t="s">
        <v>1606</v>
      </c>
      <c r="B87" s="750">
        <v>20200113825675</v>
      </c>
      <c r="C87" s="746" t="s">
        <v>1607</v>
      </c>
      <c r="D87" s="746" t="s">
        <v>1608</v>
      </c>
      <c r="E87" s="748" t="s">
        <v>245</v>
      </c>
      <c r="F87" s="745" t="s">
        <v>2085</v>
      </c>
      <c r="G87" s="757" t="s">
        <v>1609</v>
      </c>
      <c r="H87" s="748" t="s">
        <v>1610</v>
      </c>
      <c r="I87" s="746">
        <v>8</v>
      </c>
      <c r="J87" s="746"/>
      <c r="K87" s="746"/>
      <c r="L87" s="746" t="s">
        <v>1611</v>
      </c>
      <c r="M87" s="746" t="s">
        <v>971</v>
      </c>
      <c r="N87" s="746" t="s">
        <v>6</v>
      </c>
      <c r="O87" s="746">
        <v>20110</v>
      </c>
      <c r="P87" s="748"/>
      <c r="Q87" s="749">
        <v>0</v>
      </c>
      <c r="R87" s="749">
        <v>0</v>
      </c>
      <c r="S87" s="749">
        <v>10000000</v>
      </c>
      <c r="T87" s="749">
        <v>15000000</v>
      </c>
      <c r="U87" s="749">
        <v>25000000</v>
      </c>
      <c r="V87" s="749">
        <v>8</v>
      </c>
      <c r="W87" s="749">
        <v>1</v>
      </c>
      <c r="X87" s="749">
        <v>9</v>
      </c>
      <c r="Y87" s="780">
        <v>421</v>
      </c>
      <c r="Z87" s="786">
        <v>52868</v>
      </c>
      <c r="AA87" s="786">
        <v>0</v>
      </c>
    </row>
    <row r="88" spans="1:27" ht="20.25" customHeight="1">
      <c r="A88" s="746" t="s">
        <v>1612</v>
      </c>
      <c r="B88" s="750">
        <v>20500115125671</v>
      </c>
      <c r="C88" s="746" t="s">
        <v>1613</v>
      </c>
      <c r="D88" s="746" t="s">
        <v>1614</v>
      </c>
      <c r="E88" s="748" t="s">
        <v>77</v>
      </c>
      <c r="F88" s="745" t="s">
        <v>2085</v>
      </c>
      <c r="G88" s="757" t="s">
        <v>1442</v>
      </c>
      <c r="H88" s="748" t="s">
        <v>1615</v>
      </c>
      <c r="I88" s="746">
        <v>5</v>
      </c>
      <c r="J88" s="746"/>
      <c r="K88" s="746"/>
      <c r="L88" s="746" t="s">
        <v>1532</v>
      </c>
      <c r="M88" s="746" t="s">
        <v>1532</v>
      </c>
      <c r="N88" s="746" t="s">
        <v>41</v>
      </c>
      <c r="O88" s="746">
        <v>50240</v>
      </c>
      <c r="P88" s="748"/>
      <c r="Q88" s="749">
        <v>0</v>
      </c>
      <c r="R88" s="749">
        <v>0</v>
      </c>
      <c r="S88" s="749">
        <v>1000000</v>
      </c>
      <c r="T88" s="749">
        <v>600000</v>
      </c>
      <c r="U88" s="749">
        <v>1600000</v>
      </c>
      <c r="V88" s="749">
        <v>3</v>
      </c>
      <c r="W88" s="749">
        <v>1</v>
      </c>
      <c r="X88" s="749">
        <v>4</v>
      </c>
      <c r="Y88" s="780">
        <v>380</v>
      </c>
      <c r="Z88" s="786">
        <v>8000</v>
      </c>
      <c r="AA88" s="786">
        <v>0</v>
      </c>
    </row>
    <row r="89" spans="1:27" ht="20.25" customHeight="1">
      <c r="A89" s="746" t="s">
        <v>1616</v>
      </c>
      <c r="B89" s="750">
        <v>20500115225679</v>
      </c>
      <c r="C89" s="746" t="s">
        <v>1617</v>
      </c>
      <c r="D89" s="746" t="s">
        <v>1614</v>
      </c>
      <c r="E89" s="748" t="s">
        <v>77</v>
      </c>
      <c r="F89" s="745" t="s">
        <v>2085</v>
      </c>
      <c r="G89" s="757" t="s">
        <v>1442</v>
      </c>
      <c r="H89" s="748" t="s">
        <v>1618</v>
      </c>
      <c r="I89" s="746">
        <v>8</v>
      </c>
      <c r="J89" s="746"/>
      <c r="K89" s="746"/>
      <c r="L89" s="746" t="s">
        <v>1531</v>
      </c>
      <c r="M89" s="746" t="s">
        <v>1532</v>
      </c>
      <c r="N89" s="746" t="s">
        <v>41</v>
      </c>
      <c r="O89" s="746">
        <v>50240</v>
      </c>
      <c r="P89" s="748"/>
      <c r="Q89" s="749">
        <v>70000</v>
      </c>
      <c r="R89" s="749">
        <v>0</v>
      </c>
      <c r="S89" s="749">
        <v>171917</v>
      </c>
      <c r="T89" s="749">
        <v>500000</v>
      </c>
      <c r="U89" s="749">
        <v>741917</v>
      </c>
      <c r="V89" s="749">
        <v>3</v>
      </c>
      <c r="W89" s="749">
        <v>0</v>
      </c>
      <c r="X89" s="749">
        <v>3</v>
      </c>
      <c r="Y89" s="780">
        <v>380</v>
      </c>
      <c r="Z89" s="786">
        <v>8000</v>
      </c>
      <c r="AA89" s="786">
        <v>0</v>
      </c>
    </row>
    <row r="90" spans="1:27" ht="20.25" customHeight="1">
      <c r="A90" s="746" t="s">
        <v>1619</v>
      </c>
      <c r="B90" s="750">
        <v>20700122625677</v>
      </c>
      <c r="C90" s="746" t="s">
        <v>1620</v>
      </c>
      <c r="D90" s="746" t="s">
        <v>1621</v>
      </c>
      <c r="E90" s="748" t="s">
        <v>77</v>
      </c>
      <c r="F90" s="745" t="s">
        <v>2085</v>
      </c>
      <c r="G90" s="758" t="s">
        <v>1359</v>
      </c>
      <c r="H90" s="748" t="s">
        <v>12</v>
      </c>
      <c r="I90" s="746">
        <v>5</v>
      </c>
      <c r="J90" s="746" t="s">
        <v>12</v>
      </c>
      <c r="K90" s="746" t="s">
        <v>12</v>
      </c>
      <c r="L90" s="746" t="s">
        <v>1622</v>
      </c>
      <c r="M90" s="746" t="s">
        <v>1623</v>
      </c>
      <c r="N90" s="746" t="s">
        <v>28</v>
      </c>
      <c r="O90" s="746">
        <v>70190</v>
      </c>
      <c r="P90" s="748"/>
      <c r="Q90" s="749">
        <v>15000000</v>
      </c>
      <c r="R90" s="749">
        <v>0</v>
      </c>
      <c r="S90" s="749">
        <v>5000000</v>
      </c>
      <c r="T90" s="749">
        <v>5000000</v>
      </c>
      <c r="U90" s="749">
        <v>25000000</v>
      </c>
      <c r="V90" s="749">
        <v>10</v>
      </c>
      <c r="W90" s="749">
        <v>0</v>
      </c>
      <c r="X90" s="749">
        <v>10</v>
      </c>
      <c r="Y90" s="780">
        <v>470</v>
      </c>
      <c r="Z90" s="786">
        <v>217576</v>
      </c>
      <c r="AA90" s="786">
        <v>101967</v>
      </c>
    </row>
    <row r="91" spans="1:27" ht="20.25" customHeight="1">
      <c r="A91" s="746" t="s">
        <v>1624</v>
      </c>
      <c r="B91" s="750">
        <v>20800125425677</v>
      </c>
      <c r="C91" s="746" t="s">
        <v>1625</v>
      </c>
      <c r="D91" s="746" t="s">
        <v>1626</v>
      </c>
      <c r="E91" s="748" t="s">
        <v>77</v>
      </c>
      <c r="F91" s="745" t="s">
        <v>2085</v>
      </c>
      <c r="G91" s="758" t="s">
        <v>1411</v>
      </c>
      <c r="H91" s="748" t="s">
        <v>1627</v>
      </c>
      <c r="I91" s="746">
        <v>6</v>
      </c>
      <c r="J91" s="746" t="s">
        <v>12</v>
      </c>
      <c r="K91" s="746" t="s">
        <v>12</v>
      </c>
      <c r="L91" s="746" t="s">
        <v>1046</v>
      </c>
      <c r="M91" s="746" t="s">
        <v>1046</v>
      </c>
      <c r="N91" s="746" t="s">
        <v>754</v>
      </c>
      <c r="O91" s="746">
        <v>80260</v>
      </c>
      <c r="P91" s="748"/>
      <c r="Q91" s="749">
        <v>0</v>
      </c>
      <c r="R91" s="749">
        <v>0</v>
      </c>
      <c r="S91" s="749">
        <v>3000000</v>
      </c>
      <c r="T91" s="749">
        <v>1000000</v>
      </c>
      <c r="U91" s="749">
        <v>4000000</v>
      </c>
      <c r="V91" s="749">
        <v>6</v>
      </c>
      <c r="W91" s="749">
        <v>0</v>
      </c>
      <c r="X91" s="749">
        <v>6</v>
      </c>
      <c r="Y91" s="780">
        <v>495</v>
      </c>
      <c r="Z91" s="786">
        <v>2000</v>
      </c>
      <c r="AA91" s="786">
        <v>0</v>
      </c>
    </row>
    <row r="92" spans="1:27" ht="20.25" customHeight="1">
      <c r="A92" s="746" t="s">
        <v>1628</v>
      </c>
      <c r="B92" s="750">
        <v>20840126525679</v>
      </c>
      <c r="C92" s="746" t="s">
        <v>1629</v>
      </c>
      <c r="D92" s="746" t="s">
        <v>1630</v>
      </c>
      <c r="E92" s="748" t="s">
        <v>77</v>
      </c>
      <c r="F92" s="745" t="s">
        <v>2085</v>
      </c>
      <c r="G92" s="758" t="s">
        <v>1189</v>
      </c>
      <c r="H92" s="748" t="s">
        <v>12</v>
      </c>
      <c r="I92" s="746">
        <v>3</v>
      </c>
      <c r="J92" s="746"/>
      <c r="K92" s="746"/>
      <c r="L92" s="746" t="s">
        <v>1631</v>
      </c>
      <c r="M92" s="746" t="s">
        <v>1028</v>
      </c>
      <c r="N92" s="746" t="s">
        <v>25</v>
      </c>
      <c r="O92" s="746">
        <v>84130</v>
      </c>
      <c r="P92" s="748" t="s">
        <v>1632</v>
      </c>
      <c r="Q92" s="749">
        <v>50000</v>
      </c>
      <c r="R92" s="749">
        <v>0</v>
      </c>
      <c r="S92" s="749">
        <v>3500000</v>
      </c>
      <c r="T92" s="749">
        <v>300000</v>
      </c>
      <c r="U92" s="749">
        <v>3850000</v>
      </c>
      <c r="V92" s="749">
        <v>5</v>
      </c>
      <c r="W92" s="749">
        <v>1</v>
      </c>
      <c r="X92" s="749">
        <v>6</v>
      </c>
      <c r="Y92" s="780">
        <v>419</v>
      </c>
      <c r="Z92" s="786">
        <v>4800</v>
      </c>
      <c r="AA92" s="786">
        <v>4800</v>
      </c>
    </row>
    <row r="93" spans="1:27" ht="20.25" customHeight="1">
      <c r="A93" s="746" t="s">
        <v>1633</v>
      </c>
      <c r="B93" s="750">
        <v>20840132225678</v>
      </c>
      <c r="C93" s="746" t="s">
        <v>1634</v>
      </c>
      <c r="D93" s="746" t="s">
        <v>1630</v>
      </c>
      <c r="E93" s="748" t="s">
        <v>77</v>
      </c>
      <c r="F93" s="745" t="s">
        <v>2085</v>
      </c>
      <c r="G93" s="758" t="s">
        <v>1211</v>
      </c>
      <c r="H93" s="748" t="s">
        <v>12</v>
      </c>
      <c r="I93" s="746">
        <v>5</v>
      </c>
      <c r="J93" s="746" t="s">
        <v>12</v>
      </c>
      <c r="K93" s="746" t="s">
        <v>12</v>
      </c>
      <c r="L93" s="746" t="s">
        <v>1635</v>
      </c>
      <c r="M93" s="746" t="s">
        <v>1636</v>
      </c>
      <c r="N93" s="746" t="s">
        <v>25</v>
      </c>
      <c r="O93" s="746">
        <v>84210</v>
      </c>
      <c r="P93" s="748" t="s">
        <v>1637</v>
      </c>
      <c r="Q93" s="749">
        <v>100000</v>
      </c>
      <c r="R93" s="749">
        <v>80000</v>
      </c>
      <c r="S93" s="749">
        <v>1300000</v>
      </c>
      <c r="T93" s="749">
        <v>500000</v>
      </c>
      <c r="U93" s="749">
        <v>1980000</v>
      </c>
      <c r="V93" s="749">
        <v>2</v>
      </c>
      <c r="W93" s="749">
        <v>0</v>
      </c>
      <c r="X93" s="749">
        <v>2</v>
      </c>
      <c r="Y93" s="780">
        <v>483</v>
      </c>
      <c r="Z93" s="786">
        <v>600</v>
      </c>
      <c r="AA93" s="786">
        <v>600</v>
      </c>
    </row>
    <row r="94" spans="1:27" ht="20.25" customHeight="1">
      <c r="A94" s="746" t="s">
        <v>1638</v>
      </c>
      <c r="B94" s="750">
        <v>20200117125676</v>
      </c>
      <c r="C94" s="746" t="s">
        <v>1639</v>
      </c>
      <c r="D94" s="746" t="s">
        <v>1640</v>
      </c>
      <c r="E94" s="748">
        <v>31</v>
      </c>
      <c r="F94" s="748">
        <v>14200</v>
      </c>
      <c r="G94" s="757" t="s">
        <v>1328</v>
      </c>
      <c r="H94" s="748">
        <v>333</v>
      </c>
      <c r="I94" s="746">
        <v>7</v>
      </c>
      <c r="J94" s="746"/>
      <c r="K94" s="746"/>
      <c r="L94" s="746" t="s">
        <v>1641</v>
      </c>
      <c r="M94" s="746" t="s">
        <v>51</v>
      </c>
      <c r="N94" s="746" t="s">
        <v>6</v>
      </c>
      <c r="O94" s="746">
        <v>20220</v>
      </c>
      <c r="P94" s="748" t="s">
        <v>1642</v>
      </c>
      <c r="Q94" s="749">
        <v>30897083</v>
      </c>
      <c r="R94" s="749">
        <v>5000000</v>
      </c>
      <c r="S94" s="749">
        <v>14119853</v>
      </c>
      <c r="T94" s="749">
        <v>15000000</v>
      </c>
      <c r="U94" s="749">
        <v>65016936</v>
      </c>
      <c r="V94" s="749">
        <v>25</v>
      </c>
      <c r="W94" s="749">
        <v>7</v>
      </c>
      <c r="X94" s="749">
        <v>32</v>
      </c>
      <c r="Y94" s="780">
        <v>488.59</v>
      </c>
      <c r="Z94" s="786">
        <v>27504</v>
      </c>
      <c r="AA94" s="786">
        <v>2307</v>
      </c>
    </row>
    <row r="95" spans="1:27" ht="20.25" customHeight="1">
      <c r="A95" s="746" t="s">
        <v>1643</v>
      </c>
      <c r="B95" s="750">
        <v>20200120525672</v>
      </c>
      <c r="C95" s="746" t="s">
        <v>1644</v>
      </c>
      <c r="D95" s="746" t="s">
        <v>1645</v>
      </c>
      <c r="E95" s="748">
        <v>33</v>
      </c>
      <c r="F95" s="748">
        <v>15201</v>
      </c>
      <c r="G95" s="757" t="s">
        <v>1646</v>
      </c>
      <c r="H95" s="748" t="s">
        <v>1647</v>
      </c>
      <c r="I95" s="746">
        <v>8</v>
      </c>
      <c r="J95" s="746"/>
      <c r="K95" s="746"/>
      <c r="L95" s="746" t="s">
        <v>1050</v>
      </c>
      <c r="M95" s="746" t="s">
        <v>999</v>
      </c>
      <c r="N95" s="746" t="s">
        <v>6</v>
      </c>
      <c r="O95" s="746">
        <v>20270</v>
      </c>
      <c r="P95" s="748"/>
      <c r="Q95" s="749">
        <v>60000</v>
      </c>
      <c r="R95" s="749">
        <v>0</v>
      </c>
      <c r="S95" s="749">
        <v>4700000</v>
      </c>
      <c r="T95" s="749">
        <v>80000</v>
      </c>
      <c r="U95" s="749">
        <v>4840000</v>
      </c>
      <c r="V95" s="749">
        <v>12</v>
      </c>
      <c r="W95" s="749">
        <v>18</v>
      </c>
      <c r="X95" s="749">
        <v>30</v>
      </c>
      <c r="Y95" s="780">
        <v>197</v>
      </c>
      <c r="Z95" s="786">
        <v>1376</v>
      </c>
      <c r="AA95" s="786">
        <v>408</v>
      </c>
    </row>
    <row r="96" spans="1:27" ht="20.25" customHeight="1">
      <c r="A96" s="746" t="s">
        <v>1648</v>
      </c>
      <c r="B96" s="750">
        <v>20350117325675</v>
      </c>
      <c r="C96" s="746" t="s">
        <v>1649</v>
      </c>
      <c r="D96" s="746" t="s">
        <v>1650</v>
      </c>
      <c r="E96" s="748" t="s">
        <v>79</v>
      </c>
      <c r="F96" s="748">
        <v>16220</v>
      </c>
      <c r="G96" s="757" t="s">
        <v>1328</v>
      </c>
      <c r="H96" s="748" t="s">
        <v>1651</v>
      </c>
      <c r="I96" s="746">
        <v>7</v>
      </c>
      <c r="J96" s="746"/>
      <c r="K96" s="746"/>
      <c r="L96" s="746" t="s">
        <v>1652</v>
      </c>
      <c r="M96" s="746" t="s">
        <v>1653</v>
      </c>
      <c r="N96" s="746" t="s">
        <v>728</v>
      </c>
      <c r="O96" s="746">
        <v>35150</v>
      </c>
      <c r="P96" s="748"/>
      <c r="Q96" s="749">
        <v>30000</v>
      </c>
      <c r="R96" s="749">
        <v>500000</v>
      </c>
      <c r="S96" s="749">
        <v>1000000</v>
      </c>
      <c r="T96" s="749">
        <v>500000</v>
      </c>
      <c r="U96" s="749">
        <v>2029999.9999999998</v>
      </c>
      <c r="V96" s="749">
        <v>15</v>
      </c>
      <c r="W96" s="749">
        <v>0</v>
      </c>
      <c r="X96" s="749">
        <v>15</v>
      </c>
      <c r="Y96" s="780">
        <v>432.96</v>
      </c>
      <c r="Z96" s="786">
        <v>7472</v>
      </c>
      <c r="AA96" s="786">
        <v>513</v>
      </c>
    </row>
    <row r="97" spans="1:27" ht="20.25" customHeight="1">
      <c r="A97" s="746" t="s">
        <v>1654</v>
      </c>
      <c r="B97" s="750">
        <v>20760110925679</v>
      </c>
      <c r="C97" s="746" t="s">
        <v>1655</v>
      </c>
      <c r="D97" s="746" t="s">
        <v>1656</v>
      </c>
      <c r="E97" s="748" t="s">
        <v>100</v>
      </c>
      <c r="F97" s="748">
        <v>16210</v>
      </c>
      <c r="G97" s="757" t="s">
        <v>1353</v>
      </c>
      <c r="H97" s="748" t="s">
        <v>1657</v>
      </c>
      <c r="I97" s="746">
        <v>7</v>
      </c>
      <c r="J97" s="746"/>
      <c r="K97" s="746"/>
      <c r="L97" s="746" t="s">
        <v>1658</v>
      </c>
      <c r="M97" s="746" t="s">
        <v>1196</v>
      </c>
      <c r="N97" s="746" t="s">
        <v>727</v>
      </c>
      <c r="O97" s="746">
        <v>76140</v>
      </c>
      <c r="P97" s="748" t="s">
        <v>1659</v>
      </c>
      <c r="Q97" s="749">
        <v>30000000</v>
      </c>
      <c r="R97" s="749">
        <v>15000000</v>
      </c>
      <c r="S97" s="749">
        <v>5000000</v>
      </c>
      <c r="T97" s="749">
        <v>2000000</v>
      </c>
      <c r="U97" s="749">
        <v>52000000</v>
      </c>
      <c r="V97" s="749">
        <v>8</v>
      </c>
      <c r="W97" s="749">
        <v>2</v>
      </c>
      <c r="X97" s="749">
        <v>10</v>
      </c>
      <c r="Y97" s="780">
        <v>410</v>
      </c>
      <c r="Z97" s="786">
        <v>98796</v>
      </c>
      <c r="AA97" s="786">
        <v>3600</v>
      </c>
    </row>
    <row r="98" spans="1:27" ht="20.25" customHeight="1">
      <c r="A98" s="746" t="s">
        <v>1660</v>
      </c>
      <c r="B98" s="750">
        <v>20210116325672</v>
      </c>
      <c r="C98" s="746" t="s">
        <v>1661</v>
      </c>
      <c r="D98" s="746" t="s">
        <v>1662</v>
      </c>
      <c r="E98" s="748" t="s">
        <v>71</v>
      </c>
      <c r="F98" s="748">
        <v>16230</v>
      </c>
      <c r="G98" s="758" t="s">
        <v>1233</v>
      </c>
      <c r="H98" s="748" t="s">
        <v>1663</v>
      </c>
      <c r="I98" s="746"/>
      <c r="J98" s="746"/>
      <c r="K98" s="746" t="s">
        <v>1664</v>
      </c>
      <c r="L98" s="746" t="s">
        <v>1009</v>
      </c>
      <c r="M98" s="746" t="s">
        <v>1010</v>
      </c>
      <c r="N98" s="746" t="s">
        <v>0</v>
      </c>
      <c r="O98" s="746">
        <v>21150</v>
      </c>
      <c r="P98" s="748"/>
      <c r="Q98" s="749">
        <v>0</v>
      </c>
      <c r="R98" s="749">
        <v>0</v>
      </c>
      <c r="S98" s="749">
        <v>10000000</v>
      </c>
      <c r="T98" s="749">
        <v>10000000</v>
      </c>
      <c r="U98" s="749">
        <v>20000000</v>
      </c>
      <c r="V98" s="749">
        <v>25</v>
      </c>
      <c r="W98" s="749">
        <v>10</v>
      </c>
      <c r="X98" s="749">
        <v>35</v>
      </c>
      <c r="Y98" s="780">
        <v>200</v>
      </c>
      <c r="Z98" s="786">
        <v>9332</v>
      </c>
      <c r="AA98" s="786">
        <v>912</v>
      </c>
    </row>
    <row r="99" spans="1:27" ht="20.25" customHeight="1">
      <c r="A99" s="746" t="s">
        <v>1665</v>
      </c>
      <c r="B99" s="750">
        <v>20520110625673</v>
      </c>
      <c r="C99" s="746" t="s">
        <v>1666</v>
      </c>
      <c r="D99" s="746" t="s">
        <v>1667</v>
      </c>
      <c r="E99" s="748">
        <v>37</v>
      </c>
      <c r="F99" s="748">
        <v>31001</v>
      </c>
      <c r="G99" s="757" t="s">
        <v>1353</v>
      </c>
      <c r="H99" s="748">
        <v>277</v>
      </c>
      <c r="I99" s="746">
        <v>13</v>
      </c>
      <c r="J99" s="746" t="s">
        <v>12</v>
      </c>
      <c r="K99" s="746" t="s">
        <v>12</v>
      </c>
      <c r="L99" s="746" t="s">
        <v>1668</v>
      </c>
      <c r="M99" s="746" t="s">
        <v>1669</v>
      </c>
      <c r="N99" s="746" t="s">
        <v>763</v>
      </c>
      <c r="O99" s="746">
        <v>52190</v>
      </c>
      <c r="P99" s="748" t="s">
        <v>1670</v>
      </c>
      <c r="Q99" s="749">
        <v>1000000</v>
      </c>
      <c r="R99" s="749">
        <v>3500000</v>
      </c>
      <c r="S99" s="749">
        <v>2000000</v>
      </c>
      <c r="T99" s="749">
        <v>500000</v>
      </c>
      <c r="U99" s="749">
        <v>7000000</v>
      </c>
      <c r="V99" s="749">
        <v>10</v>
      </c>
      <c r="W99" s="749">
        <v>6</v>
      </c>
      <c r="X99" s="749">
        <v>16</v>
      </c>
      <c r="Y99" s="780">
        <v>261</v>
      </c>
      <c r="Z99" s="786">
        <v>1321</v>
      </c>
      <c r="AA99" s="786">
        <v>750</v>
      </c>
    </row>
    <row r="100" spans="1:27" ht="20.25" customHeight="1">
      <c r="A100" s="746" t="s">
        <v>1671</v>
      </c>
      <c r="B100" s="750">
        <v>20520123125679</v>
      </c>
      <c r="C100" s="746" t="s">
        <v>1672</v>
      </c>
      <c r="D100" s="746" t="s">
        <v>1667</v>
      </c>
      <c r="E100" s="748">
        <v>37</v>
      </c>
      <c r="F100" s="748">
        <v>31001</v>
      </c>
      <c r="G100" s="757" t="s">
        <v>1359</v>
      </c>
      <c r="H100" s="748">
        <v>212</v>
      </c>
      <c r="I100" s="746">
        <v>13</v>
      </c>
      <c r="J100" s="746" t="s">
        <v>12</v>
      </c>
      <c r="K100" s="746" t="s">
        <v>12</v>
      </c>
      <c r="L100" s="746" t="s">
        <v>1668</v>
      </c>
      <c r="M100" s="746" t="s">
        <v>1669</v>
      </c>
      <c r="N100" s="746" t="s">
        <v>763</v>
      </c>
      <c r="O100" s="746">
        <v>52190</v>
      </c>
      <c r="P100" s="748" t="s">
        <v>1673</v>
      </c>
      <c r="Q100" s="749">
        <v>1000000</v>
      </c>
      <c r="R100" s="749">
        <v>3500000</v>
      </c>
      <c r="S100" s="749">
        <v>2000000</v>
      </c>
      <c r="T100" s="749">
        <v>500000</v>
      </c>
      <c r="U100" s="749">
        <v>7000000</v>
      </c>
      <c r="V100" s="749">
        <v>10</v>
      </c>
      <c r="W100" s="749">
        <v>2</v>
      </c>
      <c r="X100" s="749">
        <v>12</v>
      </c>
      <c r="Y100" s="780">
        <v>480.5</v>
      </c>
      <c r="Z100" s="786">
        <v>3680</v>
      </c>
      <c r="AA100" s="786">
        <v>1717</v>
      </c>
    </row>
    <row r="101" spans="1:27" ht="20.25" customHeight="1">
      <c r="A101" s="746" t="s">
        <v>1674</v>
      </c>
      <c r="B101" s="750">
        <v>20740124825677</v>
      </c>
      <c r="C101" s="746" t="s">
        <v>1675</v>
      </c>
      <c r="D101" s="746" t="s">
        <v>1676</v>
      </c>
      <c r="E101" s="748">
        <v>39</v>
      </c>
      <c r="F101" s="748">
        <v>17020</v>
      </c>
      <c r="G101" s="758" t="s">
        <v>1411</v>
      </c>
      <c r="H101" s="748" t="s">
        <v>1677</v>
      </c>
      <c r="I101" s="746">
        <v>4</v>
      </c>
      <c r="J101" s="746" t="s">
        <v>1678</v>
      </c>
      <c r="K101" s="746" t="s">
        <v>1679</v>
      </c>
      <c r="L101" s="746" t="s">
        <v>1025</v>
      </c>
      <c r="M101" s="746" t="s">
        <v>989</v>
      </c>
      <c r="N101" s="746" t="s">
        <v>38</v>
      </c>
      <c r="O101" s="746">
        <v>74130</v>
      </c>
      <c r="P101" s="748"/>
      <c r="Q101" s="749">
        <v>700000</v>
      </c>
      <c r="R101" s="749">
        <v>0</v>
      </c>
      <c r="S101" s="749">
        <v>20000000</v>
      </c>
      <c r="T101" s="749">
        <v>15000000</v>
      </c>
      <c r="U101" s="749">
        <v>35700000</v>
      </c>
      <c r="V101" s="749">
        <v>28</v>
      </c>
      <c r="W101" s="749">
        <v>55</v>
      </c>
      <c r="X101" s="749">
        <v>83</v>
      </c>
      <c r="Y101" s="780">
        <v>495.2</v>
      </c>
      <c r="Z101" s="786">
        <v>7200</v>
      </c>
      <c r="AA101" s="786">
        <v>7200</v>
      </c>
    </row>
    <row r="102" spans="1:27" ht="20.25" customHeight="1">
      <c r="A102" s="746" t="s">
        <v>1680</v>
      </c>
      <c r="B102" s="750">
        <v>20110129625672</v>
      </c>
      <c r="C102" s="746" t="s">
        <v>1681</v>
      </c>
      <c r="D102" s="746" t="s">
        <v>1682</v>
      </c>
      <c r="E102" s="748">
        <v>39</v>
      </c>
      <c r="F102" s="748">
        <v>17020</v>
      </c>
      <c r="G102" s="757" t="s">
        <v>1211</v>
      </c>
      <c r="H102" s="748" t="s">
        <v>1683</v>
      </c>
      <c r="I102" s="746">
        <v>12</v>
      </c>
      <c r="J102" s="746"/>
      <c r="K102" s="746"/>
      <c r="L102" s="746" t="s">
        <v>1201</v>
      </c>
      <c r="M102" s="746" t="s">
        <v>948</v>
      </c>
      <c r="N102" s="746" t="s">
        <v>4</v>
      </c>
      <c r="O102" s="746">
        <v>10540</v>
      </c>
      <c r="P102" s="748"/>
      <c r="Q102" s="749">
        <v>7000000</v>
      </c>
      <c r="R102" s="749">
        <v>5000000</v>
      </c>
      <c r="S102" s="749">
        <v>5000000</v>
      </c>
      <c r="T102" s="749">
        <v>3000000</v>
      </c>
      <c r="U102" s="749">
        <v>20000000</v>
      </c>
      <c r="V102" s="749">
        <v>8</v>
      </c>
      <c r="W102" s="749">
        <v>8</v>
      </c>
      <c r="X102" s="749">
        <v>16</v>
      </c>
      <c r="Y102" s="780">
        <v>153</v>
      </c>
      <c r="Z102" s="786">
        <v>3044</v>
      </c>
      <c r="AA102" s="786">
        <v>868</v>
      </c>
    </row>
    <row r="103" spans="1:27" ht="20.25" customHeight="1">
      <c r="A103" s="746" t="s">
        <v>1684</v>
      </c>
      <c r="B103" s="750">
        <v>20200130225677</v>
      </c>
      <c r="C103" s="746" t="s">
        <v>1685</v>
      </c>
      <c r="D103" s="746" t="s">
        <v>1686</v>
      </c>
      <c r="E103" s="748">
        <v>39</v>
      </c>
      <c r="F103" s="748">
        <v>17020</v>
      </c>
      <c r="G103" s="758" t="s">
        <v>1221</v>
      </c>
      <c r="H103" s="748" t="s">
        <v>1687</v>
      </c>
      <c r="I103" s="746">
        <v>5</v>
      </c>
      <c r="J103" s="746"/>
      <c r="K103" s="746"/>
      <c r="L103" s="746" t="s">
        <v>51</v>
      </c>
      <c r="M103" s="746" t="s">
        <v>51</v>
      </c>
      <c r="N103" s="746" t="s">
        <v>6</v>
      </c>
      <c r="O103" s="746">
        <v>20170</v>
      </c>
      <c r="P103" s="748"/>
      <c r="Q103" s="749">
        <v>6000000</v>
      </c>
      <c r="R103" s="749">
        <v>8000000</v>
      </c>
      <c r="S103" s="749">
        <v>10000000</v>
      </c>
      <c r="T103" s="749">
        <v>8000000</v>
      </c>
      <c r="U103" s="749">
        <v>32000000</v>
      </c>
      <c r="V103" s="749">
        <v>10</v>
      </c>
      <c r="W103" s="749">
        <v>10</v>
      </c>
      <c r="X103" s="749">
        <v>20</v>
      </c>
      <c r="Y103" s="780">
        <v>176.5</v>
      </c>
      <c r="Z103" s="786">
        <v>2450</v>
      </c>
      <c r="AA103" s="786">
        <v>1500</v>
      </c>
    </row>
    <row r="104" spans="1:27" ht="20.25" customHeight="1">
      <c r="A104" s="746" t="s">
        <v>1688</v>
      </c>
      <c r="B104" s="750">
        <v>20730115825679</v>
      </c>
      <c r="C104" s="746" t="s">
        <v>1689</v>
      </c>
      <c r="D104" s="746" t="s">
        <v>1690</v>
      </c>
      <c r="E104" s="748" t="s">
        <v>7</v>
      </c>
      <c r="F104" s="748">
        <v>10132</v>
      </c>
      <c r="G104" s="757" t="s">
        <v>1233</v>
      </c>
      <c r="H104" s="748">
        <v>78</v>
      </c>
      <c r="I104" s="746">
        <v>13</v>
      </c>
      <c r="J104" s="746"/>
      <c r="K104" s="746"/>
      <c r="L104" s="746" t="s">
        <v>1691</v>
      </c>
      <c r="M104" s="746" t="s">
        <v>1032</v>
      </c>
      <c r="N104" s="746" t="s">
        <v>43</v>
      </c>
      <c r="O104" s="746">
        <v>73140</v>
      </c>
      <c r="P104" s="748"/>
      <c r="Q104" s="749">
        <v>6000000</v>
      </c>
      <c r="R104" s="749">
        <v>10000000</v>
      </c>
      <c r="S104" s="749">
        <v>3000000</v>
      </c>
      <c r="T104" s="749">
        <v>3000000</v>
      </c>
      <c r="U104" s="749">
        <v>22000000</v>
      </c>
      <c r="V104" s="749">
        <v>33</v>
      </c>
      <c r="W104" s="749">
        <v>50</v>
      </c>
      <c r="X104" s="749">
        <v>83</v>
      </c>
      <c r="Y104" s="780">
        <v>156</v>
      </c>
      <c r="Z104" s="786">
        <v>6400</v>
      </c>
      <c r="AA104" s="786">
        <v>2500</v>
      </c>
    </row>
    <row r="105" spans="1:27" ht="20.25" customHeight="1">
      <c r="A105" s="746" t="s">
        <v>1692</v>
      </c>
      <c r="B105" s="750">
        <v>20200124225675</v>
      </c>
      <c r="C105" s="746" t="s">
        <v>1693</v>
      </c>
      <c r="D105" s="746" t="s">
        <v>1694</v>
      </c>
      <c r="E105" s="748" t="s">
        <v>59</v>
      </c>
      <c r="F105" s="748">
        <v>17099</v>
      </c>
      <c r="G105" s="757" t="s">
        <v>1182</v>
      </c>
      <c r="H105" s="748" t="s">
        <v>1695</v>
      </c>
      <c r="I105" s="746">
        <v>7</v>
      </c>
      <c r="J105" s="746"/>
      <c r="K105" s="746"/>
      <c r="L105" s="746" t="s">
        <v>1696</v>
      </c>
      <c r="M105" s="746" t="s">
        <v>971</v>
      </c>
      <c r="N105" s="746" t="s">
        <v>6</v>
      </c>
      <c r="O105" s="746">
        <v>20110</v>
      </c>
      <c r="P105" s="748" t="s">
        <v>1697</v>
      </c>
      <c r="Q105" s="749">
        <v>46160</v>
      </c>
      <c r="R105" s="749">
        <v>0</v>
      </c>
      <c r="S105" s="749">
        <v>24000000</v>
      </c>
      <c r="T105" s="749">
        <v>1000000</v>
      </c>
      <c r="U105" s="749">
        <v>25046160</v>
      </c>
      <c r="V105" s="749">
        <v>12</v>
      </c>
      <c r="W105" s="749">
        <v>7</v>
      </c>
      <c r="X105" s="749">
        <v>19</v>
      </c>
      <c r="Y105" s="780">
        <v>92.73</v>
      </c>
      <c r="Z105" s="786">
        <v>1154</v>
      </c>
      <c r="AA105" s="786">
        <v>1154</v>
      </c>
    </row>
    <row r="106" spans="1:27" ht="20.25" customHeight="1">
      <c r="A106" s="746" t="s">
        <v>1698</v>
      </c>
      <c r="B106" s="750">
        <v>20200112825676</v>
      </c>
      <c r="C106" s="746" t="s">
        <v>1699</v>
      </c>
      <c r="D106" s="746" t="s">
        <v>1700</v>
      </c>
      <c r="E106" s="748" t="s">
        <v>440</v>
      </c>
      <c r="F106" s="748">
        <v>18119</v>
      </c>
      <c r="G106" s="757" t="s">
        <v>1168</v>
      </c>
      <c r="H106" s="748" t="s">
        <v>1701</v>
      </c>
      <c r="I106" s="746">
        <v>1</v>
      </c>
      <c r="J106" s="746"/>
      <c r="K106" s="746"/>
      <c r="L106" s="746" t="s">
        <v>1053</v>
      </c>
      <c r="M106" s="746" t="s">
        <v>963</v>
      </c>
      <c r="N106" s="746" t="s">
        <v>6</v>
      </c>
      <c r="O106" s="746">
        <v>20140</v>
      </c>
      <c r="P106" s="748" t="s">
        <v>1702</v>
      </c>
      <c r="Q106" s="749">
        <v>0</v>
      </c>
      <c r="R106" s="749">
        <v>0</v>
      </c>
      <c r="S106" s="749">
        <v>11000000</v>
      </c>
      <c r="T106" s="749">
        <v>5000000</v>
      </c>
      <c r="U106" s="749">
        <v>16000000</v>
      </c>
      <c r="V106" s="749">
        <v>12</v>
      </c>
      <c r="W106" s="749">
        <v>4</v>
      </c>
      <c r="X106" s="749">
        <v>16</v>
      </c>
      <c r="Y106" s="780">
        <v>372.5</v>
      </c>
      <c r="Z106" s="786">
        <v>4320</v>
      </c>
      <c r="AA106" s="786">
        <v>4320</v>
      </c>
    </row>
    <row r="107" spans="1:27" ht="20.25" customHeight="1">
      <c r="A107" s="746" t="s">
        <v>1703</v>
      </c>
      <c r="B107" s="750">
        <v>20740128225676</v>
      </c>
      <c r="C107" s="746" t="s">
        <v>1704</v>
      </c>
      <c r="D107" s="746" t="s">
        <v>1705</v>
      </c>
      <c r="E107" s="748" t="s">
        <v>440</v>
      </c>
      <c r="F107" s="748">
        <v>18119</v>
      </c>
      <c r="G107" s="757" t="s">
        <v>1706</v>
      </c>
      <c r="H107" s="748">
        <v>227</v>
      </c>
      <c r="I107" s="746">
        <v>4</v>
      </c>
      <c r="J107" s="746"/>
      <c r="K107" s="746"/>
      <c r="L107" s="746" t="s">
        <v>1018</v>
      </c>
      <c r="M107" s="746" t="s">
        <v>37</v>
      </c>
      <c r="N107" s="746" t="s">
        <v>38</v>
      </c>
      <c r="O107" s="746">
        <v>74000</v>
      </c>
      <c r="P107" s="748"/>
      <c r="Q107" s="749">
        <v>0</v>
      </c>
      <c r="R107" s="749">
        <v>0</v>
      </c>
      <c r="S107" s="749">
        <v>5000000</v>
      </c>
      <c r="T107" s="749">
        <v>1000000</v>
      </c>
      <c r="U107" s="749">
        <v>6000000</v>
      </c>
      <c r="V107" s="749">
        <v>5</v>
      </c>
      <c r="W107" s="749">
        <v>4</v>
      </c>
      <c r="X107" s="749">
        <v>9</v>
      </c>
      <c r="Y107" s="780">
        <v>290.11</v>
      </c>
      <c r="Z107" s="786">
        <v>8800</v>
      </c>
      <c r="AA107" s="786">
        <v>1080</v>
      </c>
    </row>
    <row r="108" spans="1:27" ht="20.25" customHeight="1">
      <c r="A108" s="746" t="s">
        <v>1707</v>
      </c>
      <c r="B108" s="750">
        <v>20110129825678</v>
      </c>
      <c r="C108" s="746" t="s">
        <v>1708</v>
      </c>
      <c r="D108" s="746" t="s">
        <v>1709</v>
      </c>
      <c r="E108" s="748" t="s">
        <v>50</v>
      </c>
      <c r="F108" s="748">
        <v>18121</v>
      </c>
      <c r="G108" s="757" t="s">
        <v>1221</v>
      </c>
      <c r="H108" s="748" t="s">
        <v>1710</v>
      </c>
      <c r="I108" s="746">
        <v>19</v>
      </c>
      <c r="J108" s="746"/>
      <c r="K108" s="746"/>
      <c r="L108" s="746" t="s">
        <v>1027</v>
      </c>
      <c r="M108" s="746" t="s">
        <v>948</v>
      </c>
      <c r="N108" s="746" t="s">
        <v>4</v>
      </c>
      <c r="O108" s="746">
        <v>10540</v>
      </c>
      <c r="P108" s="748" t="s">
        <v>1711</v>
      </c>
      <c r="Q108" s="749">
        <v>0</v>
      </c>
      <c r="R108" s="749">
        <v>0</v>
      </c>
      <c r="S108" s="749">
        <v>10000000</v>
      </c>
      <c r="T108" s="749">
        <v>1200000</v>
      </c>
      <c r="U108" s="749">
        <v>11200000</v>
      </c>
      <c r="V108" s="749">
        <v>7</v>
      </c>
      <c r="W108" s="749">
        <v>6</v>
      </c>
      <c r="X108" s="749">
        <v>13</v>
      </c>
      <c r="Y108" s="780">
        <v>358.42</v>
      </c>
      <c r="Z108" s="786">
        <v>1720</v>
      </c>
      <c r="AA108" s="786">
        <v>690</v>
      </c>
    </row>
    <row r="109" spans="1:27" ht="20.25" customHeight="1">
      <c r="A109" s="746" t="s">
        <v>1712</v>
      </c>
      <c r="B109" s="750">
        <v>20110129925676</v>
      </c>
      <c r="C109" s="746" t="s">
        <v>1708</v>
      </c>
      <c r="D109" s="746" t="s">
        <v>1713</v>
      </c>
      <c r="E109" s="748" t="s">
        <v>50</v>
      </c>
      <c r="F109" s="748">
        <v>18121</v>
      </c>
      <c r="G109" s="757" t="s">
        <v>1221</v>
      </c>
      <c r="H109" s="748" t="s">
        <v>1714</v>
      </c>
      <c r="I109" s="746">
        <v>19</v>
      </c>
      <c r="J109" s="746"/>
      <c r="K109" s="746"/>
      <c r="L109" s="746" t="s">
        <v>1027</v>
      </c>
      <c r="M109" s="746" t="s">
        <v>948</v>
      </c>
      <c r="N109" s="746" t="s">
        <v>4</v>
      </c>
      <c r="O109" s="746">
        <v>10540</v>
      </c>
      <c r="P109" s="748" t="s">
        <v>1711</v>
      </c>
      <c r="Q109" s="749">
        <v>0</v>
      </c>
      <c r="R109" s="749">
        <v>0</v>
      </c>
      <c r="S109" s="749">
        <v>10000000</v>
      </c>
      <c r="T109" s="749">
        <v>1200000</v>
      </c>
      <c r="U109" s="749">
        <v>11200000</v>
      </c>
      <c r="V109" s="749">
        <v>8</v>
      </c>
      <c r="W109" s="749">
        <v>2</v>
      </c>
      <c r="X109" s="749">
        <v>10</v>
      </c>
      <c r="Y109" s="780">
        <v>110.46</v>
      </c>
      <c r="Z109" s="786">
        <v>1252</v>
      </c>
      <c r="AA109" s="786">
        <v>630</v>
      </c>
    </row>
    <row r="110" spans="1:27" ht="20.25" customHeight="1">
      <c r="A110" s="746" t="s">
        <v>1715</v>
      </c>
      <c r="B110" s="750">
        <v>20210125125675</v>
      </c>
      <c r="C110" s="746" t="s">
        <v>1716</v>
      </c>
      <c r="D110" s="746" t="s">
        <v>443</v>
      </c>
      <c r="E110" s="748" t="s">
        <v>442</v>
      </c>
      <c r="F110" s="748">
        <v>20299</v>
      </c>
      <c r="G110" s="757" t="s">
        <v>1182</v>
      </c>
      <c r="H110" s="748">
        <v>45306</v>
      </c>
      <c r="I110" s="746">
        <v>3</v>
      </c>
      <c r="J110" s="746"/>
      <c r="K110" s="746" t="s">
        <v>1717</v>
      </c>
      <c r="L110" s="746" t="s">
        <v>1019</v>
      </c>
      <c r="M110" s="746" t="s">
        <v>973</v>
      </c>
      <c r="N110" s="746" t="s">
        <v>0</v>
      </c>
      <c r="O110" s="746">
        <v>21180</v>
      </c>
      <c r="P110" s="748" t="s">
        <v>1718</v>
      </c>
      <c r="Q110" s="749">
        <v>3000000</v>
      </c>
      <c r="R110" s="749">
        <v>18000000</v>
      </c>
      <c r="S110" s="749">
        <v>30000000</v>
      </c>
      <c r="T110" s="749">
        <v>15000000</v>
      </c>
      <c r="U110" s="749">
        <v>66000000</v>
      </c>
      <c r="V110" s="749">
        <v>5</v>
      </c>
      <c r="W110" s="749">
        <v>0</v>
      </c>
      <c r="X110" s="749">
        <v>5</v>
      </c>
      <c r="Y110" s="780">
        <v>171.31</v>
      </c>
      <c r="Z110" s="786">
        <v>3200</v>
      </c>
      <c r="AA110" s="786">
        <v>1000</v>
      </c>
    </row>
    <row r="111" spans="1:27" ht="20.25" customHeight="1">
      <c r="A111" s="746" t="s">
        <v>1719</v>
      </c>
      <c r="B111" s="750">
        <v>20730118825676</v>
      </c>
      <c r="C111" s="746" t="s">
        <v>1720</v>
      </c>
      <c r="D111" s="746" t="s">
        <v>1721</v>
      </c>
      <c r="E111" s="748" t="s">
        <v>42</v>
      </c>
      <c r="F111" s="748">
        <v>20210</v>
      </c>
      <c r="G111" s="757" t="s">
        <v>1322</v>
      </c>
      <c r="H111" s="748" t="s">
        <v>1722</v>
      </c>
      <c r="I111" s="746">
        <v>2</v>
      </c>
      <c r="J111" s="746"/>
      <c r="K111" s="746"/>
      <c r="L111" s="746" t="s">
        <v>1723</v>
      </c>
      <c r="M111" s="746" t="s">
        <v>1724</v>
      </c>
      <c r="N111" s="746" t="s">
        <v>43</v>
      </c>
      <c r="O111" s="746">
        <v>73170</v>
      </c>
      <c r="P111" s="748" t="s">
        <v>1725</v>
      </c>
      <c r="Q111" s="749">
        <v>8000000</v>
      </c>
      <c r="R111" s="749">
        <v>8000000</v>
      </c>
      <c r="S111" s="749">
        <v>5000000</v>
      </c>
      <c r="T111" s="749">
        <v>10000000</v>
      </c>
      <c r="U111" s="749">
        <v>31000000</v>
      </c>
      <c r="V111" s="749">
        <v>5</v>
      </c>
      <c r="W111" s="749">
        <v>2</v>
      </c>
      <c r="X111" s="749">
        <v>7</v>
      </c>
      <c r="Y111" s="780">
        <v>53.84</v>
      </c>
      <c r="Z111" s="786">
        <v>4360</v>
      </c>
      <c r="AA111" s="786">
        <v>800</v>
      </c>
    </row>
    <row r="112" spans="1:27" ht="20.25" customHeight="1">
      <c r="A112" s="746" t="s">
        <v>1726</v>
      </c>
      <c r="B112" s="750">
        <v>20120117725673</v>
      </c>
      <c r="C112" s="746" t="s">
        <v>1727</v>
      </c>
      <c r="D112" s="746" t="s">
        <v>1728</v>
      </c>
      <c r="E112" s="748" t="s">
        <v>446</v>
      </c>
      <c r="F112" s="748">
        <v>20121</v>
      </c>
      <c r="G112" s="757" t="s">
        <v>1328</v>
      </c>
      <c r="H112" s="748">
        <v>45333</v>
      </c>
      <c r="I112" s="746">
        <v>1</v>
      </c>
      <c r="J112" s="746"/>
      <c r="K112" s="746"/>
      <c r="L112" s="746" t="s">
        <v>1043</v>
      </c>
      <c r="M112" s="746" t="s">
        <v>975</v>
      </c>
      <c r="N112" s="746" t="s">
        <v>22</v>
      </c>
      <c r="O112" s="746">
        <v>11150</v>
      </c>
      <c r="P112" s="748" t="s">
        <v>1729</v>
      </c>
      <c r="Q112" s="749">
        <v>4000000</v>
      </c>
      <c r="R112" s="749">
        <v>15000000</v>
      </c>
      <c r="S112" s="749">
        <v>3000000</v>
      </c>
      <c r="T112" s="749">
        <v>5000000</v>
      </c>
      <c r="U112" s="749">
        <v>27000000</v>
      </c>
      <c r="V112" s="749">
        <v>15</v>
      </c>
      <c r="W112" s="749">
        <v>0</v>
      </c>
      <c r="X112" s="749">
        <v>15</v>
      </c>
      <c r="Y112" s="780">
        <v>92.5</v>
      </c>
      <c r="Z112" s="786">
        <v>6400</v>
      </c>
      <c r="AA112" s="786">
        <v>952</v>
      </c>
    </row>
    <row r="113" spans="1:27" ht="20.25" customHeight="1">
      <c r="A113" s="746" t="s">
        <v>1730</v>
      </c>
      <c r="B113" s="750">
        <v>20110116025670</v>
      </c>
      <c r="C113" s="746" t="s">
        <v>1731</v>
      </c>
      <c r="D113" s="746" t="s">
        <v>1732</v>
      </c>
      <c r="E113" s="748" t="s">
        <v>461</v>
      </c>
      <c r="F113" s="748">
        <v>20231</v>
      </c>
      <c r="G113" s="758" t="s">
        <v>1233</v>
      </c>
      <c r="H113" s="748">
        <v>62</v>
      </c>
      <c r="I113" s="746">
        <v>8</v>
      </c>
      <c r="J113" s="746"/>
      <c r="K113" s="746" t="s">
        <v>1733</v>
      </c>
      <c r="L113" s="746" t="s">
        <v>1066</v>
      </c>
      <c r="M113" s="746" t="s">
        <v>948</v>
      </c>
      <c r="N113" s="746" t="s">
        <v>4</v>
      </c>
      <c r="O113" s="746">
        <v>10540</v>
      </c>
      <c r="P113" s="748" t="s">
        <v>1734</v>
      </c>
      <c r="Q113" s="749">
        <v>3400000</v>
      </c>
      <c r="R113" s="749">
        <v>0</v>
      </c>
      <c r="S113" s="749">
        <v>1000000</v>
      </c>
      <c r="T113" s="749">
        <v>2000000</v>
      </c>
      <c r="U113" s="749">
        <v>6400000</v>
      </c>
      <c r="V113" s="749">
        <v>5</v>
      </c>
      <c r="W113" s="749">
        <v>10</v>
      </c>
      <c r="X113" s="749">
        <v>15</v>
      </c>
      <c r="Y113" s="780">
        <v>393.84</v>
      </c>
      <c r="Z113" s="786">
        <v>2592</v>
      </c>
      <c r="AA113" s="786">
        <v>2592</v>
      </c>
    </row>
    <row r="114" spans="1:27" ht="20.25" customHeight="1">
      <c r="A114" s="746" t="s">
        <v>1735</v>
      </c>
      <c r="B114" s="750">
        <v>20740116625671</v>
      </c>
      <c r="C114" s="746" t="s">
        <v>1736</v>
      </c>
      <c r="D114" s="746" t="s">
        <v>1737</v>
      </c>
      <c r="E114" s="748" t="s">
        <v>461</v>
      </c>
      <c r="F114" s="748">
        <v>20231</v>
      </c>
      <c r="G114" s="758" t="s">
        <v>1233</v>
      </c>
      <c r="H114" s="748" t="s">
        <v>1738</v>
      </c>
      <c r="I114" s="746">
        <v>9</v>
      </c>
      <c r="J114" s="746"/>
      <c r="K114" s="746"/>
      <c r="L114" s="746" t="s">
        <v>1039</v>
      </c>
      <c r="M114" s="746" t="s">
        <v>989</v>
      </c>
      <c r="N114" s="746" t="s">
        <v>38</v>
      </c>
      <c r="O114" s="746">
        <v>74110</v>
      </c>
      <c r="P114" s="748"/>
      <c r="Q114" s="749">
        <v>0</v>
      </c>
      <c r="R114" s="749">
        <v>20000000</v>
      </c>
      <c r="S114" s="749">
        <v>5000000</v>
      </c>
      <c r="T114" s="749">
        <v>5000000</v>
      </c>
      <c r="U114" s="749">
        <v>30000000</v>
      </c>
      <c r="V114" s="749">
        <v>7</v>
      </c>
      <c r="W114" s="749">
        <v>8</v>
      </c>
      <c r="X114" s="749">
        <v>15</v>
      </c>
      <c r="Y114" s="780">
        <v>188</v>
      </c>
      <c r="Z114" s="786">
        <v>8438</v>
      </c>
      <c r="AA114" s="786">
        <v>1990</v>
      </c>
    </row>
    <row r="115" spans="1:27" ht="20.25" customHeight="1">
      <c r="A115" s="746" t="s">
        <v>1739</v>
      </c>
      <c r="B115" s="750">
        <v>20110129025675</v>
      </c>
      <c r="C115" s="746" t="s">
        <v>1740</v>
      </c>
      <c r="D115" s="746" t="s">
        <v>1741</v>
      </c>
      <c r="E115" s="748" t="s">
        <v>471</v>
      </c>
      <c r="F115" s="748">
        <v>20292</v>
      </c>
      <c r="G115" s="757" t="s">
        <v>1211</v>
      </c>
      <c r="H115" s="748">
        <v>60</v>
      </c>
      <c r="I115" s="746">
        <v>11</v>
      </c>
      <c r="J115" s="746"/>
      <c r="K115" s="746"/>
      <c r="L115" s="746" t="s">
        <v>994</v>
      </c>
      <c r="M115" s="746" t="s">
        <v>994</v>
      </c>
      <c r="N115" s="746" t="s">
        <v>4</v>
      </c>
      <c r="O115" s="746">
        <v>10570</v>
      </c>
      <c r="P115" s="748"/>
      <c r="Q115" s="749">
        <v>0</v>
      </c>
      <c r="R115" s="749">
        <v>5000000</v>
      </c>
      <c r="S115" s="749">
        <v>5000000</v>
      </c>
      <c r="T115" s="749">
        <v>3000000</v>
      </c>
      <c r="U115" s="749">
        <v>13000000</v>
      </c>
      <c r="V115" s="749">
        <v>20</v>
      </c>
      <c r="W115" s="749">
        <v>10</v>
      </c>
      <c r="X115" s="749">
        <v>30</v>
      </c>
      <c r="Y115" s="780">
        <v>283.5</v>
      </c>
      <c r="Z115" s="786">
        <v>3200</v>
      </c>
      <c r="AA115" s="786">
        <v>2070</v>
      </c>
    </row>
    <row r="116" spans="1:27" ht="20.25" customHeight="1">
      <c r="A116" s="746" t="s">
        <v>1742</v>
      </c>
      <c r="B116" s="750">
        <v>20730114725672</v>
      </c>
      <c r="C116" s="746" t="s">
        <v>1743</v>
      </c>
      <c r="D116" s="746" t="s">
        <v>1744</v>
      </c>
      <c r="E116" s="748" t="s">
        <v>266</v>
      </c>
      <c r="F116" s="748">
        <v>10505</v>
      </c>
      <c r="G116" s="757" t="s">
        <v>1442</v>
      </c>
      <c r="H116" s="748">
        <v>45</v>
      </c>
      <c r="I116" s="746">
        <v>10</v>
      </c>
      <c r="J116" s="746"/>
      <c r="K116" s="746"/>
      <c r="L116" s="746" t="s">
        <v>43</v>
      </c>
      <c r="M116" s="746" t="s">
        <v>1745</v>
      </c>
      <c r="N116" s="746" t="s">
        <v>43</v>
      </c>
      <c r="O116" s="746">
        <v>73000</v>
      </c>
      <c r="P116" s="748" t="s">
        <v>1746</v>
      </c>
      <c r="Q116" s="749">
        <v>4000000</v>
      </c>
      <c r="R116" s="749">
        <v>8000000</v>
      </c>
      <c r="S116" s="749">
        <v>2000000</v>
      </c>
      <c r="T116" s="749">
        <v>1000000</v>
      </c>
      <c r="U116" s="749">
        <v>15000000</v>
      </c>
      <c r="V116" s="749">
        <v>2</v>
      </c>
      <c r="W116" s="749">
        <v>2</v>
      </c>
      <c r="X116" s="749">
        <v>4</v>
      </c>
      <c r="Y116" s="780">
        <v>304.19</v>
      </c>
      <c r="Z116" s="786">
        <v>4640</v>
      </c>
      <c r="AA116" s="786">
        <v>1200</v>
      </c>
    </row>
    <row r="117" spans="1:27" ht="20.25" customHeight="1">
      <c r="A117" s="746" t="s">
        <v>1747</v>
      </c>
      <c r="B117" s="750">
        <v>20320121325672</v>
      </c>
      <c r="C117" s="746" t="s">
        <v>1748</v>
      </c>
      <c r="D117" s="746" t="s">
        <v>990</v>
      </c>
      <c r="E117" s="748" t="s">
        <v>30</v>
      </c>
      <c r="F117" s="748">
        <v>19201</v>
      </c>
      <c r="G117" s="757" t="s">
        <v>1264</v>
      </c>
      <c r="H117" s="748" t="s">
        <v>1749</v>
      </c>
      <c r="I117" s="746">
        <v>2</v>
      </c>
      <c r="J117" s="746"/>
      <c r="K117" s="746"/>
      <c r="L117" s="746" t="s">
        <v>1750</v>
      </c>
      <c r="M117" s="746" t="s">
        <v>1751</v>
      </c>
      <c r="N117" s="746" t="s">
        <v>733</v>
      </c>
      <c r="O117" s="746">
        <v>32130</v>
      </c>
      <c r="P117" s="748"/>
      <c r="Q117" s="749">
        <v>2000000</v>
      </c>
      <c r="R117" s="749">
        <v>0</v>
      </c>
      <c r="S117" s="749">
        <v>2000000</v>
      </c>
      <c r="T117" s="749">
        <v>1000000</v>
      </c>
      <c r="U117" s="749">
        <v>5000000</v>
      </c>
      <c r="V117" s="749">
        <v>3</v>
      </c>
      <c r="W117" s="749">
        <v>0</v>
      </c>
      <c r="X117" s="749">
        <v>3</v>
      </c>
      <c r="Y117" s="780">
        <v>361.78</v>
      </c>
      <c r="Z117" s="786">
        <v>5008</v>
      </c>
      <c r="AA117" s="786">
        <v>0</v>
      </c>
    </row>
    <row r="118" spans="1:27" ht="20.25" customHeight="1">
      <c r="A118" s="746" t="s">
        <v>1752</v>
      </c>
      <c r="B118" s="750">
        <v>20110127325671</v>
      </c>
      <c r="C118" s="746" t="s">
        <v>1753</v>
      </c>
      <c r="D118" s="746" t="s">
        <v>1754</v>
      </c>
      <c r="E118" s="748" t="s">
        <v>5</v>
      </c>
      <c r="F118" s="748">
        <v>22199</v>
      </c>
      <c r="G118" s="757" t="s">
        <v>1204</v>
      </c>
      <c r="H118" s="748">
        <v>918</v>
      </c>
      <c r="I118" s="746">
        <v>3</v>
      </c>
      <c r="J118" s="746"/>
      <c r="K118" s="746" t="s">
        <v>1755</v>
      </c>
      <c r="L118" s="746" t="s">
        <v>1756</v>
      </c>
      <c r="M118" s="746" t="s">
        <v>968</v>
      </c>
      <c r="N118" s="746" t="s">
        <v>4</v>
      </c>
      <c r="O118" s="746">
        <v>10290</v>
      </c>
      <c r="P118" s="748"/>
      <c r="Q118" s="749">
        <v>5000000</v>
      </c>
      <c r="R118" s="749">
        <v>9500000</v>
      </c>
      <c r="S118" s="749">
        <v>3000000</v>
      </c>
      <c r="T118" s="749">
        <v>1000000</v>
      </c>
      <c r="U118" s="749">
        <v>18500000</v>
      </c>
      <c r="V118" s="749">
        <v>10</v>
      </c>
      <c r="W118" s="749">
        <v>5</v>
      </c>
      <c r="X118" s="749">
        <v>15</v>
      </c>
      <c r="Y118" s="780">
        <v>148.29</v>
      </c>
      <c r="Z118" s="786">
        <v>2401</v>
      </c>
      <c r="AA118" s="786">
        <v>880</v>
      </c>
    </row>
    <row r="119" spans="1:27" ht="20.25" customHeight="1">
      <c r="A119" s="746" t="s">
        <v>1757</v>
      </c>
      <c r="B119" s="750">
        <v>20200116825672</v>
      </c>
      <c r="C119" s="746" t="s">
        <v>1758</v>
      </c>
      <c r="D119" s="746" t="s">
        <v>1759</v>
      </c>
      <c r="E119" s="748" t="s">
        <v>27</v>
      </c>
      <c r="F119" s="748">
        <v>22299</v>
      </c>
      <c r="G119" s="758" t="s">
        <v>1173</v>
      </c>
      <c r="H119" s="748" t="s">
        <v>1065</v>
      </c>
      <c r="I119" s="746">
        <v>7</v>
      </c>
      <c r="J119" s="746"/>
      <c r="K119" s="746"/>
      <c r="L119" s="746" t="s">
        <v>997</v>
      </c>
      <c r="M119" s="746" t="s">
        <v>51</v>
      </c>
      <c r="N119" s="746" t="s">
        <v>6</v>
      </c>
      <c r="O119" s="746">
        <v>20220</v>
      </c>
      <c r="P119" s="748"/>
      <c r="Q119" s="749">
        <v>5000000</v>
      </c>
      <c r="R119" s="749">
        <v>2000000</v>
      </c>
      <c r="S119" s="749">
        <v>3000000</v>
      </c>
      <c r="T119" s="749">
        <v>500000</v>
      </c>
      <c r="U119" s="749">
        <v>10500000</v>
      </c>
      <c r="V119" s="749">
        <v>15</v>
      </c>
      <c r="W119" s="749">
        <v>2</v>
      </c>
      <c r="X119" s="749">
        <v>17</v>
      </c>
      <c r="Y119" s="780">
        <v>491.8</v>
      </c>
      <c r="Z119" s="786">
        <v>2500</v>
      </c>
      <c r="AA119" s="786">
        <v>2500</v>
      </c>
    </row>
    <row r="120" spans="1:27" ht="20.25" customHeight="1">
      <c r="A120" s="746" t="s">
        <v>1760</v>
      </c>
      <c r="B120" s="750">
        <v>20200124425671</v>
      </c>
      <c r="C120" s="746" t="s">
        <v>1761</v>
      </c>
      <c r="D120" s="746" t="s">
        <v>1762</v>
      </c>
      <c r="E120" s="748" t="s">
        <v>27</v>
      </c>
      <c r="F120" s="748">
        <v>22299</v>
      </c>
      <c r="G120" s="758" t="s">
        <v>1182</v>
      </c>
      <c r="H120" s="748" t="s">
        <v>1763</v>
      </c>
      <c r="I120" s="746">
        <v>7</v>
      </c>
      <c r="J120" s="746"/>
      <c r="K120" s="746"/>
      <c r="L120" s="746" t="s">
        <v>997</v>
      </c>
      <c r="M120" s="746" t="s">
        <v>51</v>
      </c>
      <c r="N120" s="746" t="s">
        <v>6</v>
      </c>
      <c r="O120" s="746">
        <v>20220</v>
      </c>
      <c r="P120" s="748" t="s">
        <v>1764</v>
      </c>
      <c r="Q120" s="749">
        <v>3000000</v>
      </c>
      <c r="R120" s="749">
        <v>1500000</v>
      </c>
      <c r="S120" s="749">
        <v>2000000</v>
      </c>
      <c r="T120" s="749">
        <v>1000000</v>
      </c>
      <c r="U120" s="749">
        <v>7500000</v>
      </c>
      <c r="V120" s="749">
        <v>25</v>
      </c>
      <c r="W120" s="749">
        <v>10</v>
      </c>
      <c r="X120" s="749">
        <v>35</v>
      </c>
      <c r="Y120" s="780">
        <v>403</v>
      </c>
      <c r="Z120" s="786">
        <v>2664</v>
      </c>
      <c r="AA120" s="786">
        <v>2664</v>
      </c>
    </row>
    <row r="121" spans="1:27" ht="20.25" customHeight="1">
      <c r="A121" s="746" t="s">
        <v>1765</v>
      </c>
      <c r="B121" s="750">
        <v>20110129525674</v>
      </c>
      <c r="C121" s="746" t="s">
        <v>1766</v>
      </c>
      <c r="D121" s="746" t="s">
        <v>1767</v>
      </c>
      <c r="E121" s="748" t="s">
        <v>27</v>
      </c>
      <c r="F121" s="748">
        <v>22299</v>
      </c>
      <c r="G121" s="757" t="s">
        <v>1768</v>
      </c>
      <c r="H121" s="748" t="s">
        <v>1769</v>
      </c>
      <c r="I121" s="746">
        <v>23</v>
      </c>
      <c r="J121" s="746"/>
      <c r="K121" s="746"/>
      <c r="L121" s="746" t="s">
        <v>1027</v>
      </c>
      <c r="M121" s="746" t="s">
        <v>948</v>
      </c>
      <c r="N121" s="746" t="s">
        <v>4</v>
      </c>
      <c r="O121" s="746">
        <v>10540</v>
      </c>
      <c r="P121" s="748"/>
      <c r="Q121" s="749">
        <v>20000000</v>
      </c>
      <c r="R121" s="749">
        <v>10000000</v>
      </c>
      <c r="S121" s="749">
        <v>5000000</v>
      </c>
      <c r="T121" s="749">
        <v>5000000</v>
      </c>
      <c r="U121" s="749">
        <v>40000000</v>
      </c>
      <c r="V121" s="749">
        <v>19</v>
      </c>
      <c r="W121" s="749">
        <v>10</v>
      </c>
      <c r="X121" s="749">
        <v>29</v>
      </c>
      <c r="Y121" s="780">
        <v>398</v>
      </c>
      <c r="Z121" s="786">
        <v>4100</v>
      </c>
      <c r="AA121" s="786">
        <v>1830</v>
      </c>
    </row>
    <row r="122" spans="1:27" ht="20.25" customHeight="1">
      <c r="A122" s="746" t="s">
        <v>1770</v>
      </c>
      <c r="B122" s="750">
        <v>20140113425672</v>
      </c>
      <c r="C122" s="746" t="s">
        <v>1771</v>
      </c>
      <c r="D122" s="746" t="s">
        <v>1772</v>
      </c>
      <c r="E122" s="748" t="s">
        <v>21</v>
      </c>
      <c r="F122" s="748">
        <v>22299</v>
      </c>
      <c r="G122" s="757" t="s">
        <v>1168</v>
      </c>
      <c r="H122" s="748">
        <v>215</v>
      </c>
      <c r="I122" s="746">
        <v>3</v>
      </c>
      <c r="J122" s="746"/>
      <c r="K122" s="746"/>
      <c r="L122" s="746" t="s">
        <v>1773</v>
      </c>
      <c r="M122" s="746" t="s">
        <v>1030</v>
      </c>
      <c r="N122" s="746" t="s">
        <v>14</v>
      </c>
      <c r="O122" s="746">
        <v>13170</v>
      </c>
      <c r="P122" s="748" t="s">
        <v>1774</v>
      </c>
      <c r="Q122" s="749">
        <v>20000</v>
      </c>
      <c r="R122" s="749">
        <v>0</v>
      </c>
      <c r="S122" s="749">
        <v>3000000</v>
      </c>
      <c r="T122" s="749">
        <v>0</v>
      </c>
      <c r="U122" s="749">
        <v>3020000</v>
      </c>
      <c r="V122" s="749">
        <v>2</v>
      </c>
      <c r="W122" s="749">
        <v>5</v>
      </c>
      <c r="X122" s="749">
        <v>7</v>
      </c>
      <c r="Y122" s="780">
        <v>115.5</v>
      </c>
      <c r="Z122" s="786">
        <v>800</v>
      </c>
      <c r="AA122" s="786">
        <v>270</v>
      </c>
    </row>
    <row r="123" spans="1:27" ht="20.25" customHeight="1">
      <c r="A123" s="746" t="s">
        <v>1775</v>
      </c>
      <c r="B123" s="750">
        <v>20320115325670</v>
      </c>
      <c r="C123" s="746" t="s">
        <v>1776</v>
      </c>
      <c r="D123" s="746" t="s">
        <v>1056</v>
      </c>
      <c r="E123" s="748" t="s">
        <v>21</v>
      </c>
      <c r="F123" s="748">
        <v>22230</v>
      </c>
      <c r="G123" s="758" t="s">
        <v>1163</v>
      </c>
      <c r="H123" s="748" t="s">
        <v>1777</v>
      </c>
      <c r="I123" s="746">
        <v>8</v>
      </c>
      <c r="J123" s="746"/>
      <c r="K123" s="746"/>
      <c r="L123" s="746" t="s">
        <v>1778</v>
      </c>
      <c r="M123" s="746" t="s">
        <v>1057</v>
      </c>
      <c r="N123" s="746" t="s">
        <v>733</v>
      </c>
      <c r="O123" s="746">
        <v>32000</v>
      </c>
      <c r="P123" s="748" t="s">
        <v>1779</v>
      </c>
      <c r="Q123" s="749">
        <v>5000000</v>
      </c>
      <c r="R123" s="749">
        <v>3000000</v>
      </c>
      <c r="S123" s="749">
        <v>10000000</v>
      </c>
      <c r="T123" s="749">
        <v>2000000</v>
      </c>
      <c r="U123" s="749">
        <v>20000000</v>
      </c>
      <c r="V123" s="749">
        <v>8</v>
      </c>
      <c r="W123" s="749">
        <v>2</v>
      </c>
      <c r="X123" s="749">
        <v>10</v>
      </c>
      <c r="Y123" s="780">
        <v>495.68</v>
      </c>
      <c r="Z123" s="786">
        <v>1376</v>
      </c>
      <c r="AA123" s="786">
        <v>194</v>
      </c>
    </row>
    <row r="124" spans="1:27" ht="20.25" customHeight="1">
      <c r="A124" s="746" t="s">
        <v>1780</v>
      </c>
      <c r="B124" s="750">
        <v>20320115425678</v>
      </c>
      <c r="C124" s="746" t="s">
        <v>1781</v>
      </c>
      <c r="D124" s="746" t="s">
        <v>1056</v>
      </c>
      <c r="E124" s="748" t="s">
        <v>21</v>
      </c>
      <c r="F124" s="748">
        <v>22230</v>
      </c>
      <c r="G124" s="757" t="s">
        <v>1163</v>
      </c>
      <c r="H124" s="748" t="s">
        <v>1782</v>
      </c>
      <c r="I124" s="746">
        <v>8</v>
      </c>
      <c r="J124" s="746"/>
      <c r="K124" s="746"/>
      <c r="L124" s="746" t="s">
        <v>1778</v>
      </c>
      <c r="M124" s="746" t="s">
        <v>1057</v>
      </c>
      <c r="N124" s="746" t="s">
        <v>733</v>
      </c>
      <c r="O124" s="746">
        <v>32000</v>
      </c>
      <c r="P124" s="748" t="s">
        <v>1779</v>
      </c>
      <c r="Q124" s="749">
        <v>5000000</v>
      </c>
      <c r="R124" s="749">
        <v>3000000</v>
      </c>
      <c r="S124" s="749">
        <v>10000000</v>
      </c>
      <c r="T124" s="749">
        <v>2000000</v>
      </c>
      <c r="U124" s="749">
        <v>20000000</v>
      </c>
      <c r="V124" s="749">
        <v>8</v>
      </c>
      <c r="W124" s="749">
        <v>2</v>
      </c>
      <c r="X124" s="749">
        <v>10</v>
      </c>
      <c r="Y124" s="780">
        <v>495.68</v>
      </c>
      <c r="Z124" s="786">
        <v>956</v>
      </c>
      <c r="AA124" s="786">
        <v>294</v>
      </c>
    </row>
    <row r="125" spans="1:27" ht="20.25" customHeight="1">
      <c r="A125" s="746" t="s">
        <v>1783</v>
      </c>
      <c r="B125" s="750">
        <v>20320115525675</v>
      </c>
      <c r="C125" s="746" t="s">
        <v>1776</v>
      </c>
      <c r="D125" s="746" t="s">
        <v>1056</v>
      </c>
      <c r="E125" s="748" t="s">
        <v>21</v>
      </c>
      <c r="F125" s="748">
        <v>22230</v>
      </c>
      <c r="G125" s="758" t="s">
        <v>1163</v>
      </c>
      <c r="H125" s="748" t="s">
        <v>1784</v>
      </c>
      <c r="I125" s="746">
        <v>8</v>
      </c>
      <c r="J125" s="746"/>
      <c r="K125" s="746"/>
      <c r="L125" s="746" t="s">
        <v>1778</v>
      </c>
      <c r="M125" s="746" t="s">
        <v>1057</v>
      </c>
      <c r="N125" s="746" t="s">
        <v>733</v>
      </c>
      <c r="O125" s="746">
        <v>32000</v>
      </c>
      <c r="P125" s="748" t="s">
        <v>1779</v>
      </c>
      <c r="Q125" s="749">
        <v>5000000</v>
      </c>
      <c r="R125" s="749">
        <v>3000000</v>
      </c>
      <c r="S125" s="749">
        <v>10000000</v>
      </c>
      <c r="T125" s="749">
        <v>2000000</v>
      </c>
      <c r="U125" s="749">
        <v>20000000</v>
      </c>
      <c r="V125" s="749">
        <v>8</v>
      </c>
      <c r="W125" s="749">
        <v>2</v>
      </c>
      <c r="X125" s="749">
        <v>10</v>
      </c>
      <c r="Y125" s="780">
        <v>495.68</v>
      </c>
      <c r="Z125" s="786">
        <v>1376</v>
      </c>
      <c r="AA125" s="786">
        <v>1376</v>
      </c>
    </row>
    <row r="126" spans="1:27" ht="20.25" customHeight="1">
      <c r="A126" s="746" t="s">
        <v>1785</v>
      </c>
      <c r="B126" s="750">
        <v>20320115625673</v>
      </c>
      <c r="C126" s="746" t="s">
        <v>1776</v>
      </c>
      <c r="D126" s="746" t="s">
        <v>1056</v>
      </c>
      <c r="E126" s="748" t="s">
        <v>21</v>
      </c>
      <c r="F126" s="748">
        <v>22230</v>
      </c>
      <c r="G126" s="758" t="s">
        <v>1163</v>
      </c>
      <c r="H126" s="748" t="s">
        <v>1786</v>
      </c>
      <c r="I126" s="746">
        <v>8</v>
      </c>
      <c r="J126" s="746"/>
      <c r="K126" s="746"/>
      <c r="L126" s="746" t="s">
        <v>1778</v>
      </c>
      <c r="M126" s="746" t="s">
        <v>1057</v>
      </c>
      <c r="N126" s="746" t="s">
        <v>733</v>
      </c>
      <c r="O126" s="746">
        <v>32000</v>
      </c>
      <c r="P126" s="748" t="s">
        <v>1779</v>
      </c>
      <c r="Q126" s="749">
        <v>5000000</v>
      </c>
      <c r="R126" s="749">
        <v>3000000</v>
      </c>
      <c r="S126" s="749">
        <v>10000000</v>
      </c>
      <c r="T126" s="749">
        <v>2000000</v>
      </c>
      <c r="U126" s="749">
        <v>20000000</v>
      </c>
      <c r="V126" s="749">
        <v>8</v>
      </c>
      <c r="W126" s="749">
        <v>2</v>
      </c>
      <c r="X126" s="749">
        <v>10</v>
      </c>
      <c r="Y126" s="780">
        <v>495.68</v>
      </c>
      <c r="Z126" s="786">
        <v>2896</v>
      </c>
      <c r="AA126" s="786">
        <v>194</v>
      </c>
    </row>
    <row r="127" spans="1:27" ht="20.25" customHeight="1">
      <c r="A127" s="746" t="s">
        <v>1787</v>
      </c>
      <c r="B127" s="750">
        <v>20730123825679</v>
      </c>
      <c r="C127" s="746" t="s">
        <v>1788</v>
      </c>
      <c r="D127" s="746" t="s">
        <v>1789</v>
      </c>
      <c r="E127" s="748" t="s">
        <v>21</v>
      </c>
      <c r="F127" s="748">
        <v>22230</v>
      </c>
      <c r="G127" s="758" t="s">
        <v>1411</v>
      </c>
      <c r="H127" s="748">
        <v>30</v>
      </c>
      <c r="I127" s="746">
        <v>8</v>
      </c>
      <c r="J127" s="746"/>
      <c r="K127" s="746"/>
      <c r="L127" s="746" t="s">
        <v>1790</v>
      </c>
      <c r="M127" s="746" t="s">
        <v>1023</v>
      </c>
      <c r="N127" s="746" t="s">
        <v>43</v>
      </c>
      <c r="O127" s="746">
        <v>73130</v>
      </c>
      <c r="P127" s="748"/>
      <c r="Q127" s="749">
        <v>400000</v>
      </c>
      <c r="R127" s="749">
        <v>5000000</v>
      </c>
      <c r="S127" s="749">
        <v>5000000</v>
      </c>
      <c r="T127" s="749">
        <v>1000000</v>
      </c>
      <c r="U127" s="749">
        <v>11400000</v>
      </c>
      <c r="V127" s="749">
        <v>8</v>
      </c>
      <c r="W127" s="749">
        <v>2</v>
      </c>
      <c r="X127" s="749">
        <v>10</v>
      </c>
      <c r="Y127" s="780">
        <v>493</v>
      </c>
      <c r="Z127" s="786">
        <v>3374</v>
      </c>
      <c r="AA127" s="786">
        <v>2222</v>
      </c>
    </row>
    <row r="128" spans="1:27" ht="20.25" customHeight="1">
      <c r="A128" s="746" t="s">
        <v>1791</v>
      </c>
      <c r="B128" s="750">
        <v>20200123925671</v>
      </c>
      <c r="C128" s="746" t="s">
        <v>1792</v>
      </c>
      <c r="D128" s="746" t="s">
        <v>1058</v>
      </c>
      <c r="E128" s="748" t="s">
        <v>21</v>
      </c>
      <c r="F128" s="748">
        <v>22230</v>
      </c>
      <c r="G128" s="758" t="s">
        <v>1411</v>
      </c>
      <c r="H128" s="748" t="s">
        <v>1793</v>
      </c>
      <c r="I128" s="746">
        <v>2</v>
      </c>
      <c r="J128" s="746"/>
      <c r="K128" s="746"/>
      <c r="L128" s="746" t="s">
        <v>1026</v>
      </c>
      <c r="M128" s="746" t="s">
        <v>51</v>
      </c>
      <c r="N128" s="746" t="s">
        <v>6</v>
      </c>
      <c r="O128" s="746">
        <v>20170</v>
      </c>
      <c r="P128" s="748"/>
      <c r="Q128" s="749">
        <v>130700.00000000001</v>
      </c>
      <c r="R128" s="749">
        <v>0</v>
      </c>
      <c r="S128" s="749">
        <v>1700000</v>
      </c>
      <c r="T128" s="749">
        <v>35000000</v>
      </c>
      <c r="U128" s="749">
        <v>36830700</v>
      </c>
      <c r="V128" s="749">
        <v>6</v>
      </c>
      <c r="W128" s="749">
        <v>3</v>
      </c>
      <c r="X128" s="749">
        <v>9</v>
      </c>
      <c r="Y128" s="780">
        <v>464.15</v>
      </c>
      <c r="Z128" s="786">
        <v>1920</v>
      </c>
      <c r="AA128" s="786">
        <v>904</v>
      </c>
    </row>
    <row r="129" spans="1:27" ht="20.25" customHeight="1">
      <c r="A129" s="746" t="s">
        <v>1794</v>
      </c>
      <c r="B129" s="750">
        <v>20240131225672</v>
      </c>
      <c r="C129" s="746" t="s">
        <v>1795</v>
      </c>
      <c r="D129" s="746" t="s">
        <v>1796</v>
      </c>
      <c r="E129" s="748" t="s">
        <v>21</v>
      </c>
      <c r="F129" s="748">
        <v>22230</v>
      </c>
      <c r="G129" s="758" t="s">
        <v>1221</v>
      </c>
      <c r="H129" s="748" t="s">
        <v>1797</v>
      </c>
      <c r="I129" s="746">
        <v>8</v>
      </c>
      <c r="J129" s="746" t="s">
        <v>12</v>
      </c>
      <c r="K129" s="746" t="s">
        <v>12</v>
      </c>
      <c r="L129" s="746" t="s">
        <v>1012</v>
      </c>
      <c r="M129" s="746" t="s">
        <v>1005</v>
      </c>
      <c r="N129" s="746" t="s">
        <v>19</v>
      </c>
      <c r="O129" s="746">
        <v>24130</v>
      </c>
      <c r="P129" s="748" t="s">
        <v>1798</v>
      </c>
      <c r="Q129" s="749">
        <v>0</v>
      </c>
      <c r="R129" s="749">
        <v>0</v>
      </c>
      <c r="S129" s="749">
        <v>100000000</v>
      </c>
      <c r="T129" s="749">
        <v>100000000</v>
      </c>
      <c r="U129" s="749">
        <v>200000000</v>
      </c>
      <c r="V129" s="749">
        <v>40</v>
      </c>
      <c r="W129" s="749">
        <v>4</v>
      </c>
      <c r="X129" s="749">
        <v>44</v>
      </c>
      <c r="Y129" s="780">
        <v>269.2</v>
      </c>
      <c r="Z129" s="786">
        <v>7344</v>
      </c>
      <c r="AA129" s="786">
        <v>6750</v>
      </c>
    </row>
    <row r="130" spans="1:27" ht="20.25" customHeight="1">
      <c r="A130" s="746" t="s">
        <v>1799</v>
      </c>
      <c r="B130" s="750">
        <v>20730120325673</v>
      </c>
      <c r="C130" s="746" t="s">
        <v>1800</v>
      </c>
      <c r="D130" s="746" t="s">
        <v>1801</v>
      </c>
      <c r="E130" s="748" t="s">
        <v>55</v>
      </c>
      <c r="F130" s="748"/>
      <c r="G130" s="758" t="s">
        <v>1646</v>
      </c>
      <c r="H130" s="748" t="s">
        <v>1802</v>
      </c>
      <c r="I130" s="746">
        <v>1</v>
      </c>
      <c r="J130" s="746"/>
      <c r="K130" s="746"/>
      <c r="L130" s="746" t="s">
        <v>1803</v>
      </c>
      <c r="M130" s="746" t="s">
        <v>1033</v>
      </c>
      <c r="N130" s="746" t="s">
        <v>43</v>
      </c>
      <c r="O130" s="746">
        <v>73150</v>
      </c>
      <c r="P130" s="748"/>
      <c r="Q130" s="749">
        <v>5000000</v>
      </c>
      <c r="R130" s="749">
        <v>3000000</v>
      </c>
      <c r="S130" s="749">
        <v>2000000</v>
      </c>
      <c r="T130" s="749">
        <v>1000000</v>
      </c>
      <c r="U130" s="749">
        <v>11000000</v>
      </c>
      <c r="V130" s="749">
        <v>10</v>
      </c>
      <c r="W130" s="749">
        <v>5</v>
      </c>
      <c r="X130" s="749">
        <v>15</v>
      </c>
      <c r="Y130" s="780">
        <v>388.18</v>
      </c>
      <c r="Z130" s="786">
        <v>6871</v>
      </c>
      <c r="AA130" s="786">
        <v>280</v>
      </c>
    </row>
    <row r="131" spans="1:27" ht="20.25" customHeight="1">
      <c r="A131" s="746" t="s">
        <v>1804</v>
      </c>
      <c r="B131" s="750">
        <v>20140121125678</v>
      </c>
      <c r="C131" s="746" t="s">
        <v>1805</v>
      </c>
      <c r="D131" s="746" t="s">
        <v>1806</v>
      </c>
      <c r="E131" s="748">
        <v>54</v>
      </c>
      <c r="F131" s="748">
        <v>23101</v>
      </c>
      <c r="G131" s="758" t="s">
        <v>1646</v>
      </c>
      <c r="H131" s="748">
        <v>260</v>
      </c>
      <c r="I131" s="746">
        <v>5</v>
      </c>
      <c r="J131" s="746" t="s">
        <v>12</v>
      </c>
      <c r="K131" s="746" t="s">
        <v>12</v>
      </c>
      <c r="L131" s="746" t="s">
        <v>1029</v>
      </c>
      <c r="M131" s="746" t="s">
        <v>1030</v>
      </c>
      <c r="N131" s="746" t="s">
        <v>14</v>
      </c>
      <c r="O131" s="746">
        <v>13170</v>
      </c>
      <c r="P131" s="748" t="s">
        <v>1807</v>
      </c>
      <c r="Q131" s="749">
        <v>0</v>
      </c>
      <c r="R131" s="749">
        <v>3560040</v>
      </c>
      <c r="S131" s="749">
        <v>75000000</v>
      </c>
      <c r="T131" s="749">
        <v>2500000</v>
      </c>
      <c r="U131" s="749">
        <v>81060040</v>
      </c>
      <c r="V131" s="749">
        <v>22</v>
      </c>
      <c r="W131" s="749">
        <v>10</v>
      </c>
      <c r="X131" s="749">
        <v>32</v>
      </c>
      <c r="Y131" s="780">
        <v>342</v>
      </c>
      <c r="Z131" s="786">
        <v>2697</v>
      </c>
      <c r="AA131" s="786">
        <v>2697</v>
      </c>
    </row>
    <row r="132" spans="1:27" ht="20.25" customHeight="1">
      <c r="A132" s="746" t="s">
        <v>1808</v>
      </c>
      <c r="B132" s="750">
        <v>20400111125678</v>
      </c>
      <c r="C132" s="746" t="s">
        <v>1809</v>
      </c>
      <c r="D132" s="746" t="s">
        <v>1810</v>
      </c>
      <c r="E132" s="748" t="s">
        <v>53</v>
      </c>
      <c r="F132" s="748">
        <v>23951</v>
      </c>
      <c r="G132" s="757" t="s">
        <v>1353</v>
      </c>
      <c r="H132" s="748" t="s">
        <v>1811</v>
      </c>
      <c r="I132" s="746">
        <v>22</v>
      </c>
      <c r="J132" s="746"/>
      <c r="K132" s="746" t="s">
        <v>1812</v>
      </c>
      <c r="L132" s="746" t="s">
        <v>1302</v>
      </c>
      <c r="M132" s="746" t="s">
        <v>1302</v>
      </c>
      <c r="N132" s="746" t="s">
        <v>98</v>
      </c>
      <c r="O132" s="746">
        <v>40110</v>
      </c>
      <c r="P132" s="748"/>
      <c r="Q132" s="749">
        <v>300000</v>
      </c>
      <c r="R132" s="749">
        <v>1500000</v>
      </c>
      <c r="S132" s="749">
        <v>5000000</v>
      </c>
      <c r="T132" s="749">
        <v>1000000</v>
      </c>
      <c r="U132" s="749">
        <v>7800000</v>
      </c>
      <c r="V132" s="749">
        <v>7</v>
      </c>
      <c r="W132" s="749">
        <v>0</v>
      </c>
      <c r="X132" s="749">
        <v>7</v>
      </c>
      <c r="Y132" s="780">
        <v>169.63</v>
      </c>
      <c r="Z132" s="786">
        <v>10360</v>
      </c>
      <c r="AA132" s="786">
        <v>360</v>
      </c>
    </row>
    <row r="133" spans="1:27" ht="20.25" customHeight="1">
      <c r="A133" s="746" t="s">
        <v>1813</v>
      </c>
      <c r="B133" s="750">
        <v>20180113925677</v>
      </c>
      <c r="C133" s="746" t="s">
        <v>1814</v>
      </c>
      <c r="D133" s="746" t="s">
        <v>66</v>
      </c>
      <c r="E133" s="748" t="s">
        <v>53</v>
      </c>
      <c r="F133" s="748">
        <v>23951</v>
      </c>
      <c r="G133" s="758" t="s">
        <v>1609</v>
      </c>
      <c r="H133" s="748" t="s">
        <v>1815</v>
      </c>
      <c r="I133" s="746">
        <v>14</v>
      </c>
      <c r="J133" s="746"/>
      <c r="K133" s="746"/>
      <c r="L133" s="746" t="s">
        <v>1816</v>
      </c>
      <c r="M133" s="746" t="s">
        <v>1816</v>
      </c>
      <c r="N133" s="746" t="s">
        <v>224</v>
      </c>
      <c r="O133" s="746">
        <v>17130</v>
      </c>
      <c r="P133" s="748"/>
      <c r="Q133" s="749">
        <v>2000000</v>
      </c>
      <c r="R133" s="749">
        <v>300000</v>
      </c>
      <c r="S133" s="749">
        <v>5000000</v>
      </c>
      <c r="T133" s="749">
        <v>500000</v>
      </c>
      <c r="U133" s="749">
        <v>7800000</v>
      </c>
      <c r="V133" s="749">
        <v>5</v>
      </c>
      <c r="W133" s="749">
        <v>5</v>
      </c>
      <c r="X133" s="749">
        <v>10</v>
      </c>
      <c r="Y133" s="780">
        <v>276.5</v>
      </c>
      <c r="Z133" s="786">
        <v>9976</v>
      </c>
      <c r="AA133" s="786">
        <v>0</v>
      </c>
    </row>
    <row r="134" spans="1:27" ht="20.25" customHeight="1">
      <c r="A134" s="746" t="s">
        <v>1817</v>
      </c>
      <c r="B134" s="750">
        <v>20220114325673</v>
      </c>
      <c r="C134" s="746" t="s">
        <v>1818</v>
      </c>
      <c r="D134" s="746" t="s">
        <v>66</v>
      </c>
      <c r="E134" s="748" t="s">
        <v>53</v>
      </c>
      <c r="F134" s="748">
        <v>23951</v>
      </c>
      <c r="G134" s="757" t="s">
        <v>1168</v>
      </c>
      <c r="H134" s="748">
        <v>86</v>
      </c>
      <c r="I134" s="746">
        <v>1</v>
      </c>
      <c r="J134" s="746" t="s">
        <v>12</v>
      </c>
      <c r="K134" s="746" t="s">
        <v>12</v>
      </c>
      <c r="L134" s="746" t="s">
        <v>1819</v>
      </c>
      <c r="M134" s="746" t="s">
        <v>1045</v>
      </c>
      <c r="N134" s="746" t="s">
        <v>741</v>
      </c>
      <c r="O134" s="746">
        <v>22150</v>
      </c>
      <c r="P134" s="748" t="s">
        <v>1820</v>
      </c>
      <c r="Q134" s="749">
        <v>30000000</v>
      </c>
      <c r="R134" s="749">
        <v>10000000</v>
      </c>
      <c r="S134" s="749">
        <v>10000000</v>
      </c>
      <c r="T134" s="749">
        <v>10000000</v>
      </c>
      <c r="U134" s="749">
        <v>60000000</v>
      </c>
      <c r="V134" s="749">
        <v>0</v>
      </c>
      <c r="W134" s="749">
        <v>3</v>
      </c>
      <c r="X134" s="749">
        <v>3</v>
      </c>
      <c r="Y134" s="780">
        <v>428.91</v>
      </c>
      <c r="Z134" s="786">
        <v>50364</v>
      </c>
      <c r="AA134" s="786">
        <v>0</v>
      </c>
    </row>
    <row r="135" spans="1:27" ht="20.25" customHeight="1">
      <c r="A135" s="746" t="s">
        <v>1821</v>
      </c>
      <c r="B135" s="750">
        <v>20210118325670</v>
      </c>
      <c r="C135" s="746" t="s">
        <v>1822</v>
      </c>
      <c r="D135" s="746" t="s">
        <v>66</v>
      </c>
      <c r="E135" s="748" t="s">
        <v>53</v>
      </c>
      <c r="F135" s="748">
        <v>23951</v>
      </c>
      <c r="G135" s="757" t="s">
        <v>1322</v>
      </c>
      <c r="H135" s="748" t="s">
        <v>1823</v>
      </c>
      <c r="I135" s="746" t="s">
        <v>12</v>
      </c>
      <c r="J135" s="746" t="s">
        <v>12</v>
      </c>
      <c r="K135" s="746" t="s">
        <v>12</v>
      </c>
      <c r="L135" s="746" t="s">
        <v>974</v>
      </c>
      <c r="M135" s="746" t="s">
        <v>973</v>
      </c>
      <c r="N135" s="746" t="s">
        <v>0</v>
      </c>
      <c r="O135" s="746">
        <v>21180</v>
      </c>
      <c r="P135" s="748" t="s">
        <v>12</v>
      </c>
      <c r="Q135" s="749">
        <v>3000000</v>
      </c>
      <c r="R135" s="749">
        <v>500000</v>
      </c>
      <c r="S135" s="749">
        <v>4000000</v>
      </c>
      <c r="T135" s="749">
        <v>1000000</v>
      </c>
      <c r="U135" s="749">
        <v>8500000</v>
      </c>
      <c r="V135" s="749">
        <v>7</v>
      </c>
      <c r="W135" s="749">
        <v>3</v>
      </c>
      <c r="X135" s="749">
        <v>10</v>
      </c>
      <c r="Y135" s="780">
        <v>198.958</v>
      </c>
      <c r="Z135" s="786">
        <v>26195</v>
      </c>
      <c r="AA135" s="786">
        <v>0</v>
      </c>
    </row>
    <row r="136" spans="1:27" ht="20.25" customHeight="1">
      <c r="A136" s="746" t="s">
        <v>1824</v>
      </c>
      <c r="B136" s="750">
        <v>20660119425673</v>
      </c>
      <c r="C136" s="746" t="s">
        <v>1825</v>
      </c>
      <c r="D136" s="746" t="s">
        <v>1826</v>
      </c>
      <c r="E136" s="748" t="s">
        <v>53</v>
      </c>
      <c r="F136" s="748">
        <v>23951</v>
      </c>
      <c r="G136" s="757" t="s">
        <v>1173</v>
      </c>
      <c r="H136" s="748" t="s">
        <v>1827</v>
      </c>
      <c r="I136" s="746">
        <v>1</v>
      </c>
      <c r="J136" s="746"/>
      <c r="K136" s="746"/>
      <c r="L136" s="746" t="s">
        <v>1828</v>
      </c>
      <c r="M136" s="746" t="s">
        <v>1829</v>
      </c>
      <c r="N136" s="746" t="s">
        <v>750</v>
      </c>
      <c r="O136" s="746">
        <v>66140</v>
      </c>
      <c r="P136" s="748" t="s">
        <v>1830</v>
      </c>
      <c r="Q136" s="749">
        <v>500000</v>
      </c>
      <c r="R136" s="749">
        <v>300000</v>
      </c>
      <c r="S136" s="749">
        <v>1500000</v>
      </c>
      <c r="T136" s="749">
        <v>500000</v>
      </c>
      <c r="U136" s="749">
        <v>2800000</v>
      </c>
      <c r="V136" s="749">
        <v>5</v>
      </c>
      <c r="W136" s="749">
        <v>1</v>
      </c>
      <c r="X136" s="749">
        <v>6</v>
      </c>
      <c r="Y136" s="780">
        <v>170.5</v>
      </c>
      <c r="Z136" s="786">
        <v>10312</v>
      </c>
      <c r="AA136" s="786">
        <v>270</v>
      </c>
    </row>
    <row r="137" spans="1:27" ht="20.25" customHeight="1">
      <c r="A137" s="746" t="s">
        <v>1831</v>
      </c>
      <c r="B137" s="750">
        <v>20500120125674</v>
      </c>
      <c r="C137" s="746" t="s">
        <v>1832</v>
      </c>
      <c r="D137" s="746" t="s">
        <v>1833</v>
      </c>
      <c r="E137" s="748" t="s">
        <v>53</v>
      </c>
      <c r="F137" s="748">
        <v>23951</v>
      </c>
      <c r="G137" s="757" t="s">
        <v>1173</v>
      </c>
      <c r="H137" s="748" t="s">
        <v>1834</v>
      </c>
      <c r="I137" s="746">
        <v>8</v>
      </c>
      <c r="J137" s="746"/>
      <c r="K137" s="746"/>
      <c r="L137" s="746" t="s">
        <v>1835</v>
      </c>
      <c r="M137" s="746" t="s">
        <v>1836</v>
      </c>
      <c r="N137" s="746" t="s">
        <v>41</v>
      </c>
      <c r="O137" s="746">
        <v>50130</v>
      </c>
      <c r="P137" s="748" t="s">
        <v>1837</v>
      </c>
      <c r="Q137" s="749">
        <v>2700000</v>
      </c>
      <c r="R137" s="749">
        <v>2500000</v>
      </c>
      <c r="S137" s="749">
        <v>2650000</v>
      </c>
      <c r="T137" s="749">
        <v>10000000</v>
      </c>
      <c r="U137" s="749">
        <v>17850000</v>
      </c>
      <c r="V137" s="749">
        <v>4</v>
      </c>
      <c r="W137" s="749">
        <v>2</v>
      </c>
      <c r="X137" s="749">
        <v>6</v>
      </c>
      <c r="Y137" s="780">
        <v>119</v>
      </c>
      <c r="Z137" s="786">
        <v>1208</v>
      </c>
      <c r="AA137" s="786">
        <v>480</v>
      </c>
    </row>
    <row r="138" spans="1:27" ht="20.25" customHeight="1">
      <c r="A138" s="746" t="s">
        <v>1838</v>
      </c>
      <c r="B138" s="750">
        <v>20120121925673</v>
      </c>
      <c r="C138" s="746" t="s">
        <v>1839</v>
      </c>
      <c r="D138" s="746" t="s">
        <v>1061</v>
      </c>
      <c r="E138" s="748" t="s">
        <v>53</v>
      </c>
      <c r="F138" s="748">
        <v>23951</v>
      </c>
      <c r="G138" s="757" t="s">
        <v>1264</v>
      </c>
      <c r="H138" s="748" t="s">
        <v>1840</v>
      </c>
      <c r="I138" s="746">
        <v>3</v>
      </c>
      <c r="J138" s="746"/>
      <c r="K138" s="746"/>
      <c r="L138" s="746" t="s">
        <v>1841</v>
      </c>
      <c r="M138" s="746" t="s">
        <v>1842</v>
      </c>
      <c r="N138" s="746" t="s">
        <v>22</v>
      </c>
      <c r="O138" s="746">
        <v>11130</v>
      </c>
      <c r="P138" s="748" t="s">
        <v>1843</v>
      </c>
      <c r="Q138" s="749">
        <v>840000</v>
      </c>
      <c r="R138" s="749">
        <v>1000000</v>
      </c>
      <c r="S138" s="749">
        <v>5000000</v>
      </c>
      <c r="T138" s="749">
        <v>200000</v>
      </c>
      <c r="U138" s="749">
        <v>7040000</v>
      </c>
      <c r="V138" s="749">
        <v>8</v>
      </c>
      <c r="W138" s="749">
        <v>1</v>
      </c>
      <c r="X138" s="749">
        <v>9</v>
      </c>
      <c r="Y138" s="780">
        <v>293</v>
      </c>
      <c r="Z138" s="786">
        <v>3192</v>
      </c>
      <c r="AA138" s="786">
        <v>0</v>
      </c>
    </row>
    <row r="139" spans="1:27" ht="20.25" customHeight="1">
      <c r="A139" s="746" t="s">
        <v>1844</v>
      </c>
      <c r="B139" s="750">
        <v>20250122325670</v>
      </c>
      <c r="C139" s="746" t="s">
        <v>1845</v>
      </c>
      <c r="D139" s="746" t="s">
        <v>1846</v>
      </c>
      <c r="E139" s="748" t="s">
        <v>53</v>
      </c>
      <c r="F139" s="748">
        <v>23951</v>
      </c>
      <c r="G139" s="757" t="s">
        <v>1359</v>
      </c>
      <c r="H139" s="748" t="s">
        <v>1847</v>
      </c>
      <c r="I139" s="746">
        <v>7</v>
      </c>
      <c r="J139" s="746" t="s">
        <v>12</v>
      </c>
      <c r="K139" s="746" t="s">
        <v>12</v>
      </c>
      <c r="L139" s="746" t="s">
        <v>1828</v>
      </c>
      <c r="M139" s="746" t="s">
        <v>1165</v>
      </c>
      <c r="N139" s="746" t="s">
        <v>10</v>
      </c>
      <c r="O139" s="746">
        <v>25110</v>
      </c>
      <c r="P139" s="748"/>
      <c r="Q139" s="749">
        <v>10000000</v>
      </c>
      <c r="R139" s="749">
        <v>3500000</v>
      </c>
      <c r="S139" s="749">
        <v>38500000</v>
      </c>
      <c r="T139" s="749">
        <v>2000000</v>
      </c>
      <c r="U139" s="749">
        <v>54000000</v>
      </c>
      <c r="V139" s="749">
        <v>17</v>
      </c>
      <c r="W139" s="749">
        <v>5</v>
      </c>
      <c r="X139" s="749">
        <v>22</v>
      </c>
      <c r="Y139" s="780">
        <v>471.19</v>
      </c>
      <c r="Z139" s="786">
        <v>156936</v>
      </c>
      <c r="AA139" s="786">
        <v>8750</v>
      </c>
    </row>
    <row r="140" spans="1:27" ht="20.25" customHeight="1">
      <c r="A140" s="746" t="s">
        <v>1848</v>
      </c>
      <c r="B140" s="750">
        <v>20820123225671</v>
      </c>
      <c r="C140" s="746" t="s">
        <v>1849</v>
      </c>
      <c r="D140" s="746" t="s">
        <v>66</v>
      </c>
      <c r="E140" s="748" t="s">
        <v>53</v>
      </c>
      <c r="F140" s="748">
        <v>23951</v>
      </c>
      <c r="G140" s="757" t="s">
        <v>1411</v>
      </c>
      <c r="H140" s="748" t="s">
        <v>1850</v>
      </c>
      <c r="I140" s="746">
        <v>6</v>
      </c>
      <c r="J140" s="746"/>
      <c r="K140" s="746"/>
      <c r="L140" s="746" t="s">
        <v>1851</v>
      </c>
      <c r="M140" s="746" t="s">
        <v>1852</v>
      </c>
      <c r="N140" s="746" t="s">
        <v>732</v>
      </c>
      <c r="O140" s="746">
        <v>82180</v>
      </c>
      <c r="P140" s="748"/>
      <c r="Q140" s="749">
        <v>1000000</v>
      </c>
      <c r="R140" s="749">
        <v>5000000</v>
      </c>
      <c r="S140" s="749">
        <v>5000000</v>
      </c>
      <c r="T140" s="749">
        <v>15000000</v>
      </c>
      <c r="U140" s="749">
        <v>26000000</v>
      </c>
      <c r="V140" s="749">
        <v>11</v>
      </c>
      <c r="W140" s="749">
        <v>1</v>
      </c>
      <c r="X140" s="749">
        <v>12</v>
      </c>
      <c r="Y140" s="780">
        <v>199</v>
      </c>
      <c r="Z140" s="786">
        <v>10516</v>
      </c>
      <c r="AA140" s="786">
        <v>326</v>
      </c>
    </row>
    <row r="141" spans="1:27" ht="20.25" customHeight="1">
      <c r="A141" s="746" t="s">
        <v>1853</v>
      </c>
      <c r="B141" s="750">
        <v>20210124625675</v>
      </c>
      <c r="C141" s="746" t="s">
        <v>1854</v>
      </c>
      <c r="D141" s="746" t="s">
        <v>1855</v>
      </c>
      <c r="E141" s="748" t="s">
        <v>53</v>
      </c>
      <c r="F141" s="748">
        <v>23951</v>
      </c>
      <c r="G141" s="757" t="s">
        <v>1182</v>
      </c>
      <c r="H141" s="748">
        <v>27</v>
      </c>
      <c r="I141" s="746">
        <v>3</v>
      </c>
      <c r="J141" s="746"/>
      <c r="K141" s="746"/>
      <c r="L141" s="746" t="s">
        <v>1856</v>
      </c>
      <c r="M141" s="746" t="s">
        <v>1010</v>
      </c>
      <c r="N141" s="746" t="s">
        <v>0</v>
      </c>
      <c r="O141" s="746">
        <v>21000</v>
      </c>
      <c r="P141" s="748"/>
      <c r="Q141" s="749">
        <v>10000000</v>
      </c>
      <c r="R141" s="749">
        <v>1000000</v>
      </c>
      <c r="S141" s="749">
        <v>7000000</v>
      </c>
      <c r="T141" s="749">
        <v>0</v>
      </c>
      <c r="U141" s="749">
        <v>18000000</v>
      </c>
      <c r="V141" s="749">
        <v>10</v>
      </c>
      <c r="W141" s="749">
        <v>0</v>
      </c>
      <c r="X141" s="749">
        <v>10</v>
      </c>
      <c r="Y141" s="780">
        <v>97</v>
      </c>
      <c r="Z141" s="786">
        <v>3000</v>
      </c>
      <c r="AA141" s="786">
        <v>450</v>
      </c>
    </row>
    <row r="142" spans="1:27" ht="20.25" customHeight="1">
      <c r="A142" s="746" t="s">
        <v>1857</v>
      </c>
      <c r="B142" s="750">
        <v>20830125725677</v>
      </c>
      <c r="C142" s="746" t="s">
        <v>1858</v>
      </c>
      <c r="D142" s="746" t="s">
        <v>1859</v>
      </c>
      <c r="E142" s="748" t="s">
        <v>53</v>
      </c>
      <c r="F142" s="748">
        <v>23951</v>
      </c>
      <c r="G142" s="757" t="s">
        <v>1189</v>
      </c>
      <c r="H142" s="748" t="s">
        <v>1860</v>
      </c>
      <c r="I142" s="746">
        <v>3</v>
      </c>
      <c r="J142" s="746" t="s">
        <v>12</v>
      </c>
      <c r="K142" s="746" t="s">
        <v>12</v>
      </c>
      <c r="L142" s="746" t="s">
        <v>1861</v>
      </c>
      <c r="M142" s="746" t="s">
        <v>1862</v>
      </c>
      <c r="N142" s="746" t="s">
        <v>725</v>
      </c>
      <c r="O142" s="746">
        <v>83110</v>
      </c>
      <c r="P142" s="748" t="s">
        <v>1863</v>
      </c>
      <c r="Q142" s="749">
        <v>0</v>
      </c>
      <c r="R142" s="749">
        <v>10000000</v>
      </c>
      <c r="S142" s="749">
        <v>8000000</v>
      </c>
      <c r="T142" s="749">
        <v>3000000</v>
      </c>
      <c r="U142" s="749">
        <v>21000000</v>
      </c>
      <c r="V142" s="749">
        <v>3</v>
      </c>
      <c r="W142" s="749">
        <v>0</v>
      </c>
      <c r="X142" s="749">
        <v>3</v>
      </c>
      <c r="Y142" s="780">
        <v>378.7</v>
      </c>
      <c r="Z142" s="786">
        <v>9600</v>
      </c>
      <c r="AA142" s="786">
        <v>1600</v>
      </c>
    </row>
    <row r="143" spans="1:27" ht="20.25" customHeight="1">
      <c r="A143" s="746" t="s">
        <v>1864</v>
      </c>
      <c r="B143" s="750">
        <v>20470126025676</v>
      </c>
      <c r="C143" s="746" t="s">
        <v>1865</v>
      </c>
      <c r="D143" s="746" t="s">
        <v>1866</v>
      </c>
      <c r="E143" s="748" t="s">
        <v>53</v>
      </c>
      <c r="F143" s="748">
        <v>23951</v>
      </c>
      <c r="G143" s="757" t="s">
        <v>1194</v>
      </c>
      <c r="H143" s="748" t="s">
        <v>1867</v>
      </c>
      <c r="I143" s="746"/>
      <c r="J143" s="746"/>
      <c r="K143" s="746" t="s">
        <v>1868</v>
      </c>
      <c r="L143" s="746" t="s">
        <v>1869</v>
      </c>
      <c r="M143" s="746" t="s">
        <v>1024</v>
      </c>
      <c r="N143" s="746" t="s">
        <v>747</v>
      </c>
      <c r="O143" s="746">
        <v>47000</v>
      </c>
      <c r="P143" s="748" t="s">
        <v>1870</v>
      </c>
      <c r="Q143" s="749">
        <v>5000000</v>
      </c>
      <c r="R143" s="749">
        <v>18000000</v>
      </c>
      <c r="S143" s="749">
        <v>6000000</v>
      </c>
      <c r="T143" s="749">
        <v>5000000</v>
      </c>
      <c r="U143" s="749">
        <v>34000000</v>
      </c>
      <c r="V143" s="749">
        <v>8</v>
      </c>
      <c r="W143" s="749">
        <v>3</v>
      </c>
      <c r="X143" s="749">
        <v>11</v>
      </c>
      <c r="Y143" s="780">
        <v>131</v>
      </c>
      <c r="Z143" s="786">
        <v>5452</v>
      </c>
      <c r="AA143" s="786">
        <v>1400</v>
      </c>
    </row>
    <row r="144" spans="1:27" ht="20.25" customHeight="1">
      <c r="A144" s="746" t="s">
        <v>1871</v>
      </c>
      <c r="B144" s="750">
        <v>20900126125670</v>
      </c>
      <c r="C144" s="746" t="s">
        <v>1872</v>
      </c>
      <c r="D144" s="746" t="s">
        <v>66</v>
      </c>
      <c r="E144" s="748" t="s">
        <v>53</v>
      </c>
      <c r="F144" s="748">
        <v>23951</v>
      </c>
      <c r="G144" s="757" t="s">
        <v>1194</v>
      </c>
      <c r="H144" s="748" t="s">
        <v>1873</v>
      </c>
      <c r="I144" s="746">
        <v>7</v>
      </c>
      <c r="J144" s="746" t="s">
        <v>12</v>
      </c>
      <c r="K144" s="746" t="s">
        <v>12</v>
      </c>
      <c r="L144" s="746" t="s">
        <v>1874</v>
      </c>
      <c r="M144" s="746" t="s">
        <v>1875</v>
      </c>
      <c r="N144" s="746" t="s">
        <v>54</v>
      </c>
      <c r="O144" s="746">
        <v>90150</v>
      </c>
      <c r="P144" s="748" t="s">
        <v>1876</v>
      </c>
      <c r="Q144" s="749">
        <v>2500000</v>
      </c>
      <c r="R144" s="749">
        <v>3500000</v>
      </c>
      <c r="S144" s="749">
        <v>5000000</v>
      </c>
      <c r="T144" s="749">
        <v>1000000</v>
      </c>
      <c r="U144" s="749">
        <v>12000000</v>
      </c>
      <c r="V144" s="749">
        <v>5</v>
      </c>
      <c r="W144" s="749">
        <v>1</v>
      </c>
      <c r="X144" s="749">
        <v>6</v>
      </c>
      <c r="Y144" s="780">
        <v>270</v>
      </c>
      <c r="Z144" s="786">
        <v>1824</v>
      </c>
      <c r="AA144" s="786">
        <v>24</v>
      </c>
    </row>
    <row r="145" spans="1:27" ht="20.25" customHeight="1">
      <c r="A145" s="746" t="s">
        <v>1877</v>
      </c>
      <c r="B145" s="750">
        <v>20640127025673</v>
      </c>
      <c r="C145" s="746" t="s">
        <v>1327</v>
      </c>
      <c r="D145" s="746" t="s">
        <v>1878</v>
      </c>
      <c r="E145" s="748" t="s">
        <v>53</v>
      </c>
      <c r="F145" s="748">
        <v>23951</v>
      </c>
      <c r="G145" s="758" t="s">
        <v>1259</v>
      </c>
      <c r="H145" s="748" t="s">
        <v>1879</v>
      </c>
      <c r="I145" s="746">
        <v>4</v>
      </c>
      <c r="J145" s="746"/>
      <c r="K145" s="746"/>
      <c r="L145" s="746" t="s">
        <v>1271</v>
      </c>
      <c r="M145" s="746" t="s">
        <v>1272</v>
      </c>
      <c r="N145" s="746" t="s">
        <v>739</v>
      </c>
      <c r="O145" s="746">
        <v>64220</v>
      </c>
      <c r="P145" s="748" t="s">
        <v>1330</v>
      </c>
      <c r="Q145" s="749">
        <v>3000000</v>
      </c>
      <c r="R145" s="749">
        <v>500000</v>
      </c>
      <c r="S145" s="749">
        <v>5000000</v>
      </c>
      <c r="T145" s="749">
        <v>500000</v>
      </c>
      <c r="U145" s="749">
        <v>9000000</v>
      </c>
      <c r="V145" s="749">
        <v>7</v>
      </c>
      <c r="W145" s="749">
        <v>5</v>
      </c>
      <c r="X145" s="749">
        <v>12</v>
      </c>
      <c r="Y145" s="780">
        <v>400.22</v>
      </c>
      <c r="Z145" s="786">
        <v>5963</v>
      </c>
      <c r="AA145" s="786">
        <v>450</v>
      </c>
    </row>
    <row r="146" spans="1:27" ht="20.25" customHeight="1">
      <c r="A146" s="746" t="s">
        <v>1880</v>
      </c>
      <c r="B146" s="750">
        <v>20520128025676</v>
      </c>
      <c r="C146" s="746" t="s">
        <v>1881</v>
      </c>
      <c r="D146" s="746" t="s">
        <v>1882</v>
      </c>
      <c r="E146" s="748" t="s">
        <v>53</v>
      </c>
      <c r="F146" s="748">
        <v>23951</v>
      </c>
      <c r="G146" s="757" t="s">
        <v>1204</v>
      </c>
      <c r="H146" s="748">
        <v>95</v>
      </c>
      <c r="I146" s="746">
        <v>12</v>
      </c>
      <c r="J146" s="746" t="s">
        <v>12</v>
      </c>
      <c r="K146" s="746" t="s">
        <v>12</v>
      </c>
      <c r="L146" s="746" t="s">
        <v>1668</v>
      </c>
      <c r="M146" s="746" t="s">
        <v>1669</v>
      </c>
      <c r="N146" s="746" t="s">
        <v>763</v>
      </c>
      <c r="O146" s="746">
        <v>52190</v>
      </c>
      <c r="P146" s="748" t="s">
        <v>1883</v>
      </c>
      <c r="Q146" s="749">
        <v>1000000</v>
      </c>
      <c r="R146" s="749">
        <v>200000</v>
      </c>
      <c r="S146" s="749">
        <v>3000000</v>
      </c>
      <c r="T146" s="749">
        <v>500000</v>
      </c>
      <c r="U146" s="749">
        <v>4700000</v>
      </c>
      <c r="V146" s="749">
        <v>8</v>
      </c>
      <c r="W146" s="749">
        <v>0</v>
      </c>
      <c r="X146" s="749">
        <v>8</v>
      </c>
      <c r="Y146" s="780">
        <v>156.5</v>
      </c>
      <c r="Z146" s="786">
        <v>1988</v>
      </c>
      <c r="AA146" s="786">
        <v>0</v>
      </c>
    </row>
    <row r="147" spans="1:27" ht="20.25" customHeight="1">
      <c r="A147" s="746" t="s">
        <v>1884</v>
      </c>
      <c r="B147" s="750">
        <v>20200114225677</v>
      </c>
      <c r="C147" s="746" t="s">
        <v>1885</v>
      </c>
      <c r="D147" s="746" t="s">
        <v>1886</v>
      </c>
      <c r="E147" s="748" t="s">
        <v>528</v>
      </c>
      <c r="F147" s="748">
        <v>23961</v>
      </c>
      <c r="G147" s="758" t="s">
        <v>1609</v>
      </c>
      <c r="H147" s="748" t="s">
        <v>1887</v>
      </c>
      <c r="I147" s="746">
        <v>2</v>
      </c>
      <c r="J147" s="746"/>
      <c r="K147" s="746"/>
      <c r="L147" s="746" t="s">
        <v>1888</v>
      </c>
      <c r="M147" s="746" t="s">
        <v>1888</v>
      </c>
      <c r="N147" s="746" t="s">
        <v>6</v>
      </c>
      <c r="O147" s="746">
        <v>20190</v>
      </c>
      <c r="P147" s="748"/>
      <c r="Q147" s="749">
        <v>10000000</v>
      </c>
      <c r="R147" s="749">
        <v>5000000</v>
      </c>
      <c r="S147" s="749">
        <v>5000000</v>
      </c>
      <c r="T147" s="749">
        <v>1000000</v>
      </c>
      <c r="U147" s="749">
        <v>21000000</v>
      </c>
      <c r="V147" s="749">
        <v>14</v>
      </c>
      <c r="W147" s="749">
        <v>0</v>
      </c>
      <c r="X147" s="749">
        <v>14</v>
      </c>
      <c r="Y147" s="780">
        <v>424</v>
      </c>
      <c r="Z147" s="786">
        <v>49068</v>
      </c>
      <c r="AA147" s="786">
        <v>9861</v>
      </c>
    </row>
    <row r="148" spans="1:27" ht="20.25" customHeight="1">
      <c r="A148" s="746" t="s">
        <v>1889</v>
      </c>
      <c r="B148" s="750">
        <v>20340114525674</v>
      </c>
      <c r="C148" s="746" t="s">
        <v>1890</v>
      </c>
      <c r="D148" s="746" t="s">
        <v>1891</v>
      </c>
      <c r="E148" s="748" t="s">
        <v>274</v>
      </c>
      <c r="F148" s="748">
        <v>10799</v>
      </c>
      <c r="G148" s="758" t="s">
        <v>1609</v>
      </c>
      <c r="H148" s="748">
        <v>119</v>
      </c>
      <c r="I148" s="746">
        <v>15</v>
      </c>
      <c r="J148" s="746" t="s">
        <v>12</v>
      </c>
      <c r="K148" s="746" t="s">
        <v>12</v>
      </c>
      <c r="L148" s="746" t="s">
        <v>1892</v>
      </c>
      <c r="M148" s="746" t="s">
        <v>1055</v>
      </c>
      <c r="N148" s="746" t="s">
        <v>756</v>
      </c>
      <c r="O148" s="746">
        <v>34000</v>
      </c>
      <c r="P148" s="748" t="s">
        <v>1893</v>
      </c>
      <c r="Q148" s="749">
        <v>0</v>
      </c>
      <c r="R148" s="749">
        <v>1000000</v>
      </c>
      <c r="S148" s="749">
        <v>2500000</v>
      </c>
      <c r="T148" s="749">
        <v>3000000</v>
      </c>
      <c r="U148" s="749">
        <v>6500000</v>
      </c>
      <c r="V148" s="749">
        <v>9</v>
      </c>
      <c r="W148" s="749">
        <v>14</v>
      </c>
      <c r="X148" s="749">
        <v>23</v>
      </c>
      <c r="Y148" s="780">
        <v>123</v>
      </c>
      <c r="Z148" s="786">
        <v>741</v>
      </c>
      <c r="AA148" s="786">
        <v>0</v>
      </c>
    </row>
    <row r="149" spans="1:27" ht="20.25" customHeight="1">
      <c r="A149" s="746" t="s">
        <v>1894</v>
      </c>
      <c r="B149" s="750">
        <v>20740114625673</v>
      </c>
      <c r="C149" s="746" t="s">
        <v>1895</v>
      </c>
      <c r="D149" s="746" t="s">
        <v>1896</v>
      </c>
      <c r="E149" s="748" t="s">
        <v>278</v>
      </c>
      <c r="F149" s="748">
        <v>10299</v>
      </c>
      <c r="G149" s="758" t="s">
        <v>1442</v>
      </c>
      <c r="H149" s="748" t="s">
        <v>1897</v>
      </c>
      <c r="I149" s="746">
        <v>3</v>
      </c>
      <c r="J149" s="746"/>
      <c r="K149" s="746"/>
      <c r="L149" s="746" t="s">
        <v>1898</v>
      </c>
      <c r="M149" s="746" t="s">
        <v>37</v>
      </c>
      <c r="N149" s="746" t="s">
        <v>38</v>
      </c>
      <c r="O149" s="746">
        <v>74000</v>
      </c>
      <c r="P149" s="748"/>
      <c r="Q149" s="749">
        <v>4000000</v>
      </c>
      <c r="R149" s="749">
        <v>10000000</v>
      </c>
      <c r="S149" s="749">
        <v>10000000</v>
      </c>
      <c r="T149" s="749">
        <v>16000000</v>
      </c>
      <c r="U149" s="749">
        <v>40000000</v>
      </c>
      <c r="V149" s="749">
        <v>25</v>
      </c>
      <c r="W149" s="749">
        <v>25</v>
      </c>
      <c r="X149" s="749">
        <v>50</v>
      </c>
      <c r="Y149" s="780">
        <v>470.55</v>
      </c>
      <c r="Z149" s="786">
        <v>800</v>
      </c>
      <c r="AA149" s="786">
        <v>315</v>
      </c>
    </row>
    <row r="150" spans="1:27" ht="20.25" customHeight="1">
      <c r="A150" s="746" t="s">
        <v>1899</v>
      </c>
      <c r="B150" s="750">
        <v>20210116225674</v>
      </c>
      <c r="C150" s="746" t="s">
        <v>1900</v>
      </c>
      <c r="D150" s="746" t="s">
        <v>1901</v>
      </c>
      <c r="E150" s="748">
        <v>60</v>
      </c>
      <c r="F150" s="748">
        <v>24201</v>
      </c>
      <c r="G150" s="758" t="s">
        <v>1233</v>
      </c>
      <c r="H150" s="748">
        <v>888</v>
      </c>
      <c r="I150" s="746">
        <v>5</v>
      </c>
      <c r="J150" s="746"/>
      <c r="K150" s="746"/>
      <c r="L150" s="746" t="s">
        <v>974</v>
      </c>
      <c r="M150" s="746" t="s">
        <v>973</v>
      </c>
      <c r="N150" s="746" t="s">
        <v>0</v>
      </c>
      <c r="O150" s="746">
        <v>21180</v>
      </c>
      <c r="P150" s="748"/>
      <c r="Q150" s="749">
        <v>10000000</v>
      </c>
      <c r="R150" s="749">
        <v>10000000</v>
      </c>
      <c r="S150" s="749">
        <v>5000000</v>
      </c>
      <c r="T150" s="749">
        <v>5000000</v>
      </c>
      <c r="U150" s="749">
        <v>30000000</v>
      </c>
      <c r="V150" s="749">
        <v>6</v>
      </c>
      <c r="W150" s="749">
        <v>4</v>
      </c>
      <c r="X150" s="749">
        <v>10</v>
      </c>
      <c r="Y150" s="780">
        <v>462.2</v>
      </c>
      <c r="Z150" s="786">
        <v>600</v>
      </c>
      <c r="AA150" s="786">
        <v>600</v>
      </c>
    </row>
    <row r="151" spans="1:27" ht="20.25" customHeight="1">
      <c r="A151" s="746" t="s">
        <v>1902</v>
      </c>
      <c r="B151" s="750">
        <v>20740118125670</v>
      </c>
      <c r="C151" s="746" t="s">
        <v>1903</v>
      </c>
      <c r="D151" s="746" t="s">
        <v>1904</v>
      </c>
      <c r="E151" s="748">
        <v>60</v>
      </c>
      <c r="F151" s="748">
        <v>24320</v>
      </c>
      <c r="G151" s="757" t="s">
        <v>1322</v>
      </c>
      <c r="H151" s="748" t="s">
        <v>1905</v>
      </c>
      <c r="I151" s="746">
        <v>3</v>
      </c>
      <c r="J151" s="746" t="s">
        <v>1906</v>
      </c>
      <c r="K151" s="746"/>
      <c r="L151" s="746" t="s">
        <v>1039</v>
      </c>
      <c r="M151" s="746" t="s">
        <v>989</v>
      </c>
      <c r="N151" s="746" t="s">
        <v>38</v>
      </c>
      <c r="O151" s="746">
        <v>74110</v>
      </c>
      <c r="P151" s="748" t="s">
        <v>1907</v>
      </c>
      <c r="Q151" s="749">
        <v>900000</v>
      </c>
      <c r="R151" s="749">
        <v>3000000</v>
      </c>
      <c r="S151" s="749">
        <v>600000</v>
      </c>
      <c r="T151" s="749">
        <v>1000000</v>
      </c>
      <c r="U151" s="749">
        <v>5500000</v>
      </c>
      <c r="V151" s="749">
        <v>3</v>
      </c>
      <c r="W151" s="749">
        <v>0</v>
      </c>
      <c r="X151" s="749">
        <v>3</v>
      </c>
      <c r="Y151" s="780">
        <v>113</v>
      </c>
      <c r="Z151" s="786">
        <v>472</v>
      </c>
      <c r="AA151" s="786">
        <v>192</v>
      </c>
    </row>
    <row r="152" spans="1:27" ht="20.25" customHeight="1">
      <c r="A152" s="746" t="s">
        <v>1908</v>
      </c>
      <c r="B152" s="750">
        <v>20240121525677</v>
      </c>
      <c r="C152" s="746" t="s">
        <v>1909</v>
      </c>
      <c r="D152" s="746" t="s">
        <v>1910</v>
      </c>
      <c r="E152" s="748">
        <v>61</v>
      </c>
      <c r="F152" s="748">
        <v>24109</v>
      </c>
      <c r="G152" s="757" t="s">
        <v>1264</v>
      </c>
      <c r="H152" s="748">
        <v>288</v>
      </c>
      <c r="I152" s="746">
        <v>12</v>
      </c>
      <c r="J152" s="746" t="s">
        <v>12</v>
      </c>
      <c r="K152" s="746" t="s">
        <v>12</v>
      </c>
      <c r="L152" s="746" t="s">
        <v>1911</v>
      </c>
      <c r="M152" s="746" t="s">
        <v>1911</v>
      </c>
      <c r="N152" s="746" t="s">
        <v>19</v>
      </c>
      <c r="O152" s="746">
        <v>24190</v>
      </c>
      <c r="P152" s="748"/>
      <c r="Q152" s="749">
        <v>0</v>
      </c>
      <c r="R152" s="749">
        <v>10000000</v>
      </c>
      <c r="S152" s="749">
        <v>20000000</v>
      </c>
      <c r="T152" s="749">
        <v>10000000</v>
      </c>
      <c r="U152" s="749">
        <v>40000000</v>
      </c>
      <c r="V152" s="749">
        <v>31</v>
      </c>
      <c r="W152" s="749">
        <v>10</v>
      </c>
      <c r="X152" s="749">
        <v>41</v>
      </c>
      <c r="Y152" s="780">
        <v>490.12</v>
      </c>
      <c r="Z152" s="786">
        <v>4205</v>
      </c>
      <c r="AA152" s="786">
        <v>4205</v>
      </c>
    </row>
    <row r="153" spans="1:27" ht="20.25" customHeight="1">
      <c r="A153" s="746" t="s">
        <v>1912</v>
      </c>
      <c r="B153" s="750">
        <v>20130123625676</v>
      </c>
      <c r="C153" s="746" t="s">
        <v>1913</v>
      </c>
      <c r="D153" s="746" t="s">
        <v>1914</v>
      </c>
      <c r="E153" s="748" t="s">
        <v>540</v>
      </c>
      <c r="F153" s="748">
        <v>25111</v>
      </c>
      <c r="G153" s="758" t="s">
        <v>1359</v>
      </c>
      <c r="H153" s="748" t="s">
        <v>1915</v>
      </c>
      <c r="I153" s="746">
        <v>3</v>
      </c>
      <c r="J153" s="746"/>
      <c r="K153" s="746"/>
      <c r="L153" s="746" t="s">
        <v>995</v>
      </c>
      <c r="M153" s="746" t="s">
        <v>972</v>
      </c>
      <c r="N153" s="746" t="s">
        <v>8</v>
      </c>
      <c r="O153" s="746">
        <v>12120</v>
      </c>
      <c r="P153" s="748"/>
      <c r="Q153" s="749">
        <v>0</v>
      </c>
      <c r="R153" s="749">
        <v>0</v>
      </c>
      <c r="S153" s="749">
        <v>5000000</v>
      </c>
      <c r="T153" s="749">
        <v>10000000</v>
      </c>
      <c r="U153" s="749">
        <v>15000000</v>
      </c>
      <c r="V153" s="749">
        <v>4</v>
      </c>
      <c r="W153" s="749">
        <v>1</v>
      </c>
      <c r="X153" s="749">
        <v>5</v>
      </c>
      <c r="Y153" s="780">
        <v>81.5</v>
      </c>
      <c r="Z153" s="786">
        <v>0</v>
      </c>
      <c r="AA153" s="786">
        <v>0</v>
      </c>
    </row>
    <row r="154" spans="1:27" ht="20.25" customHeight="1">
      <c r="A154" s="746" t="s">
        <v>1916</v>
      </c>
      <c r="B154" s="750">
        <v>20210123725674</v>
      </c>
      <c r="C154" s="746" t="s">
        <v>1917</v>
      </c>
      <c r="D154" s="746" t="s">
        <v>1918</v>
      </c>
      <c r="E154" s="748" t="s">
        <v>39</v>
      </c>
      <c r="F154" s="748">
        <v>25922</v>
      </c>
      <c r="G154" s="758" t="s">
        <v>1182</v>
      </c>
      <c r="H154" s="748" t="s">
        <v>1919</v>
      </c>
      <c r="I154" s="746">
        <v>1</v>
      </c>
      <c r="J154" s="746"/>
      <c r="K154" s="746"/>
      <c r="L154" s="746" t="s">
        <v>974</v>
      </c>
      <c r="M154" s="746" t="s">
        <v>973</v>
      </c>
      <c r="N154" s="746" t="s">
        <v>0</v>
      </c>
      <c r="O154" s="746">
        <v>21180</v>
      </c>
      <c r="P154" s="748"/>
      <c r="Q154" s="749">
        <v>2000000</v>
      </c>
      <c r="R154" s="749">
        <v>1000000</v>
      </c>
      <c r="S154" s="749">
        <v>500000</v>
      </c>
      <c r="T154" s="749">
        <v>500000</v>
      </c>
      <c r="U154" s="749">
        <v>4000000</v>
      </c>
      <c r="V154" s="749">
        <v>10</v>
      </c>
      <c r="W154" s="749">
        <v>8</v>
      </c>
      <c r="X154" s="749">
        <v>18</v>
      </c>
      <c r="Y154" s="780">
        <v>282.44</v>
      </c>
      <c r="Z154" s="786">
        <v>7992</v>
      </c>
      <c r="AA154" s="786">
        <v>1200</v>
      </c>
    </row>
    <row r="155" spans="1:27" ht="20.25" customHeight="1">
      <c r="A155" s="746" t="s">
        <v>1920</v>
      </c>
      <c r="B155" s="750">
        <v>20240124925676</v>
      </c>
      <c r="C155" s="746" t="s">
        <v>1921</v>
      </c>
      <c r="D155" s="746" t="s">
        <v>1922</v>
      </c>
      <c r="E155" s="748" t="s">
        <v>39</v>
      </c>
      <c r="F155" s="748">
        <v>25922</v>
      </c>
      <c r="G155" s="758" t="s">
        <v>1182</v>
      </c>
      <c r="H155" s="748">
        <v>64</v>
      </c>
      <c r="I155" s="746">
        <v>21</v>
      </c>
      <c r="J155" s="746" t="s">
        <v>12</v>
      </c>
      <c r="K155" s="746" t="s">
        <v>1923</v>
      </c>
      <c r="L155" s="746" t="s">
        <v>1924</v>
      </c>
      <c r="M155" s="746" t="s">
        <v>1925</v>
      </c>
      <c r="N155" s="746" t="s">
        <v>19</v>
      </c>
      <c r="O155" s="746">
        <v>24000</v>
      </c>
      <c r="P155" s="748" t="s">
        <v>1926</v>
      </c>
      <c r="Q155" s="749">
        <v>0</v>
      </c>
      <c r="R155" s="749">
        <v>5000000</v>
      </c>
      <c r="S155" s="749">
        <v>8000000</v>
      </c>
      <c r="T155" s="749">
        <v>500000</v>
      </c>
      <c r="U155" s="749">
        <v>13500000</v>
      </c>
      <c r="V155" s="749">
        <v>14</v>
      </c>
      <c r="W155" s="749">
        <v>24</v>
      </c>
      <c r="X155" s="749">
        <v>38</v>
      </c>
      <c r="Y155" s="780">
        <v>467.5</v>
      </c>
      <c r="Z155" s="786">
        <v>3636</v>
      </c>
      <c r="AA155" s="786">
        <v>701</v>
      </c>
    </row>
    <row r="156" spans="1:27" ht="20.25" customHeight="1">
      <c r="A156" s="746" t="s">
        <v>1927</v>
      </c>
      <c r="B156" s="750">
        <v>20240130025677</v>
      </c>
      <c r="C156" s="746" t="s">
        <v>1928</v>
      </c>
      <c r="D156" s="746" t="s">
        <v>1929</v>
      </c>
      <c r="E156" s="748" t="s">
        <v>39</v>
      </c>
      <c r="F156" s="748">
        <v>25922</v>
      </c>
      <c r="G156" s="757" t="s">
        <v>1221</v>
      </c>
      <c r="H156" s="748">
        <v>71</v>
      </c>
      <c r="I156" s="746">
        <v>2</v>
      </c>
      <c r="J156" s="746" t="s">
        <v>12</v>
      </c>
      <c r="K156" s="746" t="s">
        <v>12</v>
      </c>
      <c r="L156" s="746" t="s">
        <v>1930</v>
      </c>
      <c r="M156" s="746" t="s">
        <v>1006</v>
      </c>
      <c r="N156" s="746" t="s">
        <v>19</v>
      </c>
      <c r="O156" s="746">
        <v>24140</v>
      </c>
      <c r="P156" s="748" t="s">
        <v>1931</v>
      </c>
      <c r="Q156" s="749">
        <v>500000</v>
      </c>
      <c r="R156" s="749">
        <v>1000000</v>
      </c>
      <c r="S156" s="749">
        <v>1200000</v>
      </c>
      <c r="T156" s="749">
        <v>1500000</v>
      </c>
      <c r="U156" s="749">
        <v>4200000</v>
      </c>
      <c r="V156" s="749">
        <v>6</v>
      </c>
      <c r="W156" s="749">
        <v>0</v>
      </c>
      <c r="X156" s="749">
        <v>6</v>
      </c>
      <c r="Y156" s="780">
        <v>149</v>
      </c>
      <c r="Z156" s="786">
        <v>660</v>
      </c>
      <c r="AA156" s="786">
        <v>320</v>
      </c>
    </row>
    <row r="157" spans="1:27" ht="20.25" customHeight="1">
      <c r="A157" s="746" t="s">
        <v>1932</v>
      </c>
      <c r="B157" s="750">
        <v>20200132425671</v>
      </c>
      <c r="C157" s="746" t="s">
        <v>1933</v>
      </c>
      <c r="D157" s="746" t="s">
        <v>1934</v>
      </c>
      <c r="E157" s="748" t="s">
        <v>39</v>
      </c>
      <c r="F157" s="748">
        <v>25922</v>
      </c>
      <c r="G157" s="757" t="s">
        <v>1221</v>
      </c>
      <c r="H157" s="748" t="s">
        <v>1935</v>
      </c>
      <c r="I157" s="746">
        <v>5</v>
      </c>
      <c r="J157" s="746"/>
      <c r="K157" s="746"/>
      <c r="L157" s="746" t="s">
        <v>51</v>
      </c>
      <c r="M157" s="746" t="s">
        <v>51</v>
      </c>
      <c r="N157" s="746" t="s">
        <v>6</v>
      </c>
      <c r="O157" s="746">
        <v>20170</v>
      </c>
      <c r="P157" s="748" t="s">
        <v>1936</v>
      </c>
      <c r="Q157" s="749">
        <v>4000000</v>
      </c>
      <c r="R157" s="749">
        <v>2500000</v>
      </c>
      <c r="S157" s="749">
        <v>2000000</v>
      </c>
      <c r="T157" s="749">
        <v>1800000</v>
      </c>
      <c r="U157" s="749">
        <v>10300000</v>
      </c>
      <c r="V157" s="749">
        <v>10</v>
      </c>
      <c r="W157" s="749">
        <v>5</v>
      </c>
      <c r="X157" s="749">
        <v>15</v>
      </c>
      <c r="Y157" s="780">
        <v>189.65</v>
      </c>
      <c r="Z157" s="786">
        <v>960</v>
      </c>
      <c r="AA157" s="786">
        <v>960</v>
      </c>
    </row>
    <row r="158" spans="1:27" ht="20.25" customHeight="1">
      <c r="A158" s="746" t="s">
        <v>1937</v>
      </c>
      <c r="B158" s="750">
        <v>20200123425672</v>
      </c>
      <c r="C158" s="746" t="s">
        <v>1938</v>
      </c>
      <c r="D158" s="746" t="s">
        <v>1939</v>
      </c>
      <c r="E158" s="748" t="s">
        <v>550</v>
      </c>
      <c r="F158" s="748">
        <v>25910</v>
      </c>
      <c r="G158" s="758" t="s">
        <v>1411</v>
      </c>
      <c r="H158" s="748" t="s">
        <v>1940</v>
      </c>
      <c r="I158" s="746">
        <v>7</v>
      </c>
      <c r="J158" s="746"/>
      <c r="K158" s="746"/>
      <c r="L158" s="746" t="s">
        <v>1641</v>
      </c>
      <c r="M158" s="746" t="s">
        <v>51</v>
      </c>
      <c r="N158" s="746" t="s">
        <v>6</v>
      </c>
      <c r="O158" s="746">
        <v>20220</v>
      </c>
      <c r="P158" s="748"/>
      <c r="Q158" s="749">
        <v>6000000</v>
      </c>
      <c r="R158" s="749">
        <v>0</v>
      </c>
      <c r="S158" s="749">
        <v>15000000</v>
      </c>
      <c r="T158" s="749">
        <v>50000000</v>
      </c>
      <c r="U158" s="749">
        <v>71000000</v>
      </c>
      <c r="V158" s="749">
        <v>15</v>
      </c>
      <c r="W158" s="749">
        <v>5</v>
      </c>
      <c r="X158" s="749">
        <v>20</v>
      </c>
      <c r="Y158" s="780">
        <v>157</v>
      </c>
      <c r="Z158" s="786">
        <v>4608</v>
      </c>
      <c r="AA158" s="786">
        <v>4608</v>
      </c>
    </row>
    <row r="159" spans="1:27" ht="20.25" customHeight="1">
      <c r="A159" s="746" t="s">
        <v>1941</v>
      </c>
      <c r="B159" s="750">
        <v>20110128625673</v>
      </c>
      <c r="C159" s="746" t="s">
        <v>1942</v>
      </c>
      <c r="D159" s="746" t="s">
        <v>1943</v>
      </c>
      <c r="E159" s="748" t="s">
        <v>58</v>
      </c>
      <c r="F159" s="748">
        <v>28229</v>
      </c>
      <c r="G159" s="757" t="s">
        <v>1211</v>
      </c>
      <c r="H159" s="748" t="s">
        <v>1944</v>
      </c>
      <c r="I159" s="746">
        <v>15</v>
      </c>
      <c r="J159" s="746"/>
      <c r="K159" s="746" t="s">
        <v>969</v>
      </c>
      <c r="L159" s="746" t="s">
        <v>994</v>
      </c>
      <c r="M159" s="746" t="s">
        <v>994</v>
      </c>
      <c r="N159" s="746" t="s">
        <v>4</v>
      </c>
      <c r="O159" s="746">
        <v>10570</v>
      </c>
      <c r="P159" s="748"/>
      <c r="Q159" s="749">
        <v>8000000</v>
      </c>
      <c r="R159" s="749">
        <v>8000000</v>
      </c>
      <c r="S159" s="749">
        <v>20000000</v>
      </c>
      <c r="T159" s="749">
        <v>20000000</v>
      </c>
      <c r="U159" s="749">
        <v>56000000</v>
      </c>
      <c r="V159" s="749">
        <v>11</v>
      </c>
      <c r="W159" s="749">
        <v>9</v>
      </c>
      <c r="X159" s="749">
        <v>20</v>
      </c>
      <c r="Y159" s="780">
        <v>248.19</v>
      </c>
      <c r="Z159" s="786">
        <v>1600</v>
      </c>
      <c r="AA159" s="786">
        <v>760</v>
      </c>
    </row>
    <row r="160" spans="1:27" ht="20.25" customHeight="1">
      <c r="A160" s="746" t="s">
        <v>1945</v>
      </c>
      <c r="B160" s="750">
        <v>20210115025679</v>
      </c>
      <c r="C160" s="746" t="s">
        <v>1946</v>
      </c>
      <c r="D160" s="746" t="s">
        <v>1947</v>
      </c>
      <c r="E160" s="748">
        <v>70</v>
      </c>
      <c r="F160" s="748">
        <v>28199</v>
      </c>
      <c r="G160" s="758" t="s">
        <v>1609</v>
      </c>
      <c r="H160" s="748" t="s">
        <v>1948</v>
      </c>
      <c r="I160" s="746"/>
      <c r="J160" s="746"/>
      <c r="K160" s="746"/>
      <c r="L160" s="746" t="s">
        <v>1009</v>
      </c>
      <c r="M160" s="746" t="s">
        <v>1010</v>
      </c>
      <c r="N160" s="746" t="s">
        <v>0</v>
      </c>
      <c r="O160" s="746">
        <v>21150</v>
      </c>
      <c r="P160" s="748"/>
      <c r="Q160" s="749">
        <v>50000000</v>
      </c>
      <c r="R160" s="749">
        <v>20000000</v>
      </c>
      <c r="S160" s="749">
        <v>100000000</v>
      </c>
      <c r="T160" s="749">
        <v>50000000</v>
      </c>
      <c r="U160" s="749">
        <v>220000000</v>
      </c>
      <c r="V160" s="749">
        <v>50</v>
      </c>
      <c r="W160" s="749">
        <v>0</v>
      </c>
      <c r="X160" s="749">
        <v>50</v>
      </c>
      <c r="Y160" s="780">
        <v>462.99</v>
      </c>
      <c r="Z160" s="786">
        <v>16337</v>
      </c>
      <c r="AA160" s="786">
        <v>2520</v>
      </c>
    </row>
    <row r="161" spans="1:27" ht="20.25" customHeight="1">
      <c r="A161" s="746" t="s">
        <v>1949</v>
      </c>
      <c r="B161" s="750">
        <v>20740118225678</v>
      </c>
      <c r="C161" s="746" t="s">
        <v>1950</v>
      </c>
      <c r="D161" s="746" t="s">
        <v>1951</v>
      </c>
      <c r="E161" s="748">
        <v>70</v>
      </c>
      <c r="F161" s="748">
        <v>28199</v>
      </c>
      <c r="G161" s="757" t="s">
        <v>1322</v>
      </c>
      <c r="H161" s="748">
        <v>60</v>
      </c>
      <c r="I161" s="746">
        <v>8</v>
      </c>
      <c r="J161" s="746"/>
      <c r="K161" s="746" t="s">
        <v>1952</v>
      </c>
      <c r="L161" s="746" t="s">
        <v>1040</v>
      </c>
      <c r="M161" s="746" t="s">
        <v>989</v>
      </c>
      <c r="N161" s="746" t="s">
        <v>38</v>
      </c>
      <c r="O161" s="746">
        <v>74110</v>
      </c>
      <c r="P161" s="748"/>
      <c r="Q161" s="749">
        <v>0</v>
      </c>
      <c r="R161" s="749">
        <v>0</v>
      </c>
      <c r="S161" s="749">
        <v>30000000</v>
      </c>
      <c r="T161" s="749">
        <v>15000000</v>
      </c>
      <c r="U161" s="749">
        <v>45000000</v>
      </c>
      <c r="V161" s="749">
        <v>13</v>
      </c>
      <c r="W161" s="749">
        <v>7</v>
      </c>
      <c r="X161" s="749">
        <v>20</v>
      </c>
      <c r="Y161" s="780">
        <v>294</v>
      </c>
      <c r="Z161" s="786">
        <v>1764</v>
      </c>
      <c r="AA161" s="786">
        <v>520</v>
      </c>
    </row>
    <row r="162" spans="1:27" ht="20.25" customHeight="1">
      <c r="A162" s="746" t="s">
        <v>1953</v>
      </c>
      <c r="B162" s="750">
        <v>20110122925673</v>
      </c>
      <c r="C162" s="746" t="s">
        <v>1954</v>
      </c>
      <c r="D162" s="746" t="s">
        <v>1955</v>
      </c>
      <c r="E162" s="748">
        <v>71</v>
      </c>
      <c r="F162" s="748">
        <v>27102</v>
      </c>
      <c r="G162" s="758" t="s">
        <v>1359</v>
      </c>
      <c r="H162" s="748">
        <v>344</v>
      </c>
      <c r="I162" s="746">
        <v>4</v>
      </c>
      <c r="J162" s="746"/>
      <c r="K162" s="746" t="s">
        <v>1956</v>
      </c>
      <c r="L162" s="746" t="s">
        <v>1011</v>
      </c>
      <c r="M162" s="746" t="s">
        <v>964</v>
      </c>
      <c r="N162" s="746" t="s">
        <v>4</v>
      </c>
      <c r="O162" s="746">
        <v>10280</v>
      </c>
      <c r="P162" s="748"/>
      <c r="Q162" s="749">
        <v>14000000</v>
      </c>
      <c r="R162" s="749">
        <v>25000000</v>
      </c>
      <c r="S162" s="749">
        <v>10000000</v>
      </c>
      <c r="T162" s="749">
        <v>5000000</v>
      </c>
      <c r="U162" s="749">
        <v>54000000</v>
      </c>
      <c r="V162" s="749">
        <v>15</v>
      </c>
      <c r="W162" s="749">
        <v>12</v>
      </c>
      <c r="X162" s="749">
        <v>27</v>
      </c>
      <c r="Y162" s="780">
        <v>145</v>
      </c>
      <c r="Z162" s="786">
        <v>3829</v>
      </c>
      <c r="AA162" s="786">
        <v>840</v>
      </c>
    </row>
    <row r="163" spans="1:27" ht="20.25" customHeight="1">
      <c r="A163" s="746" t="s">
        <v>1957</v>
      </c>
      <c r="B163" s="750">
        <v>20110129725670</v>
      </c>
      <c r="C163" s="746" t="s">
        <v>1958</v>
      </c>
      <c r="D163" s="746" t="s">
        <v>1959</v>
      </c>
      <c r="E163" s="748">
        <v>71</v>
      </c>
      <c r="F163" s="748">
        <v>28199</v>
      </c>
      <c r="G163" s="758" t="s">
        <v>1204</v>
      </c>
      <c r="H163" s="748" t="s">
        <v>1960</v>
      </c>
      <c r="I163" s="746">
        <v>19</v>
      </c>
      <c r="J163" s="746"/>
      <c r="K163" s="746"/>
      <c r="L163" s="746" t="s">
        <v>1027</v>
      </c>
      <c r="M163" s="746" t="s">
        <v>948</v>
      </c>
      <c r="N163" s="746" t="s">
        <v>4</v>
      </c>
      <c r="O163" s="746">
        <v>10540</v>
      </c>
      <c r="P163" s="748"/>
      <c r="Q163" s="749">
        <v>0</v>
      </c>
      <c r="R163" s="749">
        <v>0</v>
      </c>
      <c r="S163" s="749">
        <v>46150000</v>
      </c>
      <c r="T163" s="749">
        <v>10350000</v>
      </c>
      <c r="U163" s="749">
        <v>56500000</v>
      </c>
      <c r="V163" s="749">
        <v>8</v>
      </c>
      <c r="W163" s="749">
        <v>2</v>
      </c>
      <c r="X163" s="749">
        <v>10</v>
      </c>
      <c r="Y163" s="780">
        <v>416.97</v>
      </c>
      <c r="Z163" s="786">
        <v>1800</v>
      </c>
      <c r="AA163" s="786">
        <v>1544</v>
      </c>
    </row>
    <row r="164" spans="1:27" ht="20.25" customHeight="1">
      <c r="A164" s="746" t="s">
        <v>1961</v>
      </c>
      <c r="B164" s="750">
        <v>20130120825675</v>
      </c>
      <c r="C164" s="746" t="s">
        <v>1962</v>
      </c>
      <c r="D164" s="746" t="s">
        <v>1963</v>
      </c>
      <c r="E164" s="748">
        <v>72</v>
      </c>
      <c r="F164" s="748">
        <v>26109</v>
      </c>
      <c r="G164" s="757" t="s">
        <v>1282</v>
      </c>
      <c r="H164" s="748">
        <v>107</v>
      </c>
      <c r="I164" s="746">
        <v>18</v>
      </c>
      <c r="J164" s="746"/>
      <c r="K164" s="746"/>
      <c r="L164" s="746" t="s">
        <v>995</v>
      </c>
      <c r="M164" s="746" t="s">
        <v>972</v>
      </c>
      <c r="N164" s="746" t="s">
        <v>8</v>
      </c>
      <c r="O164" s="746">
        <v>12120</v>
      </c>
      <c r="P164" s="748"/>
      <c r="Q164" s="749">
        <v>365262558</v>
      </c>
      <c r="R164" s="749">
        <v>308348000</v>
      </c>
      <c r="S164" s="749">
        <v>68216199</v>
      </c>
      <c r="T164" s="749">
        <v>139681846</v>
      </c>
      <c r="U164" s="749">
        <v>881508603</v>
      </c>
      <c r="V164" s="749">
        <v>18</v>
      </c>
      <c r="W164" s="749">
        <v>12</v>
      </c>
      <c r="X164" s="749">
        <v>30</v>
      </c>
      <c r="Y164" s="780">
        <v>174.51</v>
      </c>
      <c r="Z164" s="786">
        <v>82304</v>
      </c>
      <c r="AA164" s="786">
        <v>28560</v>
      </c>
    </row>
    <row r="165" spans="1:27" ht="20.25" customHeight="1">
      <c r="A165" s="746" t="s">
        <v>1964</v>
      </c>
      <c r="B165" s="750">
        <v>20200121725677</v>
      </c>
      <c r="C165" s="746" t="s">
        <v>1965</v>
      </c>
      <c r="D165" s="746" t="s">
        <v>1966</v>
      </c>
      <c r="E165" s="748">
        <v>72</v>
      </c>
      <c r="F165" s="748">
        <v>26109</v>
      </c>
      <c r="G165" s="757" t="s">
        <v>1264</v>
      </c>
      <c r="H165" s="748">
        <v>82</v>
      </c>
      <c r="I165" s="746">
        <v>9</v>
      </c>
      <c r="J165" s="746"/>
      <c r="K165" s="746"/>
      <c r="L165" s="746" t="s">
        <v>1967</v>
      </c>
      <c r="M165" s="746" t="s">
        <v>1968</v>
      </c>
      <c r="N165" s="746" t="s">
        <v>6</v>
      </c>
      <c r="O165" s="746">
        <v>20160</v>
      </c>
      <c r="P165" s="748"/>
      <c r="Q165" s="749">
        <v>6000000</v>
      </c>
      <c r="R165" s="749">
        <v>5000000</v>
      </c>
      <c r="S165" s="749">
        <v>6000000</v>
      </c>
      <c r="T165" s="749">
        <v>3000000</v>
      </c>
      <c r="U165" s="749">
        <v>20000000</v>
      </c>
      <c r="V165" s="749">
        <v>30</v>
      </c>
      <c r="W165" s="749">
        <v>27</v>
      </c>
      <c r="X165" s="749">
        <v>57</v>
      </c>
      <c r="Y165" s="780">
        <v>147.87</v>
      </c>
      <c r="Z165" s="786">
        <v>3266</v>
      </c>
      <c r="AA165" s="786">
        <v>693</v>
      </c>
    </row>
    <row r="166" spans="1:27" ht="20.25" customHeight="1">
      <c r="A166" s="746" t="s">
        <v>1969</v>
      </c>
      <c r="B166" s="750">
        <v>20200123025670</v>
      </c>
      <c r="C166" s="746" t="s">
        <v>1970</v>
      </c>
      <c r="D166" s="746" t="s">
        <v>1971</v>
      </c>
      <c r="E166" s="748">
        <v>72</v>
      </c>
      <c r="F166" s="748">
        <v>26109</v>
      </c>
      <c r="G166" s="758" t="s">
        <v>1359</v>
      </c>
      <c r="H166" s="748" t="s">
        <v>1972</v>
      </c>
      <c r="I166" s="746">
        <v>8</v>
      </c>
      <c r="J166" s="746"/>
      <c r="K166" s="746"/>
      <c r="L166" s="746" t="s">
        <v>1050</v>
      </c>
      <c r="M166" s="746" t="s">
        <v>999</v>
      </c>
      <c r="N166" s="746" t="s">
        <v>6</v>
      </c>
      <c r="O166" s="746">
        <v>20270</v>
      </c>
      <c r="P166" s="748" t="s">
        <v>1973</v>
      </c>
      <c r="Q166" s="749">
        <v>0</v>
      </c>
      <c r="R166" s="749">
        <v>240180000</v>
      </c>
      <c r="S166" s="749">
        <v>140340000</v>
      </c>
      <c r="T166" s="749">
        <v>599630000</v>
      </c>
      <c r="U166" s="749">
        <v>980150000</v>
      </c>
      <c r="V166" s="749">
        <v>112</v>
      </c>
      <c r="W166" s="749">
        <v>145</v>
      </c>
      <c r="X166" s="749">
        <v>257</v>
      </c>
      <c r="Y166" s="780">
        <v>147.46</v>
      </c>
      <c r="Z166" s="786">
        <v>16580</v>
      </c>
      <c r="AA166" s="786">
        <v>5520</v>
      </c>
    </row>
    <row r="167" spans="1:27" ht="20.25" customHeight="1">
      <c r="A167" s="746" t="s">
        <v>1974</v>
      </c>
      <c r="B167" s="750">
        <v>20130128425676</v>
      </c>
      <c r="C167" s="746" t="s">
        <v>1975</v>
      </c>
      <c r="D167" s="746" t="s">
        <v>1976</v>
      </c>
      <c r="E167" s="748">
        <v>72</v>
      </c>
      <c r="F167" s="748">
        <v>26109</v>
      </c>
      <c r="G167" s="758" t="s">
        <v>1204</v>
      </c>
      <c r="H167" s="748" t="s">
        <v>1977</v>
      </c>
      <c r="I167" s="746">
        <v>3</v>
      </c>
      <c r="J167" s="746"/>
      <c r="K167" s="746" t="s">
        <v>991</v>
      </c>
      <c r="L167" s="746" t="s">
        <v>995</v>
      </c>
      <c r="M167" s="746" t="s">
        <v>972</v>
      </c>
      <c r="N167" s="746" t="s">
        <v>8</v>
      </c>
      <c r="O167" s="746">
        <v>12120</v>
      </c>
      <c r="P167" s="748"/>
      <c r="Q167" s="749">
        <v>0</v>
      </c>
      <c r="R167" s="749">
        <v>10000000</v>
      </c>
      <c r="S167" s="749">
        <v>10000000</v>
      </c>
      <c r="T167" s="749">
        <v>10000000</v>
      </c>
      <c r="U167" s="749">
        <v>30000000</v>
      </c>
      <c r="V167" s="749">
        <v>20</v>
      </c>
      <c r="W167" s="749">
        <v>55</v>
      </c>
      <c r="X167" s="749">
        <v>75</v>
      </c>
      <c r="Y167" s="780">
        <v>449.84</v>
      </c>
      <c r="Z167" s="786">
        <v>2880</v>
      </c>
      <c r="AA167" s="786">
        <v>2880</v>
      </c>
    </row>
    <row r="168" spans="1:27" ht="20.25" customHeight="1">
      <c r="A168" s="746" t="s">
        <v>1978</v>
      </c>
      <c r="B168" s="750">
        <v>20110128925677</v>
      </c>
      <c r="C168" s="746" t="s">
        <v>1979</v>
      </c>
      <c r="D168" s="746" t="s">
        <v>1980</v>
      </c>
      <c r="E168" s="748">
        <v>72</v>
      </c>
      <c r="F168" s="748">
        <v>26109</v>
      </c>
      <c r="G168" s="757" t="s">
        <v>1211</v>
      </c>
      <c r="H168" s="748" t="s">
        <v>1981</v>
      </c>
      <c r="I168" s="746">
        <v>3</v>
      </c>
      <c r="J168" s="746"/>
      <c r="K168" s="746"/>
      <c r="L168" s="746" t="s">
        <v>1011</v>
      </c>
      <c r="M168" s="746" t="s">
        <v>964</v>
      </c>
      <c r="N168" s="746" t="s">
        <v>4</v>
      </c>
      <c r="O168" s="746">
        <v>10280</v>
      </c>
      <c r="P168" s="748"/>
      <c r="Q168" s="749">
        <v>0</v>
      </c>
      <c r="R168" s="749">
        <v>6300000</v>
      </c>
      <c r="S168" s="749">
        <v>5200000</v>
      </c>
      <c r="T168" s="749">
        <v>10000000</v>
      </c>
      <c r="U168" s="749">
        <v>21500000</v>
      </c>
      <c r="V168" s="749">
        <v>10</v>
      </c>
      <c r="W168" s="749">
        <v>2</v>
      </c>
      <c r="X168" s="749">
        <v>12</v>
      </c>
      <c r="Y168" s="780">
        <v>216.5</v>
      </c>
      <c r="Z168" s="786">
        <v>1238</v>
      </c>
      <c r="AA168" s="786">
        <v>960</v>
      </c>
    </row>
    <row r="169" spans="1:27" ht="20.25" customHeight="1">
      <c r="A169" s="746" t="s">
        <v>1982</v>
      </c>
      <c r="B169" s="750">
        <v>20740114925677</v>
      </c>
      <c r="C169" s="746" t="s">
        <v>1983</v>
      </c>
      <c r="D169" s="746" t="s">
        <v>1984</v>
      </c>
      <c r="E169" s="748">
        <v>73</v>
      </c>
      <c r="F169" s="748">
        <v>27909</v>
      </c>
      <c r="G169" s="757" t="s">
        <v>1442</v>
      </c>
      <c r="H169" s="748" t="s">
        <v>1985</v>
      </c>
      <c r="I169" s="746">
        <v>3</v>
      </c>
      <c r="J169" s="746"/>
      <c r="K169" s="746"/>
      <c r="L169" s="746" t="s">
        <v>1986</v>
      </c>
      <c r="M169" s="746" t="s">
        <v>37</v>
      </c>
      <c r="N169" s="746" t="s">
        <v>38</v>
      </c>
      <c r="O169" s="746">
        <v>74000</v>
      </c>
      <c r="P169" s="748"/>
      <c r="Q169" s="749">
        <v>5400000</v>
      </c>
      <c r="R169" s="749">
        <v>0</v>
      </c>
      <c r="S169" s="749">
        <v>12000000</v>
      </c>
      <c r="T169" s="749">
        <v>2000000</v>
      </c>
      <c r="U169" s="749">
        <v>19400000</v>
      </c>
      <c r="V169" s="749">
        <v>30</v>
      </c>
      <c r="W169" s="749">
        <v>0</v>
      </c>
      <c r="X169" s="749">
        <v>30</v>
      </c>
      <c r="Y169" s="780">
        <v>181.04</v>
      </c>
      <c r="Z169" s="786">
        <v>6994</v>
      </c>
      <c r="AA169" s="786">
        <v>1850</v>
      </c>
    </row>
    <row r="170" spans="1:27" ht="20.25" customHeight="1">
      <c r="A170" s="746" t="s">
        <v>1987</v>
      </c>
      <c r="B170" s="750">
        <v>20200117025678</v>
      </c>
      <c r="C170" s="746" t="s">
        <v>1988</v>
      </c>
      <c r="D170" s="746" t="s">
        <v>1989</v>
      </c>
      <c r="E170" s="748" t="s">
        <v>60</v>
      </c>
      <c r="F170" s="748">
        <v>29309</v>
      </c>
      <c r="G170" s="757" t="s">
        <v>1173</v>
      </c>
      <c r="H170" s="748" t="s">
        <v>1990</v>
      </c>
      <c r="I170" s="746">
        <v>4</v>
      </c>
      <c r="J170" s="746"/>
      <c r="K170" s="746"/>
      <c r="L170" s="746" t="s">
        <v>1991</v>
      </c>
      <c r="M170" s="746" t="s">
        <v>51</v>
      </c>
      <c r="N170" s="746" t="s">
        <v>6</v>
      </c>
      <c r="O170" s="746">
        <v>20170</v>
      </c>
      <c r="P170" s="748"/>
      <c r="Q170" s="749">
        <v>1200000</v>
      </c>
      <c r="R170" s="749">
        <v>0</v>
      </c>
      <c r="S170" s="749">
        <v>10000000</v>
      </c>
      <c r="T170" s="749">
        <v>7000000</v>
      </c>
      <c r="U170" s="749">
        <v>18200000</v>
      </c>
      <c r="V170" s="749">
        <v>30</v>
      </c>
      <c r="W170" s="749">
        <v>26</v>
      </c>
      <c r="X170" s="749">
        <v>56</v>
      </c>
      <c r="Y170" s="780">
        <v>366</v>
      </c>
      <c r="Z170" s="786">
        <v>3351</v>
      </c>
      <c r="AA170" s="786">
        <v>992</v>
      </c>
    </row>
    <row r="171" spans="1:27" ht="20.25" customHeight="1">
      <c r="A171" s="746" t="s">
        <v>1992</v>
      </c>
      <c r="B171" s="750">
        <v>20240119025672</v>
      </c>
      <c r="C171" s="746" t="s">
        <v>1993</v>
      </c>
      <c r="D171" s="746" t="s">
        <v>1994</v>
      </c>
      <c r="E171" s="748" t="s">
        <v>60</v>
      </c>
      <c r="F171" s="748">
        <v>29101</v>
      </c>
      <c r="G171" s="757" t="s">
        <v>1322</v>
      </c>
      <c r="H171" s="748" t="s">
        <v>1995</v>
      </c>
      <c r="I171" s="746">
        <v>12</v>
      </c>
      <c r="J171" s="746" t="s">
        <v>12</v>
      </c>
      <c r="K171" s="746" t="s">
        <v>1996</v>
      </c>
      <c r="L171" s="746" t="s">
        <v>1005</v>
      </c>
      <c r="M171" s="746" t="s">
        <v>1005</v>
      </c>
      <c r="N171" s="746" t="s">
        <v>19</v>
      </c>
      <c r="O171" s="746">
        <v>24130</v>
      </c>
      <c r="P171" s="748"/>
      <c r="Q171" s="749">
        <v>0</v>
      </c>
      <c r="R171" s="749">
        <v>0</v>
      </c>
      <c r="S171" s="749">
        <v>44913603</v>
      </c>
      <c r="T171" s="749">
        <v>58907451</v>
      </c>
      <c r="U171" s="749">
        <v>103821054</v>
      </c>
      <c r="V171" s="749">
        <v>45</v>
      </c>
      <c r="W171" s="749">
        <v>18</v>
      </c>
      <c r="X171" s="749">
        <v>63</v>
      </c>
      <c r="Y171" s="780">
        <v>375.50200000000001</v>
      </c>
      <c r="Z171" s="786">
        <v>2400</v>
      </c>
      <c r="AA171" s="786">
        <v>2400</v>
      </c>
    </row>
    <row r="172" spans="1:27" ht="20.25" customHeight="1">
      <c r="A172" s="746" t="s">
        <v>1997</v>
      </c>
      <c r="B172" s="750">
        <v>20200122525670</v>
      </c>
      <c r="C172" s="746" t="s">
        <v>1998</v>
      </c>
      <c r="D172" s="746" t="s">
        <v>1999</v>
      </c>
      <c r="E172" s="748" t="s">
        <v>60</v>
      </c>
      <c r="F172" s="748">
        <v>29309</v>
      </c>
      <c r="G172" s="758" t="s">
        <v>1359</v>
      </c>
      <c r="H172" s="748" t="s">
        <v>2000</v>
      </c>
      <c r="I172" s="746">
        <v>10</v>
      </c>
      <c r="J172" s="746"/>
      <c r="K172" s="746"/>
      <c r="L172" s="746" t="s">
        <v>1229</v>
      </c>
      <c r="M172" s="746" t="s">
        <v>963</v>
      </c>
      <c r="N172" s="746" t="s">
        <v>6</v>
      </c>
      <c r="O172" s="746">
        <v>20140</v>
      </c>
      <c r="P172" s="748" t="s">
        <v>2001</v>
      </c>
      <c r="Q172" s="749">
        <v>7200000</v>
      </c>
      <c r="R172" s="749">
        <v>47840000</v>
      </c>
      <c r="S172" s="749">
        <v>60000000</v>
      </c>
      <c r="T172" s="749">
        <v>30000000</v>
      </c>
      <c r="U172" s="749">
        <v>145040000</v>
      </c>
      <c r="V172" s="749">
        <v>12</v>
      </c>
      <c r="W172" s="749">
        <v>19</v>
      </c>
      <c r="X172" s="749">
        <v>31</v>
      </c>
      <c r="Y172" s="780">
        <v>494.86</v>
      </c>
      <c r="Z172" s="786">
        <v>0</v>
      </c>
      <c r="AA172" s="786">
        <v>0</v>
      </c>
    </row>
    <row r="173" spans="1:27" ht="20.25" customHeight="1">
      <c r="A173" s="746" t="s">
        <v>2002</v>
      </c>
      <c r="B173" s="750">
        <v>20130121425673</v>
      </c>
      <c r="C173" s="746" t="s">
        <v>1047</v>
      </c>
      <c r="D173" s="746" t="s">
        <v>2003</v>
      </c>
      <c r="E173" s="748">
        <v>82</v>
      </c>
      <c r="F173" s="748">
        <v>26701</v>
      </c>
      <c r="G173" s="758" t="s">
        <v>1264</v>
      </c>
      <c r="H173" s="748" t="s">
        <v>2004</v>
      </c>
      <c r="I173" s="746">
        <v>5</v>
      </c>
      <c r="J173" s="746"/>
      <c r="K173" s="746"/>
      <c r="L173" s="746" t="s">
        <v>995</v>
      </c>
      <c r="M173" s="746" t="s">
        <v>972</v>
      </c>
      <c r="N173" s="746" t="s">
        <v>8</v>
      </c>
      <c r="O173" s="746">
        <v>12120</v>
      </c>
      <c r="P173" s="748"/>
      <c r="Q173" s="749">
        <v>0</v>
      </c>
      <c r="R173" s="749">
        <v>0</v>
      </c>
      <c r="S173" s="749">
        <v>10000000</v>
      </c>
      <c r="T173" s="749">
        <v>2000000</v>
      </c>
      <c r="U173" s="749">
        <v>12000000</v>
      </c>
      <c r="V173" s="749">
        <v>3</v>
      </c>
      <c r="W173" s="749">
        <v>4</v>
      </c>
      <c r="X173" s="749">
        <v>7</v>
      </c>
      <c r="Y173" s="780">
        <v>484.26</v>
      </c>
      <c r="Z173" s="786">
        <v>0</v>
      </c>
      <c r="AA173" s="786">
        <v>0</v>
      </c>
    </row>
    <row r="174" spans="1:27" ht="20.25" customHeight="1">
      <c r="A174" s="746" t="s">
        <v>2005</v>
      </c>
      <c r="B174" s="750">
        <v>20110119225673</v>
      </c>
      <c r="C174" s="746" t="s">
        <v>2006</v>
      </c>
      <c r="D174" s="746" t="s">
        <v>2007</v>
      </c>
      <c r="E174" s="748">
        <v>83</v>
      </c>
      <c r="F174" s="748">
        <v>26529</v>
      </c>
      <c r="G174" s="748" t="s">
        <v>1322</v>
      </c>
      <c r="H174" s="748">
        <v>967</v>
      </c>
      <c r="I174" s="746">
        <v>8</v>
      </c>
      <c r="J174" s="746"/>
      <c r="K174" s="746" t="s">
        <v>1063</v>
      </c>
      <c r="L174" s="746" t="s">
        <v>1054</v>
      </c>
      <c r="M174" s="746" t="s">
        <v>964</v>
      </c>
      <c r="N174" s="746" t="s">
        <v>4</v>
      </c>
      <c r="O174" s="746">
        <v>10280</v>
      </c>
      <c r="P174" s="748" t="s">
        <v>2008</v>
      </c>
      <c r="Q174" s="749">
        <v>47000000</v>
      </c>
      <c r="R174" s="749">
        <v>39000000</v>
      </c>
      <c r="S174" s="749">
        <v>4500000</v>
      </c>
      <c r="T174" s="749">
        <v>3000000</v>
      </c>
      <c r="U174" s="749">
        <v>93500000</v>
      </c>
      <c r="V174" s="749">
        <v>8</v>
      </c>
      <c r="W174" s="749">
        <v>55</v>
      </c>
      <c r="X174" s="749">
        <v>63</v>
      </c>
      <c r="Y174" s="780">
        <v>266.70999999999998</v>
      </c>
      <c r="Z174" s="786">
        <v>6400</v>
      </c>
      <c r="AA174" s="786">
        <v>840</v>
      </c>
    </row>
    <row r="175" spans="1:27" ht="20.25" customHeight="1">
      <c r="A175" s="746" t="s">
        <v>2009</v>
      </c>
      <c r="B175" s="750">
        <v>20120117625675</v>
      </c>
      <c r="C175" s="746" t="s">
        <v>2010</v>
      </c>
      <c r="D175" s="746" t="s">
        <v>2011</v>
      </c>
      <c r="E175" s="748" t="s">
        <v>26</v>
      </c>
      <c r="F175" s="748">
        <v>10616</v>
      </c>
      <c r="G175" s="748" t="s">
        <v>1328</v>
      </c>
      <c r="H175" s="748" t="s">
        <v>2012</v>
      </c>
      <c r="I175" s="746">
        <v>1</v>
      </c>
      <c r="J175" s="746"/>
      <c r="K175" s="746"/>
      <c r="L175" s="746" t="s">
        <v>2013</v>
      </c>
      <c r="M175" s="746" t="s">
        <v>975</v>
      </c>
      <c r="N175" s="746" t="s">
        <v>22</v>
      </c>
      <c r="O175" s="746">
        <v>11150</v>
      </c>
      <c r="P175" s="748"/>
      <c r="Q175" s="749">
        <v>0</v>
      </c>
      <c r="R175" s="749">
        <v>0</v>
      </c>
      <c r="S175" s="749">
        <v>2336700</v>
      </c>
      <c r="T175" s="749">
        <v>2000000</v>
      </c>
      <c r="U175" s="749">
        <v>4336700</v>
      </c>
      <c r="V175" s="749">
        <v>5</v>
      </c>
      <c r="W175" s="749">
        <v>2</v>
      </c>
      <c r="X175" s="749">
        <v>7</v>
      </c>
      <c r="Y175" s="780">
        <v>107.19</v>
      </c>
      <c r="Z175" s="786">
        <v>4800</v>
      </c>
      <c r="AA175" s="786">
        <v>966</v>
      </c>
    </row>
    <row r="176" spans="1:27" ht="20.25" customHeight="1">
      <c r="A176" s="746" t="s">
        <v>2014</v>
      </c>
      <c r="B176" s="750">
        <v>20200121825675</v>
      </c>
      <c r="C176" s="746" t="s">
        <v>2015</v>
      </c>
      <c r="D176" s="746" t="s">
        <v>2016</v>
      </c>
      <c r="E176" s="748" t="s">
        <v>654</v>
      </c>
      <c r="F176" s="748">
        <v>52293</v>
      </c>
      <c r="G176" s="748" t="s">
        <v>1264</v>
      </c>
      <c r="H176" s="748" t="s">
        <v>2017</v>
      </c>
      <c r="I176" s="746">
        <v>2</v>
      </c>
      <c r="J176" s="746"/>
      <c r="K176" s="746"/>
      <c r="L176" s="746" t="s">
        <v>51</v>
      </c>
      <c r="M176" s="746" t="s">
        <v>51</v>
      </c>
      <c r="N176" s="746" t="s">
        <v>6</v>
      </c>
      <c r="O176" s="746">
        <v>20170</v>
      </c>
      <c r="P176" s="748" t="s">
        <v>2018</v>
      </c>
      <c r="Q176" s="749">
        <v>0</v>
      </c>
      <c r="R176" s="749">
        <v>14796000</v>
      </c>
      <c r="S176" s="749">
        <v>100000</v>
      </c>
      <c r="T176" s="749">
        <v>9000000</v>
      </c>
      <c r="U176" s="749">
        <v>23896000</v>
      </c>
      <c r="V176" s="749">
        <v>20</v>
      </c>
      <c r="W176" s="749">
        <v>15</v>
      </c>
      <c r="X176" s="749">
        <v>35</v>
      </c>
      <c r="Y176" s="780">
        <v>290</v>
      </c>
      <c r="Z176" s="786">
        <v>7924</v>
      </c>
      <c r="AA176" s="786">
        <v>3600</v>
      </c>
    </row>
    <row r="177" spans="1:27" ht="20.25" customHeight="1">
      <c r="A177" s="746" t="s">
        <v>2019</v>
      </c>
      <c r="B177" s="750">
        <v>20860111725670</v>
      </c>
      <c r="C177" s="746" t="s">
        <v>2020</v>
      </c>
      <c r="D177" s="746" t="s">
        <v>2021</v>
      </c>
      <c r="E177" s="748">
        <v>92</v>
      </c>
      <c r="F177" s="748">
        <v>52101</v>
      </c>
      <c r="G177" s="748" t="s">
        <v>1163</v>
      </c>
      <c r="H177" s="748">
        <v>45489</v>
      </c>
      <c r="I177" s="746">
        <v>7</v>
      </c>
      <c r="J177" s="746"/>
      <c r="K177" s="746"/>
      <c r="L177" s="746" t="s">
        <v>2022</v>
      </c>
      <c r="M177" s="746" t="s">
        <v>2023</v>
      </c>
      <c r="N177" s="746" t="s">
        <v>96</v>
      </c>
      <c r="O177" s="746">
        <v>86220</v>
      </c>
      <c r="P177" s="748"/>
      <c r="Q177" s="749">
        <v>5000000</v>
      </c>
      <c r="R177" s="749">
        <v>15000000</v>
      </c>
      <c r="S177" s="749">
        <v>0</v>
      </c>
      <c r="T177" s="749">
        <v>1000000</v>
      </c>
      <c r="U177" s="749">
        <v>21000000</v>
      </c>
      <c r="V177" s="749">
        <v>22</v>
      </c>
      <c r="W177" s="749">
        <v>10</v>
      </c>
      <c r="X177" s="749">
        <v>32</v>
      </c>
      <c r="Y177" s="780">
        <v>456.45</v>
      </c>
      <c r="Z177" s="786">
        <v>16000</v>
      </c>
      <c r="AA177" s="786">
        <v>940</v>
      </c>
    </row>
    <row r="178" spans="1:27" ht="20.25" customHeight="1">
      <c r="A178" s="746" t="s">
        <v>2024</v>
      </c>
      <c r="B178" s="750">
        <v>20130118425678</v>
      </c>
      <c r="C178" s="746" t="s">
        <v>2025</v>
      </c>
      <c r="D178" s="746" t="s">
        <v>2026</v>
      </c>
      <c r="E178" s="748">
        <v>92</v>
      </c>
      <c r="F178" s="748">
        <v>52101</v>
      </c>
      <c r="G178" s="748" t="s">
        <v>1322</v>
      </c>
      <c r="H178" s="748">
        <v>46</v>
      </c>
      <c r="I178" s="746">
        <v>8</v>
      </c>
      <c r="J178" s="746" t="s">
        <v>12</v>
      </c>
      <c r="K178" s="746" t="s">
        <v>12</v>
      </c>
      <c r="L178" s="746" t="s">
        <v>1191</v>
      </c>
      <c r="M178" s="746" t="s">
        <v>972</v>
      </c>
      <c r="N178" s="746" t="s">
        <v>8</v>
      </c>
      <c r="O178" s="746">
        <v>12120</v>
      </c>
      <c r="P178" s="748"/>
      <c r="Q178" s="749">
        <v>8000000</v>
      </c>
      <c r="R178" s="749">
        <v>12000000</v>
      </c>
      <c r="S178" s="749">
        <v>5000000</v>
      </c>
      <c r="T178" s="749">
        <v>5000000</v>
      </c>
      <c r="U178" s="749">
        <v>30000000</v>
      </c>
      <c r="V178" s="749">
        <v>4</v>
      </c>
      <c r="W178" s="749">
        <v>5</v>
      </c>
      <c r="X178" s="749">
        <v>9</v>
      </c>
      <c r="Y178" s="780">
        <v>100</v>
      </c>
      <c r="Z178" s="786">
        <v>1926</v>
      </c>
      <c r="AA178" s="786">
        <v>616</v>
      </c>
    </row>
    <row r="179" spans="1:27" ht="20.25" customHeight="1">
      <c r="A179" s="746" t="s">
        <v>2027</v>
      </c>
      <c r="B179" s="750">
        <v>20130118525675</v>
      </c>
      <c r="C179" s="746" t="s">
        <v>2028</v>
      </c>
      <c r="D179" s="746" t="s">
        <v>2029</v>
      </c>
      <c r="E179" s="748">
        <v>92</v>
      </c>
      <c r="F179" s="748">
        <v>52101</v>
      </c>
      <c r="G179" s="748" t="s">
        <v>1328</v>
      </c>
      <c r="H179" s="748" t="s">
        <v>2030</v>
      </c>
      <c r="I179" s="746">
        <v>8</v>
      </c>
      <c r="J179" s="746" t="s">
        <v>12</v>
      </c>
      <c r="K179" s="746" t="s">
        <v>12</v>
      </c>
      <c r="L179" s="746" t="s">
        <v>995</v>
      </c>
      <c r="M179" s="746" t="s">
        <v>972</v>
      </c>
      <c r="N179" s="746" t="s">
        <v>8</v>
      </c>
      <c r="O179" s="746">
        <v>12120</v>
      </c>
      <c r="P179" s="748"/>
      <c r="Q179" s="749">
        <v>10000000</v>
      </c>
      <c r="R179" s="749">
        <v>15000000</v>
      </c>
      <c r="S179" s="749">
        <v>3000000</v>
      </c>
      <c r="T179" s="749">
        <v>2500000</v>
      </c>
      <c r="U179" s="749">
        <v>30500000</v>
      </c>
      <c r="V179" s="749">
        <v>4</v>
      </c>
      <c r="W179" s="749">
        <v>3</v>
      </c>
      <c r="X179" s="749">
        <v>7</v>
      </c>
      <c r="Y179" s="780">
        <v>80</v>
      </c>
      <c r="Z179" s="786">
        <v>1236</v>
      </c>
      <c r="AA179" s="786">
        <v>304</v>
      </c>
    </row>
    <row r="180" spans="1:27" ht="20.25" customHeight="1">
      <c r="A180" s="746" t="s">
        <v>2031</v>
      </c>
      <c r="B180" s="750">
        <v>20160113625675</v>
      </c>
      <c r="C180" s="746" t="s">
        <v>2032</v>
      </c>
      <c r="D180" s="746" t="s">
        <v>2033</v>
      </c>
      <c r="E180" s="748" t="s">
        <v>11</v>
      </c>
      <c r="F180" s="748">
        <v>33121</v>
      </c>
      <c r="G180" s="748" t="s">
        <v>1168</v>
      </c>
      <c r="H180" s="748" t="s">
        <v>2034</v>
      </c>
      <c r="I180" s="746" t="s">
        <v>12</v>
      </c>
      <c r="J180" s="746" t="s">
        <v>12</v>
      </c>
      <c r="K180" s="746" t="s">
        <v>12</v>
      </c>
      <c r="L180" s="746" t="s">
        <v>2035</v>
      </c>
      <c r="M180" s="746" t="s">
        <v>1017</v>
      </c>
      <c r="N180" s="746" t="s">
        <v>103</v>
      </c>
      <c r="O180" s="746">
        <v>15220</v>
      </c>
      <c r="P180" s="748"/>
      <c r="Q180" s="749">
        <v>6000000</v>
      </c>
      <c r="R180" s="749">
        <v>10000000</v>
      </c>
      <c r="S180" s="749">
        <v>5000000</v>
      </c>
      <c r="T180" s="749">
        <v>10000000</v>
      </c>
      <c r="U180" s="749">
        <v>31000000</v>
      </c>
      <c r="V180" s="749">
        <v>7</v>
      </c>
      <c r="W180" s="749">
        <v>0</v>
      </c>
      <c r="X180" s="749">
        <v>7</v>
      </c>
      <c r="Y180" s="780">
        <v>97.85</v>
      </c>
      <c r="Z180" s="786">
        <v>9600</v>
      </c>
      <c r="AA180" s="786">
        <v>885</v>
      </c>
    </row>
    <row r="181" spans="1:27" ht="20.25" customHeight="1">
      <c r="A181" s="746" t="s">
        <v>2036</v>
      </c>
      <c r="B181" s="750">
        <v>20400116925676</v>
      </c>
      <c r="C181" s="746" t="s">
        <v>2037</v>
      </c>
      <c r="D181" s="746" t="s">
        <v>2038</v>
      </c>
      <c r="E181" s="748" t="s">
        <v>11</v>
      </c>
      <c r="F181" s="748">
        <v>33121</v>
      </c>
      <c r="G181" s="748" t="s">
        <v>1173</v>
      </c>
      <c r="H181" s="748">
        <v>777</v>
      </c>
      <c r="I181" s="746">
        <v>18</v>
      </c>
      <c r="J181" s="746"/>
      <c r="K181" s="746"/>
      <c r="L181" s="746" t="s">
        <v>2039</v>
      </c>
      <c r="M181" s="746" t="s">
        <v>1060</v>
      </c>
      <c r="N181" s="746" t="s">
        <v>98</v>
      </c>
      <c r="O181" s="746">
        <v>40000</v>
      </c>
      <c r="P181" s="748" t="s">
        <v>2040</v>
      </c>
      <c r="Q181" s="749">
        <v>70000000</v>
      </c>
      <c r="R181" s="749">
        <v>80000000</v>
      </c>
      <c r="S181" s="749">
        <v>20000000</v>
      </c>
      <c r="T181" s="749">
        <v>10000000</v>
      </c>
      <c r="U181" s="749">
        <v>180000000</v>
      </c>
      <c r="V181" s="749">
        <v>29</v>
      </c>
      <c r="W181" s="749">
        <v>3</v>
      </c>
      <c r="X181" s="749">
        <v>32</v>
      </c>
      <c r="Y181" s="780">
        <v>339.9</v>
      </c>
      <c r="Z181" s="786">
        <v>96001</v>
      </c>
      <c r="AA181" s="786">
        <v>3126</v>
      </c>
    </row>
    <row r="182" spans="1:27" ht="20.25" customHeight="1">
      <c r="A182" s="746" t="s">
        <v>2041</v>
      </c>
      <c r="B182" s="750">
        <v>20130122425672</v>
      </c>
      <c r="C182" s="746" t="s">
        <v>2042</v>
      </c>
      <c r="D182" s="746" t="s">
        <v>2043</v>
      </c>
      <c r="E182" s="748" t="s">
        <v>11</v>
      </c>
      <c r="F182" s="748">
        <v>33121</v>
      </c>
      <c r="G182" s="748" t="s">
        <v>1359</v>
      </c>
      <c r="H182" s="748">
        <v>46</v>
      </c>
      <c r="I182" s="746">
        <v>4</v>
      </c>
      <c r="J182" s="746"/>
      <c r="K182" s="746"/>
      <c r="L182" s="746" t="s">
        <v>2044</v>
      </c>
      <c r="M182" s="746" t="s">
        <v>1038</v>
      </c>
      <c r="N182" s="746" t="s">
        <v>8</v>
      </c>
      <c r="O182" s="746">
        <v>12000</v>
      </c>
      <c r="P182" s="748" t="s">
        <v>2045</v>
      </c>
      <c r="Q182" s="749">
        <v>30000000</v>
      </c>
      <c r="R182" s="749">
        <v>10000000</v>
      </c>
      <c r="S182" s="749">
        <v>5000000</v>
      </c>
      <c r="T182" s="749">
        <v>1000000</v>
      </c>
      <c r="U182" s="749">
        <v>46000000</v>
      </c>
      <c r="V182" s="749">
        <v>36</v>
      </c>
      <c r="W182" s="749">
        <v>16</v>
      </c>
      <c r="X182" s="749">
        <v>52</v>
      </c>
      <c r="Y182" s="780">
        <v>248.95</v>
      </c>
      <c r="Z182" s="786">
        <v>0</v>
      </c>
      <c r="AA182" s="786">
        <v>0</v>
      </c>
    </row>
    <row r="183" spans="1:27" ht="20.25" customHeight="1">
      <c r="A183" s="746" t="s">
        <v>2046</v>
      </c>
      <c r="B183" s="750">
        <v>20320126225679</v>
      </c>
      <c r="C183" s="746" t="s">
        <v>2047</v>
      </c>
      <c r="D183" s="746" t="s">
        <v>2048</v>
      </c>
      <c r="E183" s="748" t="s">
        <v>11</v>
      </c>
      <c r="F183" s="748">
        <v>33121</v>
      </c>
      <c r="G183" s="748" t="s">
        <v>1194</v>
      </c>
      <c r="H183" s="748" t="s">
        <v>2049</v>
      </c>
      <c r="I183" s="746">
        <v>5</v>
      </c>
      <c r="J183" s="746"/>
      <c r="K183" s="746"/>
      <c r="L183" s="746" t="s">
        <v>2050</v>
      </c>
      <c r="M183" s="746" t="s">
        <v>1057</v>
      </c>
      <c r="N183" s="746" t="s">
        <v>733</v>
      </c>
      <c r="O183" s="746">
        <v>32000</v>
      </c>
      <c r="P183" s="748" t="s">
        <v>2051</v>
      </c>
      <c r="Q183" s="749">
        <v>0</v>
      </c>
      <c r="R183" s="749">
        <v>15000000</v>
      </c>
      <c r="S183" s="749">
        <v>10000000</v>
      </c>
      <c r="T183" s="749">
        <v>5000000</v>
      </c>
      <c r="U183" s="749">
        <v>30000000</v>
      </c>
      <c r="V183" s="749">
        <v>13</v>
      </c>
      <c r="W183" s="749">
        <v>2</v>
      </c>
      <c r="X183" s="749">
        <v>15</v>
      </c>
      <c r="Y183" s="780">
        <v>282</v>
      </c>
      <c r="Z183" s="786">
        <v>8560</v>
      </c>
      <c r="AA183" s="786">
        <v>1844</v>
      </c>
    </row>
    <row r="184" spans="1:27" ht="20.25" customHeight="1">
      <c r="A184" s="746" t="s">
        <v>2052</v>
      </c>
      <c r="B184" s="750">
        <v>20730112225675</v>
      </c>
      <c r="C184" s="746" t="s">
        <v>2053</v>
      </c>
      <c r="D184" s="746" t="s">
        <v>2054</v>
      </c>
      <c r="E184" s="748" t="s">
        <v>661</v>
      </c>
      <c r="F184" s="748">
        <v>33159</v>
      </c>
      <c r="G184" s="748" t="s">
        <v>1163</v>
      </c>
      <c r="H184" s="748" t="s">
        <v>2055</v>
      </c>
      <c r="I184" s="746">
        <v>5</v>
      </c>
      <c r="J184" s="746"/>
      <c r="K184" s="746"/>
      <c r="L184" s="746" t="s">
        <v>2056</v>
      </c>
      <c r="M184" s="746" t="s">
        <v>2057</v>
      </c>
      <c r="N184" s="746" t="s">
        <v>43</v>
      </c>
      <c r="O184" s="746">
        <v>73120</v>
      </c>
      <c r="P184" s="748" t="s">
        <v>2058</v>
      </c>
      <c r="Q184" s="749">
        <v>0</v>
      </c>
      <c r="R184" s="749">
        <v>500000</v>
      </c>
      <c r="S184" s="749">
        <v>200000</v>
      </c>
      <c r="T184" s="749">
        <v>500000</v>
      </c>
      <c r="U184" s="749">
        <v>1200000</v>
      </c>
      <c r="V184" s="749">
        <v>10</v>
      </c>
      <c r="W184" s="749">
        <v>0</v>
      </c>
      <c r="X184" s="749">
        <v>10</v>
      </c>
      <c r="Y184" s="780">
        <v>90.14</v>
      </c>
      <c r="Z184" s="786">
        <v>600</v>
      </c>
      <c r="AA184" s="786">
        <v>600</v>
      </c>
    </row>
    <row r="185" spans="1:27" ht="20.25" customHeight="1">
      <c r="A185" s="746" t="s">
        <v>2059</v>
      </c>
      <c r="B185" s="750">
        <v>20730112325673</v>
      </c>
      <c r="C185" s="746" t="s">
        <v>2060</v>
      </c>
      <c r="D185" s="746" t="s">
        <v>2054</v>
      </c>
      <c r="E185" s="748" t="s">
        <v>661</v>
      </c>
      <c r="F185" s="748">
        <v>33159</v>
      </c>
      <c r="G185" s="748" t="s">
        <v>1163</v>
      </c>
      <c r="H185" s="748" t="s">
        <v>2055</v>
      </c>
      <c r="I185" s="746">
        <v>5</v>
      </c>
      <c r="J185" s="746"/>
      <c r="K185" s="746"/>
      <c r="L185" s="746" t="s">
        <v>2056</v>
      </c>
      <c r="M185" s="746" t="s">
        <v>2057</v>
      </c>
      <c r="N185" s="746" t="s">
        <v>43</v>
      </c>
      <c r="O185" s="746">
        <v>73120</v>
      </c>
      <c r="P185" s="748" t="s">
        <v>2061</v>
      </c>
      <c r="Q185" s="749">
        <v>0</v>
      </c>
      <c r="R185" s="749">
        <v>500000</v>
      </c>
      <c r="S185" s="749">
        <v>200000</v>
      </c>
      <c r="T185" s="749">
        <v>500000</v>
      </c>
      <c r="U185" s="749">
        <v>1200000</v>
      </c>
      <c r="V185" s="749">
        <v>10</v>
      </c>
      <c r="W185" s="749">
        <v>0</v>
      </c>
      <c r="X185" s="749">
        <v>10</v>
      </c>
      <c r="Y185" s="780">
        <v>90.14</v>
      </c>
      <c r="Z185" s="786">
        <v>528</v>
      </c>
      <c r="AA185" s="786">
        <v>528</v>
      </c>
    </row>
    <row r="186" spans="1:27" ht="20.25" customHeight="1">
      <c r="A186" s="746" t="s">
        <v>2062</v>
      </c>
      <c r="B186" s="750">
        <v>20210125225673</v>
      </c>
      <c r="C186" s="746" t="s">
        <v>2063</v>
      </c>
      <c r="D186" s="746" t="s">
        <v>2064</v>
      </c>
      <c r="E186" s="748">
        <v>97</v>
      </c>
      <c r="F186" s="748">
        <v>33190</v>
      </c>
      <c r="G186" s="748" t="s">
        <v>1182</v>
      </c>
      <c r="H186" s="748">
        <v>45443</v>
      </c>
      <c r="I186" s="746"/>
      <c r="J186" s="746" t="s">
        <v>2065</v>
      </c>
      <c r="K186" s="746" t="s">
        <v>1042</v>
      </c>
      <c r="L186" s="746" t="s">
        <v>1009</v>
      </c>
      <c r="M186" s="746" t="s">
        <v>1010</v>
      </c>
      <c r="N186" s="746" t="s">
        <v>0</v>
      </c>
      <c r="O186" s="746">
        <v>21150</v>
      </c>
      <c r="P186" s="748"/>
      <c r="Q186" s="749">
        <v>20000000</v>
      </c>
      <c r="R186" s="749">
        <v>20000000</v>
      </c>
      <c r="S186" s="749">
        <v>20000000</v>
      </c>
      <c r="T186" s="749">
        <v>20000000</v>
      </c>
      <c r="U186" s="749">
        <v>80000000</v>
      </c>
      <c r="V186" s="749">
        <v>41</v>
      </c>
      <c r="W186" s="749">
        <v>9</v>
      </c>
      <c r="X186" s="749">
        <v>50</v>
      </c>
      <c r="Y186" s="780">
        <v>250</v>
      </c>
      <c r="Z186" s="786">
        <v>12924</v>
      </c>
      <c r="AA186" s="786">
        <v>640</v>
      </c>
    </row>
    <row r="187" spans="1:27" ht="20.25" customHeight="1">
      <c r="A187" s="746" t="s">
        <v>2066</v>
      </c>
      <c r="B187" s="750">
        <v>20510129425678</v>
      </c>
      <c r="C187" s="746" t="s">
        <v>2067</v>
      </c>
      <c r="D187" s="746" t="s">
        <v>2068</v>
      </c>
      <c r="E187" s="748">
        <v>98</v>
      </c>
      <c r="F187" s="748"/>
      <c r="G187" s="748" t="s">
        <v>1194</v>
      </c>
      <c r="H187" s="748">
        <v>408</v>
      </c>
      <c r="I187" s="746">
        <v>9</v>
      </c>
      <c r="J187" s="746"/>
      <c r="K187" s="746"/>
      <c r="L187" s="746" t="s">
        <v>2069</v>
      </c>
      <c r="M187" s="746" t="s">
        <v>2070</v>
      </c>
      <c r="N187" s="746" t="s">
        <v>767</v>
      </c>
      <c r="O187" s="746">
        <v>51150</v>
      </c>
      <c r="P187" s="748" t="s">
        <v>2071</v>
      </c>
      <c r="Q187" s="749">
        <v>0</v>
      </c>
      <c r="R187" s="749">
        <v>2000000</v>
      </c>
      <c r="S187" s="749">
        <v>5000000</v>
      </c>
      <c r="T187" s="749">
        <v>500000</v>
      </c>
      <c r="U187" s="749">
        <v>7500000</v>
      </c>
      <c r="V187" s="749">
        <v>7</v>
      </c>
      <c r="W187" s="749">
        <v>4</v>
      </c>
      <c r="X187" s="749">
        <v>11</v>
      </c>
      <c r="Y187" s="780">
        <v>470.7</v>
      </c>
      <c r="Z187" s="786">
        <v>1855</v>
      </c>
      <c r="AA187" s="786">
        <v>480</v>
      </c>
    </row>
    <row r="188" spans="1:27" ht="20.25" customHeight="1">
      <c r="A188" s="751" t="s">
        <v>2072</v>
      </c>
      <c r="B188" s="752">
        <v>60710114025670</v>
      </c>
      <c r="C188" s="751" t="s">
        <v>2073</v>
      </c>
      <c r="D188" s="751" t="s">
        <v>2074</v>
      </c>
      <c r="E188" s="753">
        <v>70</v>
      </c>
      <c r="F188" s="753">
        <v>28140</v>
      </c>
      <c r="G188" s="753" t="s">
        <v>1163</v>
      </c>
      <c r="H188" s="753">
        <v>95</v>
      </c>
      <c r="I188" s="751">
        <v>3</v>
      </c>
      <c r="J188" s="751" t="s">
        <v>2075</v>
      </c>
      <c r="K188" s="751" t="s">
        <v>2076</v>
      </c>
      <c r="L188" s="751" t="s">
        <v>2077</v>
      </c>
      <c r="M188" s="751" t="s">
        <v>1558</v>
      </c>
      <c r="N188" s="751" t="s">
        <v>99</v>
      </c>
      <c r="O188" s="751">
        <v>71110</v>
      </c>
      <c r="P188" s="753" t="s">
        <v>2078</v>
      </c>
      <c r="Q188" s="754">
        <v>2000000</v>
      </c>
      <c r="R188" s="754">
        <v>5000000</v>
      </c>
      <c r="S188" s="754">
        <v>5000000</v>
      </c>
      <c r="T188" s="754">
        <v>10000000</v>
      </c>
      <c r="U188" s="754">
        <v>22000000</v>
      </c>
      <c r="V188" s="754">
        <v>20</v>
      </c>
      <c r="W188" s="754">
        <v>10</v>
      </c>
      <c r="X188" s="754">
        <v>30</v>
      </c>
      <c r="Y188" s="781">
        <v>73</v>
      </c>
      <c r="Z188" s="787">
        <v>3256</v>
      </c>
      <c r="AA188" s="787">
        <v>1512</v>
      </c>
    </row>
    <row r="189" spans="1:27" ht="20.25" customHeight="1"/>
    <row r="190" spans="1:27" ht="20.25" customHeight="1"/>
    <row r="191" spans="1:27" ht="20.25" customHeight="1"/>
    <row r="192" spans="1:27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</sheetData>
  <autoFilter ref="A2:AA188" xr:uid="{0392F82D-EBF5-4B86-A346-96277356DCA0}"/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47" t="s">
        <v>227</v>
      </c>
      <c r="B2" s="204" t="s">
        <v>228</v>
      </c>
    </row>
    <row r="3" spans="1:2" ht="20.100000000000001" customHeight="1">
      <c r="A3" s="248" t="s">
        <v>212</v>
      </c>
      <c r="B3" s="205"/>
    </row>
    <row r="4" spans="1:2" ht="20.100000000000001" customHeight="1">
      <c r="A4" s="249">
        <v>1</v>
      </c>
      <c r="B4" s="206" t="s">
        <v>229</v>
      </c>
    </row>
    <row r="5" spans="1:2" ht="20.100000000000001" customHeight="1">
      <c r="A5" s="250" t="s">
        <v>68</v>
      </c>
      <c r="B5" s="207" t="s">
        <v>106</v>
      </c>
    </row>
    <row r="6" spans="1:2" ht="20.100000000000001" customHeight="1">
      <c r="A6" s="250" t="s">
        <v>95</v>
      </c>
      <c r="B6" s="207" t="s">
        <v>107</v>
      </c>
    </row>
    <row r="7" spans="1:2" ht="20.100000000000001" customHeight="1">
      <c r="A7" s="250" t="s">
        <v>230</v>
      </c>
      <c r="B7" s="207" t="s">
        <v>231</v>
      </c>
    </row>
    <row r="8" spans="1:2" ht="20.100000000000001" customHeight="1">
      <c r="A8" s="250" t="s">
        <v>232</v>
      </c>
      <c r="B8" s="207" t="s">
        <v>233</v>
      </c>
    </row>
    <row r="9" spans="1:2" ht="20.100000000000001" customHeight="1">
      <c r="A9" s="250" t="s">
        <v>76</v>
      </c>
      <c r="B9" s="207" t="s">
        <v>234</v>
      </c>
    </row>
    <row r="10" spans="1:2" ht="20.100000000000001" customHeight="1">
      <c r="A10" s="250" t="s">
        <v>57</v>
      </c>
      <c r="B10" s="207" t="s">
        <v>235</v>
      </c>
    </row>
    <row r="11" spans="1:2" ht="20.100000000000001" customHeight="1">
      <c r="A11" s="250" t="s">
        <v>236</v>
      </c>
      <c r="B11" s="207" t="s">
        <v>237</v>
      </c>
    </row>
    <row r="12" spans="1:2" ht="20.100000000000001" customHeight="1">
      <c r="A12" s="250" t="s">
        <v>238</v>
      </c>
      <c r="B12" s="207" t="s">
        <v>239</v>
      </c>
    </row>
    <row r="13" spans="1:2" ht="20.100000000000001" customHeight="1">
      <c r="A13" s="250" t="s">
        <v>74</v>
      </c>
      <c r="B13" s="207" t="s">
        <v>108</v>
      </c>
    </row>
    <row r="14" spans="1:2" ht="20.100000000000001" customHeight="1">
      <c r="A14" s="250" t="s">
        <v>240</v>
      </c>
      <c r="B14" s="207" t="s">
        <v>241</v>
      </c>
    </row>
    <row r="15" spans="1:2" ht="20.100000000000001" customHeight="1">
      <c r="A15" s="250" t="s">
        <v>242</v>
      </c>
      <c r="B15" s="207" t="s">
        <v>243</v>
      </c>
    </row>
    <row r="16" spans="1:2" ht="20.100000000000001" customHeight="1">
      <c r="A16" s="250" t="s">
        <v>64</v>
      </c>
      <c r="B16" s="207" t="s">
        <v>109</v>
      </c>
    </row>
    <row r="17" spans="1:2" ht="20.100000000000001" customHeight="1">
      <c r="A17" s="250" t="s">
        <v>44</v>
      </c>
      <c r="B17" s="207" t="s">
        <v>244</v>
      </c>
    </row>
    <row r="18" spans="1:2" ht="20.100000000000001" customHeight="1">
      <c r="A18" s="250" t="s">
        <v>245</v>
      </c>
      <c r="B18" s="207" t="s">
        <v>246</v>
      </c>
    </row>
    <row r="19" spans="1:2" ht="20.100000000000001" customHeight="1">
      <c r="A19" s="250" t="s">
        <v>77</v>
      </c>
      <c r="B19" s="207" t="s">
        <v>110</v>
      </c>
    </row>
    <row r="20" spans="1:2" ht="20.100000000000001" customHeight="1">
      <c r="A20" s="250" t="s">
        <v>247</v>
      </c>
      <c r="B20" s="207" t="s">
        <v>248</v>
      </c>
    </row>
    <row r="21" spans="1:2" ht="20.100000000000001" customHeight="1">
      <c r="A21" s="250" t="s">
        <v>65</v>
      </c>
      <c r="B21" s="207" t="s">
        <v>111</v>
      </c>
    </row>
    <row r="22" spans="1:2" ht="20.100000000000001" customHeight="1">
      <c r="A22" s="250" t="s">
        <v>69</v>
      </c>
      <c r="B22" s="207" t="s">
        <v>249</v>
      </c>
    </row>
    <row r="23" spans="1:2" ht="20.100000000000001" customHeight="1">
      <c r="A23" s="250" t="s">
        <v>7</v>
      </c>
      <c r="B23" s="207" t="s">
        <v>250</v>
      </c>
    </row>
    <row r="24" spans="1:2" ht="20.100000000000001" customHeight="1">
      <c r="A24" s="250" t="s">
        <v>251</v>
      </c>
      <c r="B24" s="207" t="s">
        <v>252</v>
      </c>
    </row>
    <row r="25" spans="1:2" ht="20.100000000000001" customHeight="1">
      <c r="A25" s="250" t="s">
        <v>83</v>
      </c>
      <c r="B25" s="207" t="s">
        <v>253</v>
      </c>
    </row>
    <row r="26" spans="1:2" ht="20.100000000000001" customHeight="1">
      <c r="A26" s="250" t="s">
        <v>254</v>
      </c>
      <c r="B26" s="207" t="s">
        <v>255</v>
      </c>
    </row>
    <row r="27" spans="1:2" ht="20.100000000000001" customHeight="1">
      <c r="A27" s="250" t="s">
        <v>256</v>
      </c>
      <c r="B27" s="207" t="s">
        <v>257</v>
      </c>
    </row>
    <row r="28" spans="1:2" ht="20.100000000000001" customHeight="1">
      <c r="A28" s="250" t="s">
        <v>258</v>
      </c>
      <c r="B28" s="207" t="s">
        <v>259</v>
      </c>
    </row>
    <row r="29" spans="1:2" ht="20.100000000000001" customHeight="1">
      <c r="A29" s="250" t="s">
        <v>260</v>
      </c>
      <c r="B29" s="207" t="s">
        <v>261</v>
      </c>
    </row>
    <row r="30" spans="1:2" ht="20.100000000000001" customHeight="1">
      <c r="A30" s="250" t="s">
        <v>262</v>
      </c>
      <c r="B30" s="207" t="s">
        <v>263</v>
      </c>
    </row>
    <row r="31" spans="1:2" ht="20.100000000000001" customHeight="1">
      <c r="A31" s="250" t="s">
        <v>264</v>
      </c>
      <c r="B31" s="207" t="s">
        <v>265</v>
      </c>
    </row>
    <row r="32" spans="1:2" ht="20.100000000000001" customHeight="1">
      <c r="A32" s="250" t="s">
        <v>266</v>
      </c>
      <c r="B32" s="207" t="s">
        <v>267</v>
      </c>
    </row>
    <row r="33" spans="1:2" ht="20.100000000000001" customHeight="1">
      <c r="A33" s="250" t="s">
        <v>268</v>
      </c>
      <c r="B33" s="207" t="s">
        <v>269</v>
      </c>
    </row>
    <row r="34" spans="1:2" ht="20.100000000000001" customHeight="1">
      <c r="A34" s="250" t="s">
        <v>270</v>
      </c>
      <c r="B34" s="207" t="s">
        <v>271</v>
      </c>
    </row>
    <row r="35" spans="1:2" ht="20.100000000000001" customHeight="1">
      <c r="A35" s="250" t="s">
        <v>272</v>
      </c>
      <c r="B35" s="207" t="s">
        <v>273</v>
      </c>
    </row>
    <row r="36" spans="1:2" ht="20.100000000000001" customHeight="1">
      <c r="A36" s="250" t="s">
        <v>274</v>
      </c>
      <c r="B36" s="207" t="s">
        <v>275</v>
      </c>
    </row>
    <row r="37" spans="1:2" ht="20.100000000000001" customHeight="1">
      <c r="A37" s="251" t="s">
        <v>276</v>
      </c>
      <c r="B37" s="208" t="s">
        <v>277</v>
      </c>
    </row>
    <row r="38" spans="1:2" ht="20.100000000000001" customHeight="1">
      <c r="A38" s="250" t="s">
        <v>278</v>
      </c>
      <c r="B38" s="207" t="s">
        <v>279</v>
      </c>
    </row>
    <row r="39" spans="1:2" ht="20.100000000000001" customHeight="1">
      <c r="A39" s="250" t="s">
        <v>78</v>
      </c>
      <c r="B39" s="207" t="s">
        <v>280</v>
      </c>
    </row>
    <row r="40" spans="1:2" ht="20.100000000000001" customHeight="1">
      <c r="A40" s="250" t="s">
        <v>281</v>
      </c>
      <c r="B40" s="207" t="s">
        <v>282</v>
      </c>
    </row>
    <row r="41" spans="1:2" ht="20.100000000000001" customHeight="1">
      <c r="A41" s="250" t="s">
        <v>283</v>
      </c>
      <c r="B41" s="207" t="s">
        <v>284</v>
      </c>
    </row>
    <row r="42" spans="1:2" ht="20.100000000000001" customHeight="1">
      <c r="A42" s="250" t="s">
        <v>285</v>
      </c>
      <c r="B42" s="207" t="s">
        <v>286</v>
      </c>
    </row>
    <row r="43" spans="1:2" ht="20.100000000000001" customHeight="1">
      <c r="A43" s="250" t="s">
        <v>287</v>
      </c>
      <c r="B43" s="207" t="s">
        <v>288</v>
      </c>
    </row>
    <row r="44" spans="1:2" ht="20.100000000000001" customHeight="1">
      <c r="A44" s="250" t="s">
        <v>48</v>
      </c>
      <c r="B44" s="207" t="s">
        <v>289</v>
      </c>
    </row>
    <row r="45" spans="1:2" ht="20.100000000000001" customHeight="1">
      <c r="A45" s="250" t="s">
        <v>290</v>
      </c>
      <c r="B45" s="207" t="s">
        <v>291</v>
      </c>
    </row>
    <row r="46" spans="1:2" ht="20.100000000000001" customHeight="1">
      <c r="A46" s="250" t="s">
        <v>292</v>
      </c>
      <c r="B46" s="207" t="s">
        <v>293</v>
      </c>
    </row>
    <row r="47" spans="1:2" ht="20.100000000000001" customHeight="1">
      <c r="A47" s="250" t="s">
        <v>89</v>
      </c>
      <c r="B47" s="207" t="s">
        <v>112</v>
      </c>
    </row>
    <row r="48" spans="1:2" ht="20.100000000000001" customHeight="1">
      <c r="A48" s="250" t="s">
        <v>294</v>
      </c>
      <c r="B48" s="207" t="s">
        <v>295</v>
      </c>
    </row>
    <row r="49" spans="1:2" ht="20.100000000000001" customHeight="1">
      <c r="A49" s="250" t="s">
        <v>70</v>
      </c>
      <c r="B49" s="207" t="s">
        <v>113</v>
      </c>
    </row>
    <row r="50" spans="1:2" ht="20.100000000000001" customHeight="1">
      <c r="A50" s="250" t="s">
        <v>26</v>
      </c>
      <c r="B50" s="207" t="s">
        <v>114</v>
      </c>
    </row>
    <row r="51" spans="1:2" ht="20.100000000000001" customHeight="1">
      <c r="A51" s="250" t="s">
        <v>88</v>
      </c>
      <c r="B51" s="207" t="s">
        <v>115</v>
      </c>
    </row>
    <row r="52" spans="1:2" ht="20.100000000000001" customHeight="1">
      <c r="A52" s="250" t="s">
        <v>15</v>
      </c>
      <c r="B52" s="207" t="s">
        <v>116</v>
      </c>
    </row>
    <row r="53" spans="1:2" ht="20.100000000000001" customHeight="1">
      <c r="A53" s="250" t="s">
        <v>296</v>
      </c>
      <c r="B53" s="207" t="s">
        <v>297</v>
      </c>
    </row>
    <row r="54" spans="1:2" ht="20.100000000000001" customHeight="1">
      <c r="A54" s="250" t="s">
        <v>298</v>
      </c>
      <c r="B54" s="207" t="s">
        <v>299</v>
      </c>
    </row>
    <row r="55" spans="1:2" ht="20.100000000000001" customHeight="1">
      <c r="A55" s="250" t="s">
        <v>300</v>
      </c>
      <c r="B55" s="207" t="s">
        <v>301</v>
      </c>
    </row>
    <row r="56" spans="1:2" ht="20.100000000000001" customHeight="1">
      <c r="A56" s="250" t="s">
        <v>302</v>
      </c>
      <c r="B56" s="207" t="s">
        <v>303</v>
      </c>
    </row>
    <row r="57" spans="1:2" ht="20.100000000000001" customHeight="1">
      <c r="A57" s="250" t="s">
        <v>304</v>
      </c>
      <c r="B57" s="207" t="s">
        <v>305</v>
      </c>
    </row>
    <row r="58" spans="1:2" ht="20.100000000000001" customHeight="1">
      <c r="A58" s="250" t="s">
        <v>306</v>
      </c>
      <c r="B58" s="207" t="s">
        <v>307</v>
      </c>
    </row>
    <row r="59" spans="1:2" ht="20.100000000000001" customHeight="1">
      <c r="A59" s="250" t="s">
        <v>308</v>
      </c>
      <c r="B59" s="207" t="s">
        <v>309</v>
      </c>
    </row>
    <row r="60" spans="1:2" ht="20.100000000000001" customHeight="1">
      <c r="A60" s="250" t="s">
        <v>310</v>
      </c>
      <c r="B60" s="207" t="s">
        <v>311</v>
      </c>
    </row>
    <row r="61" spans="1:2" ht="20.100000000000001" customHeight="1">
      <c r="A61" s="250" t="s">
        <v>312</v>
      </c>
      <c r="B61" s="207" t="s">
        <v>313</v>
      </c>
    </row>
    <row r="62" spans="1:2" ht="20.100000000000001" customHeight="1">
      <c r="A62" s="250" t="s">
        <v>314</v>
      </c>
      <c r="B62" s="207" t="s">
        <v>315</v>
      </c>
    </row>
    <row r="63" spans="1:2" ht="20.100000000000001" customHeight="1">
      <c r="A63" s="250" t="s">
        <v>316</v>
      </c>
      <c r="B63" s="207" t="s">
        <v>317</v>
      </c>
    </row>
    <row r="64" spans="1:2" ht="20.100000000000001" customHeight="1">
      <c r="A64" s="250" t="s">
        <v>318</v>
      </c>
      <c r="B64" s="207" t="s">
        <v>319</v>
      </c>
    </row>
    <row r="65" spans="1:2" ht="20.100000000000001" customHeight="1">
      <c r="A65" s="250" t="s">
        <v>320</v>
      </c>
      <c r="B65" s="207" t="s">
        <v>321</v>
      </c>
    </row>
    <row r="66" spans="1:2" ht="20.100000000000001" customHeight="1">
      <c r="A66" s="250" t="s">
        <v>322</v>
      </c>
      <c r="B66" s="207" t="s">
        <v>323</v>
      </c>
    </row>
    <row r="67" spans="1:2" ht="20.100000000000001" customHeight="1">
      <c r="A67" s="250" t="s">
        <v>324</v>
      </c>
      <c r="B67" s="207" t="s">
        <v>325</v>
      </c>
    </row>
    <row r="68" spans="1:2" ht="20.100000000000001" customHeight="1">
      <c r="A68" s="250" t="s">
        <v>326</v>
      </c>
      <c r="B68" s="207" t="s">
        <v>327</v>
      </c>
    </row>
    <row r="69" spans="1:2" ht="20.100000000000001" customHeight="1">
      <c r="A69" s="250" t="s">
        <v>36</v>
      </c>
      <c r="B69" s="207" t="s">
        <v>328</v>
      </c>
    </row>
    <row r="70" spans="1:2" ht="20.100000000000001" customHeight="1">
      <c r="A70" s="250" t="s">
        <v>329</v>
      </c>
      <c r="B70" s="207" t="s">
        <v>330</v>
      </c>
    </row>
    <row r="71" spans="1:2" ht="20.100000000000001" customHeight="1">
      <c r="A71" s="250" t="s">
        <v>331</v>
      </c>
      <c r="B71" s="207" t="s">
        <v>332</v>
      </c>
    </row>
    <row r="72" spans="1:2" ht="20.100000000000001" customHeight="1">
      <c r="A72" s="251" t="s">
        <v>333</v>
      </c>
      <c r="B72" s="208" t="s">
        <v>334</v>
      </c>
    </row>
    <row r="73" spans="1:2" ht="20.100000000000001" customHeight="1">
      <c r="A73" s="250" t="s">
        <v>335</v>
      </c>
      <c r="B73" s="207" t="s">
        <v>336</v>
      </c>
    </row>
    <row r="74" spans="1:2" ht="20.100000000000001" customHeight="1">
      <c r="A74" s="250" t="s">
        <v>337</v>
      </c>
      <c r="B74" s="207" t="s">
        <v>338</v>
      </c>
    </row>
    <row r="75" spans="1:2" ht="20.100000000000001" customHeight="1">
      <c r="A75" s="250" t="s">
        <v>339</v>
      </c>
      <c r="B75" s="207" t="s">
        <v>340</v>
      </c>
    </row>
    <row r="76" spans="1:2" ht="20.100000000000001" customHeight="1">
      <c r="A76" s="250" t="s">
        <v>341</v>
      </c>
      <c r="B76" s="207" t="s">
        <v>342</v>
      </c>
    </row>
    <row r="77" spans="1:2" ht="20.100000000000001" customHeight="1">
      <c r="A77" s="250" t="s">
        <v>343</v>
      </c>
      <c r="B77" s="207" t="s">
        <v>344</v>
      </c>
    </row>
    <row r="78" spans="1:2" ht="20.100000000000001" customHeight="1">
      <c r="A78" s="250" t="s">
        <v>345</v>
      </c>
      <c r="B78" s="207" t="s">
        <v>346</v>
      </c>
    </row>
    <row r="79" spans="1:2" ht="20.100000000000001" customHeight="1">
      <c r="A79" s="250" t="s">
        <v>347</v>
      </c>
      <c r="B79" s="207" t="s">
        <v>348</v>
      </c>
    </row>
    <row r="80" spans="1:2" ht="20.100000000000001" customHeight="1">
      <c r="A80" s="250" t="s">
        <v>84</v>
      </c>
      <c r="B80" s="207" t="s">
        <v>117</v>
      </c>
    </row>
    <row r="81" spans="1:2" ht="20.100000000000001" customHeight="1">
      <c r="A81" s="250">
        <v>14</v>
      </c>
      <c r="B81" s="207" t="s">
        <v>349</v>
      </c>
    </row>
    <row r="82" spans="1:2" ht="20.100000000000001" customHeight="1">
      <c r="A82" s="250" t="s">
        <v>82</v>
      </c>
      <c r="B82" s="207" t="s">
        <v>118</v>
      </c>
    </row>
    <row r="83" spans="1:2" ht="20.100000000000001" customHeight="1">
      <c r="A83" s="250" t="s">
        <v>3</v>
      </c>
      <c r="B83" s="207" t="s">
        <v>350</v>
      </c>
    </row>
    <row r="84" spans="1:2" ht="20.100000000000001" customHeight="1">
      <c r="A84" s="250">
        <v>16</v>
      </c>
      <c r="B84" s="207" t="s">
        <v>351</v>
      </c>
    </row>
    <row r="85" spans="1:2" ht="20.100000000000001" customHeight="1">
      <c r="A85" s="250">
        <v>17</v>
      </c>
      <c r="B85" s="207" t="s">
        <v>352</v>
      </c>
    </row>
    <row r="86" spans="1:2" ht="20.100000000000001" customHeight="1">
      <c r="A86" s="250">
        <v>18</v>
      </c>
      <c r="B86" s="207" t="s">
        <v>353</v>
      </c>
    </row>
    <row r="87" spans="1:2" ht="20.100000000000001" customHeight="1">
      <c r="A87" s="250" t="s">
        <v>354</v>
      </c>
      <c r="B87" s="207" t="s">
        <v>355</v>
      </c>
    </row>
    <row r="88" spans="1:2" ht="20.100000000000001" customHeight="1">
      <c r="A88" s="250" t="s">
        <v>356</v>
      </c>
      <c r="B88" s="207" t="s">
        <v>357</v>
      </c>
    </row>
    <row r="89" spans="1:2" ht="20.100000000000001" customHeight="1">
      <c r="A89" s="250" t="s">
        <v>67</v>
      </c>
      <c r="B89" s="207" t="s">
        <v>119</v>
      </c>
    </row>
    <row r="90" spans="1:2" ht="20.100000000000001" customHeight="1">
      <c r="A90" s="250" t="s">
        <v>86</v>
      </c>
      <c r="B90" s="207" t="s">
        <v>120</v>
      </c>
    </row>
    <row r="91" spans="1:2" ht="20.100000000000001" customHeight="1">
      <c r="A91" s="250" t="s">
        <v>358</v>
      </c>
      <c r="B91" s="207" t="s">
        <v>359</v>
      </c>
    </row>
    <row r="92" spans="1:2" ht="20.100000000000001" customHeight="1">
      <c r="A92" s="250" t="s">
        <v>360</v>
      </c>
      <c r="B92" s="207" t="s">
        <v>361</v>
      </c>
    </row>
    <row r="93" spans="1:2" ht="20.100000000000001" customHeight="1">
      <c r="A93" s="250" t="s">
        <v>362</v>
      </c>
      <c r="B93" s="207" t="s">
        <v>363</v>
      </c>
    </row>
    <row r="94" spans="1:2" ht="20.100000000000001" customHeight="1">
      <c r="A94" s="250" t="s">
        <v>364</v>
      </c>
      <c r="B94" s="207" t="s">
        <v>365</v>
      </c>
    </row>
    <row r="95" spans="1:2" ht="20.100000000000001" customHeight="1">
      <c r="A95" s="250" t="s">
        <v>366</v>
      </c>
      <c r="B95" s="207" t="s">
        <v>367</v>
      </c>
    </row>
    <row r="96" spans="1:2" ht="20.100000000000001" customHeight="1">
      <c r="A96" s="250" t="s">
        <v>368</v>
      </c>
      <c r="B96" s="207" t="s">
        <v>369</v>
      </c>
    </row>
    <row r="97" spans="1:2" ht="20.100000000000001" customHeight="1">
      <c r="A97" s="250" t="s">
        <v>370</v>
      </c>
      <c r="B97" s="207" t="s">
        <v>371</v>
      </c>
    </row>
    <row r="98" spans="1:2" ht="20.100000000000001" customHeight="1">
      <c r="A98" s="250" t="s">
        <v>47</v>
      </c>
      <c r="B98" s="207" t="s">
        <v>372</v>
      </c>
    </row>
    <row r="99" spans="1:2" ht="20.100000000000001" customHeight="1">
      <c r="A99" s="250" t="s">
        <v>373</v>
      </c>
      <c r="B99" s="207" t="s">
        <v>374</v>
      </c>
    </row>
    <row r="100" spans="1:2" ht="20.100000000000001" customHeight="1">
      <c r="A100" s="250" t="s">
        <v>375</v>
      </c>
      <c r="B100" s="207" t="s">
        <v>376</v>
      </c>
    </row>
    <row r="101" spans="1:2" ht="20.100000000000001" customHeight="1">
      <c r="A101" s="250" t="s">
        <v>377</v>
      </c>
      <c r="B101" s="207" t="s">
        <v>378</v>
      </c>
    </row>
    <row r="102" spans="1:2" ht="20.100000000000001" customHeight="1">
      <c r="A102" s="250" t="s">
        <v>379</v>
      </c>
      <c r="B102" s="207" t="s">
        <v>380</v>
      </c>
    </row>
    <row r="103" spans="1:2" ht="20.100000000000001" customHeight="1">
      <c r="A103" s="250" t="s">
        <v>381</v>
      </c>
      <c r="B103" s="207" t="s">
        <v>382</v>
      </c>
    </row>
    <row r="104" spans="1:2" ht="20.100000000000001" customHeight="1">
      <c r="A104" s="250" t="s">
        <v>383</v>
      </c>
      <c r="B104" s="207" t="s">
        <v>384</v>
      </c>
    </row>
    <row r="105" spans="1:2" ht="20.100000000000001" customHeight="1">
      <c r="A105" s="250">
        <v>24</v>
      </c>
      <c r="B105" s="207" t="s">
        <v>385</v>
      </c>
    </row>
    <row r="106" spans="1:2" ht="20.100000000000001" customHeight="1">
      <c r="A106" s="250">
        <v>25</v>
      </c>
      <c r="B106" s="207" t="s">
        <v>386</v>
      </c>
    </row>
    <row r="107" spans="1:2" ht="20.100000000000001" customHeight="1">
      <c r="A107" s="251" t="s">
        <v>387</v>
      </c>
      <c r="B107" s="208" t="s">
        <v>388</v>
      </c>
    </row>
    <row r="108" spans="1:2" ht="20.100000000000001" customHeight="1">
      <c r="A108" s="250" t="s">
        <v>389</v>
      </c>
      <c r="B108" s="207" t="s">
        <v>390</v>
      </c>
    </row>
    <row r="109" spans="1:2" ht="20.100000000000001" customHeight="1">
      <c r="A109" s="250" t="s">
        <v>391</v>
      </c>
      <c r="B109" s="207" t="s">
        <v>392</v>
      </c>
    </row>
    <row r="110" spans="1:2" ht="20.100000000000001" customHeight="1">
      <c r="A110" s="250" t="s">
        <v>393</v>
      </c>
      <c r="B110" s="207" t="s">
        <v>394</v>
      </c>
    </row>
    <row r="111" spans="1:2" ht="20.100000000000001" customHeight="1">
      <c r="A111" s="250" t="s">
        <v>395</v>
      </c>
      <c r="B111" s="207" t="s">
        <v>396</v>
      </c>
    </row>
    <row r="112" spans="1:2" ht="20.100000000000001" customHeight="1">
      <c r="A112" s="250" t="s">
        <v>397</v>
      </c>
      <c r="B112" s="207" t="s">
        <v>398</v>
      </c>
    </row>
    <row r="113" spans="1:2" ht="20.100000000000001" customHeight="1">
      <c r="A113" s="250" t="s">
        <v>399</v>
      </c>
      <c r="B113" s="207" t="s">
        <v>400</v>
      </c>
    </row>
    <row r="114" spans="1:2" ht="20.100000000000001" customHeight="1">
      <c r="A114" s="250" t="s">
        <v>401</v>
      </c>
      <c r="B114" s="207" t="s">
        <v>402</v>
      </c>
    </row>
    <row r="115" spans="1:2" ht="20.100000000000001" customHeight="1">
      <c r="A115" s="250" t="s">
        <v>403</v>
      </c>
      <c r="B115" s="207" t="s">
        <v>404</v>
      </c>
    </row>
    <row r="116" spans="1:2" ht="20.100000000000001" customHeight="1">
      <c r="A116" s="250" t="s">
        <v>405</v>
      </c>
      <c r="B116" s="207" t="s">
        <v>406</v>
      </c>
    </row>
    <row r="117" spans="1:2" ht="20.100000000000001" customHeight="1">
      <c r="A117" s="250" t="s">
        <v>91</v>
      </c>
      <c r="B117" s="207" t="s">
        <v>407</v>
      </c>
    </row>
    <row r="118" spans="1:2" ht="20.100000000000001" customHeight="1">
      <c r="A118" s="250" t="s">
        <v>408</v>
      </c>
      <c r="B118" s="207" t="s">
        <v>409</v>
      </c>
    </row>
    <row r="119" spans="1:2" ht="20.100000000000001" customHeight="1">
      <c r="A119" s="250">
        <v>29</v>
      </c>
      <c r="B119" s="207" t="s">
        <v>410</v>
      </c>
    </row>
    <row r="120" spans="1:2" ht="20.100000000000001" customHeight="1">
      <c r="A120" s="250">
        <v>30</v>
      </c>
      <c r="B120" s="207" t="s">
        <v>411</v>
      </c>
    </row>
    <row r="121" spans="1:2" ht="20.100000000000001" customHeight="1">
      <c r="A121" s="250">
        <v>31</v>
      </c>
      <c r="B121" s="207" t="s">
        <v>412</v>
      </c>
    </row>
    <row r="122" spans="1:2" ht="20.100000000000001" customHeight="1">
      <c r="A122" s="250" t="s">
        <v>413</v>
      </c>
      <c r="B122" s="207" t="s">
        <v>414</v>
      </c>
    </row>
    <row r="123" spans="1:2" ht="20.100000000000001" customHeight="1">
      <c r="A123" s="250" t="s">
        <v>415</v>
      </c>
      <c r="B123" s="207" t="s">
        <v>416</v>
      </c>
    </row>
    <row r="124" spans="1:2" ht="20.100000000000001" customHeight="1">
      <c r="A124" s="250">
        <v>33</v>
      </c>
      <c r="B124" s="207" t="s">
        <v>417</v>
      </c>
    </row>
    <row r="125" spans="1:2" ht="20.100000000000001" customHeight="1">
      <c r="A125" s="250" t="s">
        <v>24</v>
      </c>
      <c r="B125" s="207" t="s">
        <v>418</v>
      </c>
    </row>
    <row r="126" spans="1:2" ht="20.100000000000001" customHeight="1">
      <c r="A126" s="250" t="s">
        <v>79</v>
      </c>
      <c r="B126" s="207" t="s">
        <v>419</v>
      </c>
    </row>
    <row r="127" spans="1:2" ht="20.100000000000001" customHeight="1">
      <c r="A127" s="250" t="s">
        <v>100</v>
      </c>
      <c r="B127" s="207" t="s">
        <v>121</v>
      </c>
    </row>
    <row r="128" spans="1:2" ht="20.100000000000001" customHeight="1">
      <c r="A128" s="250" t="s">
        <v>23</v>
      </c>
      <c r="B128" s="207" t="s">
        <v>420</v>
      </c>
    </row>
    <row r="129" spans="1:2" ht="20.100000000000001" customHeight="1">
      <c r="A129" s="250" t="s">
        <v>421</v>
      </c>
      <c r="B129" s="207" t="s">
        <v>422</v>
      </c>
    </row>
    <row r="130" spans="1:2" ht="20.100000000000001" customHeight="1">
      <c r="A130" s="250" t="s">
        <v>102</v>
      </c>
      <c r="B130" s="207" t="s">
        <v>122</v>
      </c>
    </row>
    <row r="131" spans="1:2" ht="20.100000000000001" customHeight="1">
      <c r="A131" s="250">
        <v>35</v>
      </c>
      <c r="B131" s="207" t="s">
        <v>423</v>
      </c>
    </row>
    <row r="132" spans="1:2" ht="20.100000000000001" customHeight="1">
      <c r="A132" s="250" t="s">
        <v>71</v>
      </c>
      <c r="B132" s="207" t="s">
        <v>424</v>
      </c>
    </row>
    <row r="133" spans="1:2" ht="20.100000000000001" customHeight="1">
      <c r="A133" s="250" t="s">
        <v>425</v>
      </c>
      <c r="B133" s="207" t="s">
        <v>426</v>
      </c>
    </row>
    <row r="134" spans="1:2" ht="20.100000000000001" customHeight="1">
      <c r="A134" s="250" t="s">
        <v>427</v>
      </c>
      <c r="B134" s="207" t="s">
        <v>428</v>
      </c>
    </row>
    <row r="135" spans="1:2" ht="20.100000000000001" customHeight="1">
      <c r="A135" s="250" t="s">
        <v>429</v>
      </c>
      <c r="B135" s="207" t="s">
        <v>430</v>
      </c>
    </row>
    <row r="136" spans="1:2" ht="20.100000000000001" customHeight="1">
      <c r="A136" s="250" t="s">
        <v>431</v>
      </c>
      <c r="B136" s="207" t="s">
        <v>432</v>
      </c>
    </row>
    <row r="137" spans="1:2" ht="20.100000000000001" customHeight="1">
      <c r="A137" s="250">
        <v>37</v>
      </c>
      <c r="B137" s="207" t="s">
        <v>433</v>
      </c>
    </row>
    <row r="138" spans="1:2" ht="20.100000000000001" customHeight="1">
      <c r="A138" s="250" t="s">
        <v>434</v>
      </c>
      <c r="B138" s="207" t="s">
        <v>435</v>
      </c>
    </row>
    <row r="139" spans="1:2" ht="20.100000000000001" customHeight="1">
      <c r="A139" s="250" t="s">
        <v>436</v>
      </c>
      <c r="B139" s="207" t="s">
        <v>437</v>
      </c>
    </row>
    <row r="140" spans="1:2" ht="20.100000000000001" customHeight="1">
      <c r="A140" s="250">
        <v>39</v>
      </c>
      <c r="B140" s="207" t="s">
        <v>438</v>
      </c>
    </row>
    <row r="141" spans="1:2" ht="20.100000000000001" customHeight="1">
      <c r="A141" s="252" t="s">
        <v>97</v>
      </c>
      <c r="B141" s="207" t="s">
        <v>439</v>
      </c>
    </row>
    <row r="142" spans="1:2" ht="20.100000000000001" customHeight="1">
      <c r="A142" s="253" t="s">
        <v>59</v>
      </c>
      <c r="B142" s="208" t="s">
        <v>123</v>
      </c>
    </row>
    <row r="143" spans="1:2" ht="20.100000000000001" customHeight="1">
      <c r="A143" s="252" t="s">
        <v>440</v>
      </c>
      <c r="B143" s="207" t="s">
        <v>441</v>
      </c>
    </row>
    <row r="144" spans="1:2" ht="20.100000000000001" customHeight="1">
      <c r="A144" s="252" t="s">
        <v>50</v>
      </c>
      <c r="B144" s="207" t="s">
        <v>124</v>
      </c>
    </row>
    <row r="145" spans="1:2" ht="20.100000000000001" customHeight="1">
      <c r="A145" s="252" t="s">
        <v>442</v>
      </c>
      <c r="B145" s="207" t="s">
        <v>443</v>
      </c>
    </row>
    <row r="146" spans="1:2" ht="20.100000000000001" customHeight="1">
      <c r="A146" s="252" t="s">
        <v>444</v>
      </c>
      <c r="B146" s="207" t="s">
        <v>445</v>
      </c>
    </row>
    <row r="147" spans="1:2" ht="25.5">
      <c r="A147" s="252" t="s">
        <v>956</v>
      </c>
      <c r="B147" s="407" t="s">
        <v>958</v>
      </c>
    </row>
    <row r="148" spans="1:2" ht="25.5">
      <c r="A148" s="252" t="s">
        <v>957</v>
      </c>
      <c r="B148" s="407" t="s">
        <v>959</v>
      </c>
    </row>
    <row r="149" spans="1:2" ht="38.25">
      <c r="A149" s="252" t="s">
        <v>960</v>
      </c>
      <c r="B149" s="407" t="s">
        <v>961</v>
      </c>
    </row>
    <row r="150" spans="1:2" ht="20.100000000000001" customHeight="1">
      <c r="A150" s="252" t="s">
        <v>42</v>
      </c>
      <c r="B150" s="207" t="s">
        <v>125</v>
      </c>
    </row>
    <row r="151" spans="1:2" ht="20.100000000000001" customHeight="1">
      <c r="A151" s="252" t="s">
        <v>446</v>
      </c>
      <c r="B151" s="207" t="s">
        <v>447</v>
      </c>
    </row>
    <row r="152" spans="1:2" ht="20.100000000000001" customHeight="1">
      <c r="A152" s="252" t="s">
        <v>448</v>
      </c>
      <c r="B152" s="207" t="s">
        <v>449</v>
      </c>
    </row>
    <row r="153" spans="1:2" ht="20.100000000000001" customHeight="1">
      <c r="A153" s="250">
        <v>44</v>
      </c>
      <c r="B153" s="207" t="s">
        <v>450</v>
      </c>
    </row>
    <row r="154" spans="1:2" ht="20.100000000000001" customHeight="1">
      <c r="A154" s="252" t="s">
        <v>451</v>
      </c>
      <c r="B154" s="207" t="s">
        <v>452</v>
      </c>
    </row>
    <row r="155" spans="1:2" ht="20.100000000000001" customHeight="1">
      <c r="A155" s="252" t="s">
        <v>453</v>
      </c>
      <c r="B155" s="207" t="s">
        <v>454</v>
      </c>
    </row>
    <row r="156" spans="1:2" ht="20.100000000000001" customHeight="1">
      <c r="A156" s="252" t="s">
        <v>455</v>
      </c>
      <c r="B156" s="207" t="s">
        <v>456</v>
      </c>
    </row>
    <row r="157" spans="1:2" ht="20.100000000000001" customHeight="1">
      <c r="A157" s="252" t="s">
        <v>61</v>
      </c>
      <c r="B157" s="207" t="s">
        <v>457</v>
      </c>
    </row>
    <row r="158" spans="1:2" ht="20.100000000000001" customHeight="1">
      <c r="A158" s="252" t="s">
        <v>18</v>
      </c>
      <c r="B158" s="207" t="s">
        <v>458</v>
      </c>
    </row>
    <row r="159" spans="1:2" ht="20.100000000000001" customHeight="1">
      <c r="A159" s="252" t="s">
        <v>459</v>
      </c>
      <c r="B159" s="207" t="s">
        <v>460</v>
      </c>
    </row>
    <row r="160" spans="1:2" ht="20.100000000000001" customHeight="1">
      <c r="A160" s="252" t="s">
        <v>461</v>
      </c>
      <c r="B160" s="207" t="s">
        <v>462</v>
      </c>
    </row>
    <row r="161" spans="1:2" ht="20.100000000000001" customHeight="1">
      <c r="A161" s="252" t="s">
        <v>463</v>
      </c>
      <c r="B161" s="207" t="s">
        <v>464</v>
      </c>
    </row>
    <row r="162" spans="1:2" ht="20.100000000000001" customHeight="1">
      <c r="A162" s="252" t="s">
        <v>52</v>
      </c>
      <c r="B162" s="207" t="s">
        <v>126</v>
      </c>
    </row>
    <row r="163" spans="1:2" ht="20.100000000000001" customHeight="1">
      <c r="A163" s="252" t="s">
        <v>465</v>
      </c>
      <c r="B163" s="207" t="s">
        <v>466</v>
      </c>
    </row>
    <row r="164" spans="1:2" ht="20.100000000000001" customHeight="1">
      <c r="A164" s="252" t="s">
        <v>467</v>
      </c>
      <c r="B164" s="207" t="s">
        <v>468</v>
      </c>
    </row>
    <row r="165" spans="1:2" ht="20.100000000000001" customHeight="1">
      <c r="A165" s="252" t="s">
        <v>469</v>
      </c>
      <c r="B165" s="207" t="s">
        <v>470</v>
      </c>
    </row>
    <row r="166" spans="1:2" ht="20.100000000000001" customHeight="1">
      <c r="A166" s="252" t="s">
        <v>471</v>
      </c>
      <c r="B166" s="207" t="s">
        <v>472</v>
      </c>
    </row>
    <row r="167" spans="1:2" ht="20.100000000000001" customHeight="1">
      <c r="A167" s="252" t="s">
        <v>473</v>
      </c>
      <c r="B167" s="207" t="s">
        <v>474</v>
      </c>
    </row>
    <row r="168" spans="1:2" ht="20.100000000000001" customHeight="1">
      <c r="A168" s="252" t="s">
        <v>475</v>
      </c>
      <c r="B168" s="207" t="s">
        <v>476</v>
      </c>
    </row>
    <row r="169" spans="1:2" ht="20.100000000000001" customHeight="1">
      <c r="A169" s="252" t="s">
        <v>477</v>
      </c>
      <c r="B169" s="207" t="s">
        <v>478</v>
      </c>
    </row>
    <row r="170" spans="1:2" ht="20.100000000000001" customHeight="1">
      <c r="A170" s="252" t="s">
        <v>87</v>
      </c>
      <c r="B170" s="207" t="s">
        <v>479</v>
      </c>
    </row>
    <row r="171" spans="1:2" ht="20.100000000000001" customHeight="1">
      <c r="A171" s="252" t="s">
        <v>480</v>
      </c>
      <c r="B171" s="207" t="s">
        <v>481</v>
      </c>
    </row>
    <row r="172" spans="1:2" ht="20.100000000000001" customHeight="1">
      <c r="A172" s="252" t="s">
        <v>94</v>
      </c>
      <c r="B172" s="207" t="s">
        <v>482</v>
      </c>
    </row>
    <row r="173" spans="1:2" ht="20.100000000000001" customHeight="1">
      <c r="A173" s="252" t="s">
        <v>483</v>
      </c>
      <c r="B173" s="207" t="s">
        <v>484</v>
      </c>
    </row>
    <row r="174" spans="1:2" ht="20.100000000000001" customHeight="1">
      <c r="A174" s="252" t="s">
        <v>485</v>
      </c>
      <c r="B174" s="207" t="s">
        <v>486</v>
      </c>
    </row>
    <row r="175" spans="1:2" ht="20.100000000000001" customHeight="1">
      <c r="A175" s="252" t="s">
        <v>487</v>
      </c>
      <c r="B175" s="207" t="s">
        <v>488</v>
      </c>
    </row>
    <row r="176" spans="1:2" ht="20.100000000000001" customHeight="1">
      <c r="A176" s="252" t="s">
        <v>489</v>
      </c>
      <c r="B176" s="207" t="s">
        <v>490</v>
      </c>
    </row>
    <row r="177" spans="1:2" ht="20.100000000000001" customHeight="1">
      <c r="A177" s="250">
        <v>49</v>
      </c>
      <c r="B177" s="207" t="s">
        <v>491</v>
      </c>
    </row>
    <row r="178" spans="1:2" ht="20.100000000000001" customHeight="1">
      <c r="A178" s="250" t="s">
        <v>56</v>
      </c>
      <c r="B178" s="207" t="s">
        <v>492</v>
      </c>
    </row>
    <row r="179" spans="1:2" ht="20.100000000000001" customHeight="1">
      <c r="A179" s="250" t="s">
        <v>493</v>
      </c>
      <c r="B179" s="207" t="s">
        <v>494</v>
      </c>
    </row>
    <row r="180" spans="1:2" ht="20.100000000000001" customHeight="1">
      <c r="A180" s="253" t="s">
        <v>16</v>
      </c>
      <c r="B180" s="208" t="s">
        <v>495</v>
      </c>
    </row>
    <row r="181" spans="1:2" ht="20.100000000000001" customHeight="1">
      <c r="A181" s="252" t="s">
        <v>30</v>
      </c>
      <c r="B181" s="207" t="s">
        <v>496</v>
      </c>
    </row>
    <row r="182" spans="1:2" ht="20.100000000000001" customHeight="1">
      <c r="A182" s="252" t="s">
        <v>497</v>
      </c>
      <c r="B182" s="207" t="s">
        <v>498</v>
      </c>
    </row>
    <row r="183" spans="1:2" ht="20.100000000000001" customHeight="1">
      <c r="A183" s="250">
        <v>51</v>
      </c>
      <c r="B183" s="207" t="s">
        <v>499</v>
      </c>
    </row>
    <row r="184" spans="1:2" ht="20.100000000000001" customHeight="1">
      <c r="A184" s="252" t="s">
        <v>500</v>
      </c>
      <c r="B184" s="207" t="s">
        <v>501</v>
      </c>
    </row>
    <row r="185" spans="1:2" ht="20.100000000000001" customHeight="1">
      <c r="A185" s="252" t="s">
        <v>502</v>
      </c>
      <c r="B185" s="207" t="s">
        <v>503</v>
      </c>
    </row>
    <row r="186" spans="1:2" ht="20.100000000000001" customHeight="1">
      <c r="A186" s="252" t="s">
        <v>35</v>
      </c>
      <c r="B186" s="207" t="s">
        <v>504</v>
      </c>
    </row>
    <row r="187" spans="1:2" ht="20.100000000000001" customHeight="1">
      <c r="A187" s="252" t="s">
        <v>5</v>
      </c>
      <c r="B187" s="207" t="s">
        <v>505</v>
      </c>
    </row>
    <row r="188" spans="1:2" ht="20.100000000000001" customHeight="1">
      <c r="A188" s="252" t="s">
        <v>27</v>
      </c>
      <c r="B188" s="207" t="s">
        <v>506</v>
      </c>
    </row>
    <row r="189" spans="1:2" ht="20.100000000000001" customHeight="1">
      <c r="A189" s="252" t="s">
        <v>507</v>
      </c>
      <c r="B189" s="207" t="s">
        <v>508</v>
      </c>
    </row>
    <row r="190" spans="1:2" ht="20.100000000000001" customHeight="1">
      <c r="A190" s="252" t="s">
        <v>63</v>
      </c>
      <c r="B190" s="207" t="s">
        <v>509</v>
      </c>
    </row>
    <row r="191" spans="1:2" ht="20.100000000000001" customHeight="1">
      <c r="A191" s="252" t="s">
        <v>17</v>
      </c>
      <c r="B191" s="207" t="s">
        <v>510</v>
      </c>
    </row>
    <row r="192" spans="1:2" ht="20.100000000000001" customHeight="1">
      <c r="A192" s="252" t="s">
        <v>21</v>
      </c>
      <c r="B192" s="207" t="s">
        <v>511</v>
      </c>
    </row>
    <row r="193" spans="1:2" ht="20.100000000000001" customHeight="1">
      <c r="A193" s="252" t="s">
        <v>512</v>
      </c>
      <c r="B193" s="207" t="s">
        <v>513</v>
      </c>
    </row>
    <row r="194" spans="1:2" ht="20.100000000000001" customHeight="1">
      <c r="A194" s="252" t="s">
        <v>514</v>
      </c>
      <c r="B194" s="207" t="s">
        <v>515</v>
      </c>
    </row>
    <row r="195" spans="1:2" ht="20.100000000000001" customHeight="1">
      <c r="A195" s="252" t="s">
        <v>516</v>
      </c>
      <c r="B195" s="207" t="s">
        <v>517</v>
      </c>
    </row>
    <row r="196" spans="1:2" ht="20.100000000000001" customHeight="1">
      <c r="A196" s="252" t="s">
        <v>55</v>
      </c>
      <c r="B196" s="207" t="s">
        <v>127</v>
      </c>
    </row>
    <row r="197" spans="1:2" ht="20.100000000000001" customHeight="1">
      <c r="A197" s="250">
        <v>54</v>
      </c>
      <c r="B197" s="207" t="s">
        <v>128</v>
      </c>
    </row>
    <row r="198" spans="1:2" ht="20.100000000000001" customHeight="1">
      <c r="A198" s="250">
        <v>55</v>
      </c>
      <c r="B198" s="207" t="s">
        <v>518</v>
      </c>
    </row>
    <row r="199" spans="1:2" ht="20.100000000000001" customHeight="1">
      <c r="A199" s="250">
        <v>56</v>
      </c>
      <c r="B199" s="207" t="s">
        <v>519</v>
      </c>
    </row>
    <row r="200" spans="1:2" ht="20.100000000000001" customHeight="1">
      <c r="A200" s="252" t="s">
        <v>520</v>
      </c>
      <c r="B200" s="207" t="s">
        <v>521</v>
      </c>
    </row>
    <row r="201" spans="1:2" ht="20.100000000000001" customHeight="1">
      <c r="A201" s="252" t="s">
        <v>522</v>
      </c>
      <c r="B201" s="207" t="s">
        <v>523</v>
      </c>
    </row>
    <row r="202" spans="1:2" ht="20.100000000000001" customHeight="1">
      <c r="A202" s="252" t="s">
        <v>524</v>
      </c>
      <c r="B202" s="207" t="s">
        <v>525</v>
      </c>
    </row>
    <row r="203" spans="1:2" ht="20.100000000000001" customHeight="1">
      <c r="A203" s="252" t="s">
        <v>53</v>
      </c>
      <c r="B203" s="207" t="s">
        <v>221</v>
      </c>
    </row>
    <row r="204" spans="1:2" ht="20.100000000000001" customHeight="1">
      <c r="A204" s="252" t="s">
        <v>526</v>
      </c>
      <c r="B204" s="207" t="s">
        <v>527</v>
      </c>
    </row>
    <row r="205" spans="1:2" ht="20.100000000000001" customHeight="1">
      <c r="A205" s="252" t="s">
        <v>528</v>
      </c>
      <c r="B205" s="207" t="s">
        <v>529</v>
      </c>
    </row>
    <row r="206" spans="1:2" ht="20.100000000000001" customHeight="1">
      <c r="A206" s="252" t="s">
        <v>530</v>
      </c>
      <c r="B206" s="207" t="s">
        <v>531</v>
      </c>
    </row>
    <row r="207" spans="1:2" ht="20.100000000000001" customHeight="1">
      <c r="A207" s="252" t="s">
        <v>532</v>
      </c>
      <c r="B207" s="207" t="s">
        <v>533</v>
      </c>
    </row>
    <row r="208" spans="1:2" ht="20.100000000000001" customHeight="1">
      <c r="A208" s="252" t="s">
        <v>534</v>
      </c>
      <c r="B208" s="207" t="s">
        <v>535</v>
      </c>
    </row>
    <row r="209" spans="1:2" ht="20.100000000000001" customHeight="1">
      <c r="A209" s="250">
        <v>59</v>
      </c>
      <c r="B209" s="207" t="s">
        <v>536</v>
      </c>
    </row>
    <row r="210" spans="1:2" ht="20.100000000000001" customHeight="1">
      <c r="A210" s="250">
        <v>60</v>
      </c>
      <c r="B210" s="207" t="s">
        <v>537</v>
      </c>
    </row>
    <row r="211" spans="1:2" ht="20.100000000000001" customHeight="1">
      <c r="A211" s="250">
        <v>61</v>
      </c>
      <c r="B211" s="207" t="s">
        <v>538</v>
      </c>
    </row>
    <row r="212" spans="1:2" ht="20.100000000000001" customHeight="1">
      <c r="A212" s="250">
        <v>62</v>
      </c>
      <c r="B212" s="207" t="s">
        <v>539</v>
      </c>
    </row>
    <row r="213" spans="1:2" ht="20.100000000000001" customHeight="1">
      <c r="A213" s="252" t="s">
        <v>540</v>
      </c>
      <c r="B213" s="207" t="s">
        <v>541</v>
      </c>
    </row>
    <row r="214" spans="1:2" ht="20.100000000000001" customHeight="1">
      <c r="A214" s="252" t="s">
        <v>49</v>
      </c>
      <c r="B214" s="207" t="s">
        <v>129</v>
      </c>
    </row>
    <row r="215" spans="1:2" ht="20.100000000000001" customHeight="1">
      <c r="A215" s="253" t="s">
        <v>542</v>
      </c>
      <c r="B215" s="208" t="s">
        <v>543</v>
      </c>
    </row>
    <row r="216" spans="1:2" ht="20.100000000000001" customHeight="1">
      <c r="A216" s="252" t="s">
        <v>544</v>
      </c>
      <c r="B216" s="207" t="s">
        <v>545</v>
      </c>
    </row>
    <row r="217" spans="1:2" ht="20.100000000000001" customHeight="1">
      <c r="A217" s="252" t="s">
        <v>546</v>
      </c>
      <c r="B217" s="207" t="s">
        <v>547</v>
      </c>
    </row>
    <row r="218" spans="1:2" ht="20.100000000000001" customHeight="1">
      <c r="A218" s="252" t="s">
        <v>548</v>
      </c>
      <c r="B218" s="207" t="s">
        <v>549</v>
      </c>
    </row>
    <row r="219" spans="1:2" ht="20.100000000000001" customHeight="1">
      <c r="A219" s="252" t="s">
        <v>550</v>
      </c>
      <c r="B219" s="207" t="s">
        <v>551</v>
      </c>
    </row>
    <row r="220" spans="1:2" ht="20.100000000000001" customHeight="1">
      <c r="A220" s="252" t="s">
        <v>552</v>
      </c>
      <c r="B220" s="207" t="s">
        <v>553</v>
      </c>
    </row>
    <row r="221" spans="1:2" ht="20.100000000000001" customHeight="1">
      <c r="A221" s="252" t="s">
        <v>72</v>
      </c>
      <c r="B221" s="207" t="s">
        <v>130</v>
      </c>
    </row>
    <row r="222" spans="1:2" ht="20.100000000000001" customHeight="1">
      <c r="A222" s="252" t="s">
        <v>554</v>
      </c>
      <c r="B222" s="207" t="s">
        <v>555</v>
      </c>
    </row>
    <row r="223" spans="1:2" ht="20.100000000000001" customHeight="1">
      <c r="A223" s="252" t="s">
        <v>40</v>
      </c>
      <c r="B223" s="207" t="s">
        <v>556</v>
      </c>
    </row>
    <row r="224" spans="1:2" ht="20.100000000000001" customHeight="1">
      <c r="A224" s="252" t="s">
        <v>557</v>
      </c>
      <c r="B224" s="207" t="s">
        <v>558</v>
      </c>
    </row>
    <row r="225" spans="1:2" ht="20.100000000000001" customHeight="1">
      <c r="A225" s="252" t="s">
        <v>559</v>
      </c>
      <c r="B225" s="207" t="s">
        <v>560</v>
      </c>
    </row>
    <row r="226" spans="1:2" ht="20.100000000000001" customHeight="1">
      <c r="A226" s="252" t="s">
        <v>92</v>
      </c>
      <c r="B226" s="207" t="s">
        <v>131</v>
      </c>
    </row>
    <row r="227" spans="1:2" ht="20.100000000000001" customHeight="1">
      <c r="A227" s="252" t="s">
        <v>101</v>
      </c>
      <c r="B227" s="207" t="s">
        <v>561</v>
      </c>
    </row>
    <row r="228" spans="1:2" ht="20.100000000000001" customHeight="1">
      <c r="A228" s="252" t="s">
        <v>105</v>
      </c>
      <c r="B228" s="207" t="s">
        <v>132</v>
      </c>
    </row>
    <row r="229" spans="1:2" ht="20.100000000000001" customHeight="1">
      <c r="A229" s="252" t="s">
        <v>13</v>
      </c>
      <c r="B229" s="207" t="s">
        <v>562</v>
      </c>
    </row>
    <row r="230" spans="1:2" ht="20.100000000000001" customHeight="1">
      <c r="A230" s="252" t="s">
        <v>39</v>
      </c>
      <c r="B230" s="207" t="s">
        <v>133</v>
      </c>
    </row>
    <row r="231" spans="1:2" ht="20.100000000000001" customHeight="1">
      <c r="A231" s="252" t="s">
        <v>46</v>
      </c>
      <c r="B231" s="207" t="s">
        <v>563</v>
      </c>
    </row>
    <row r="232" spans="1:2" ht="20.100000000000001" customHeight="1">
      <c r="A232" s="250">
        <v>65</v>
      </c>
      <c r="B232" s="207" t="s">
        <v>564</v>
      </c>
    </row>
    <row r="233" spans="1:2" ht="20.100000000000001" customHeight="1">
      <c r="A233" s="250">
        <v>66</v>
      </c>
      <c r="B233" s="207" t="s">
        <v>565</v>
      </c>
    </row>
    <row r="234" spans="1:2" ht="20.100000000000001" customHeight="1">
      <c r="A234" s="252" t="s">
        <v>566</v>
      </c>
      <c r="B234" s="207" t="s">
        <v>567</v>
      </c>
    </row>
    <row r="235" spans="1:2" ht="20.100000000000001" customHeight="1">
      <c r="A235" s="252" t="s">
        <v>568</v>
      </c>
      <c r="B235" s="207" t="s">
        <v>569</v>
      </c>
    </row>
    <row r="236" spans="1:2" ht="20.100000000000001" customHeight="1">
      <c r="A236" s="252" t="s">
        <v>570</v>
      </c>
      <c r="B236" s="207" t="s">
        <v>571</v>
      </c>
    </row>
    <row r="237" spans="1:2" ht="20.100000000000001" customHeight="1">
      <c r="A237" s="252" t="s">
        <v>572</v>
      </c>
      <c r="B237" s="207" t="s">
        <v>573</v>
      </c>
    </row>
    <row r="238" spans="1:2" ht="20.100000000000001" customHeight="1">
      <c r="A238" s="252" t="s">
        <v>574</v>
      </c>
      <c r="B238" s="207" t="s">
        <v>575</v>
      </c>
    </row>
    <row r="239" spans="1:2" ht="20.100000000000001" customHeight="1">
      <c r="A239" s="252" t="s">
        <v>576</v>
      </c>
      <c r="B239" s="207" t="s">
        <v>577</v>
      </c>
    </row>
    <row r="240" spans="1:2" ht="20.100000000000001" customHeight="1">
      <c r="A240" s="252" t="s">
        <v>58</v>
      </c>
      <c r="B240" s="207" t="s">
        <v>578</v>
      </c>
    </row>
    <row r="241" spans="1:2" ht="20.100000000000001" customHeight="1">
      <c r="A241" s="252" t="s">
        <v>579</v>
      </c>
      <c r="B241" s="207" t="s">
        <v>580</v>
      </c>
    </row>
    <row r="242" spans="1:2" ht="20.100000000000001" customHeight="1">
      <c r="A242" s="250">
        <v>68</v>
      </c>
      <c r="B242" s="207" t="s">
        <v>581</v>
      </c>
    </row>
    <row r="243" spans="1:2" ht="20.100000000000001" customHeight="1">
      <c r="A243" s="250">
        <v>69</v>
      </c>
      <c r="B243" s="207" t="s">
        <v>582</v>
      </c>
    </row>
    <row r="244" spans="1:2" ht="20.100000000000001" customHeight="1">
      <c r="A244" s="250">
        <v>70</v>
      </c>
      <c r="B244" s="207" t="s">
        <v>583</v>
      </c>
    </row>
    <row r="245" spans="1:2" ht="20.100000000000001" customHeight="1">
      <c r="A245" s="250">
        <v>71</v>
      </c>
      <c r="B245" s="207" t="s">
        <v>584</v>
      </c>
    </row>
    <row r="246" spans="1:2" ht="20.100000000000001" customHeight="1">
      <c r="A246" s="250">
        <v>72</v>
      </c>
      <c r="B246" s="207" t="s">
        <v>585</v>
      </c>
    </row>
    <row r="247" spans="1:2" ht="20.100000000000001" customHeight="1">
      <c r="A247" s="250">
        <v>73</v>
      </c>
      <c r="B247" s="207" t="s">
        <v>586</v>
      </c>
    </row>
    <row r="248" spans="1:2" ht="20.100000000000001" customHeight="1">
      <c r="A248" s="252" t="s">
        <v>587</v>
      </c>
      <c r="B248" s="207" t="s">
        <v>588</v>
      </c>
    </row>
    <row r="249" spans="1:2" ht="20.100000000000001" customHeight="1">
      <c r="A249" s="252" t="s">
        <v>589</v>
      </c>
      <c r="B249" s="207" t="s">
        <v>590</v>
      </c>
    </row>
    <row r="250" spans="1:2" ht="20.100000000000001" customHeight="1">
      <c r="A250" s="253" t="s">
        <v>9</v>
      </c>
      <c r="B250" s="208" t="s">
        <v>591</v>
      </c>
    </row>
    <row r="251" spans="1:2" ht="20.100000000000001" customHeight="1">
      <c r="A251" s="252" t="s">
        <v>592</v>
      </c>
      <c r="B251" s="207" t="s">
        <v>593</v>
      </c>
    </row>
    <row r="252" spans="1:2" ht="20.100000000000001" customHeight="1">
      <c r="A252" s="252" t="s">
        <v>594</v>
      </c>
      <c r="B252" s="207" t="s">
        <v>595</v>
      </c>
    </row>
    <row r="253" spans="1:2" ht="20.100000000000001" customHeight="1">
      <c r="A253" s="252" t="s">
        <v>596</v>
      </c>
      <c r="B253" s="207" t="s">
        <v>597</v>
      </c>
    </row>
    <row r="254" spans="1:2" ht="20.100000000000001" customHeight="1">
      <c r="A254" s="252" t="s">
        <v>598</v>
      </c>
      <c r="B254" s="207" t="s">
        <v>599</v>
      </c>
    </row>
    <row r="255" spans="1:2" ht="20.100000000000001" customHeight="1">
      <c r="A255" s="252" t="s">
        <v>600</v>
      </c>
      <c r="B255" s="207" t="s">
        <v>601</v>
      </c>
    </row>
    <row r="256" spans="1:2" ht="20.100000000000001" customHeight="1">
      <c r="A256" s="252" t="s">
        <v>29</v>
      </c>
      <c r="B256" s="207" t="s">
        <v>602</v>
      </c>
    </row>
    <row r="257" spans="1:2" ht="20.100000000000001" customHeight="1">
      <c r="A257" s="252" t="s">
        <v>603</v>
      </c>
      <c r="B257" s="207" t="s">
        <v>604</v>
      </c>
    </row>
    <row r="258" spans="1:2" ht="20.100000000000001" customHeight="1">
      <c r="A258" s="252" t="s">
        <v>20</v>
      </c>
      <c r="B258" s="207" t="s">
        <v>605</v>
      </c>
    </row>
    <row r="259" spans="1:2" ht="20.100000000000001" customHeight="1">
      <c r="A259" s="252" t="s">
        <v>60</v>
      </c>
      <c r="B259" s="207" t="s">
        <v>606</v>
      </c>
    </row>
    <row r="260" spans="1:2" ht="20.100000000000001" customHeight="1">
      <c r="A260" s="252" t="s">
        <v>104</v>
      </c>
      <c r="B260" s="207" t="s">
        <v>607</v>
      </c>
    </row>
    <row r="261" spans="1:2" ht="20.100000000000001" customHeight="1">
      <c r="A261" s="252" t="s">
        <v>73</v>
      </c>
      <c r="B261" s="207" t="s">
        <v>608</v>
      </c>
    </row>
    <row r="262" spans="1:2" ht="20.100000000000001" customHeight="1">
      <c r="A262" s="252" t="s">
        <v>609</v>
      </c>
      <c r="B262" s="207" t="s">
        <v>610</v>
      </c>
    </row>
    <row r="263" spans="1:2" ht="20.100000000000001" customHeight="1">
      <c r="A263" s="252" t="s">
        <v>611</v>
      </c>
      <c r="B263" s="207" t="s">
        <v>612</v>
      </c>
    </row>
    <row r="264" spans="1:2" ht="20.100000000000001" customHeight="1">
      <c r="A264" s="250">
        <v>80</v>
      </c>
      <c r="B264" s="207" t="s">
        <v>613</v>
      </c>
    </row>
    <row r="265" spans="1:2" ht="20.100000000000001" customHeight="1">
      <c r="A265" s="252" t="s">
        <v>614</v>
      </c>
      <c r="B265" s="207" t="s">
        <v>615</v>
      </c>
    </row>
    <row r="266" spans="1:2" ht="20.100000000000001" customHeight="1">
      <c r="A266" s="250" t="s">
        <v>616</v>
      </c>
      <c r="B266" s="207" t="s">
        <v>617</v>
      </c>
    </row>
    <row r="267" spans="1:2" ht="20.100000000000001" customHeight="1">
      <c r="A267" s="252" t="s">
        <v>618</v>
      </c>
      <c r="B267" s="207" t="s">
        <v>619</v>
      </c>
    </row>
    <row r="268" spans="1:2" ht="20.100000000000001" customHeight="1">
      <c r="A268" s="250">
        <v>82</v>
      </c>
      <c r="B268" s="207" t="s">
        <v>620</v>
      </c>
    </row>
    <row r="269" spans="1:2" ht="20.100000000000001" customHeight="1">
      <c r="A269" s="250">
        <v>83</v>
      </c>
      <c r="B269" s="209" t="s">
        <v>621</v>
      </c>
    </row>
    <row r="270" spans="1:2" ht="20.100000000000001" customHeight="1">
      <c r="A270" s="252" t="s">
        <v>31</v>
      </c>
      <c r="B270" s="207" t="s">
        <v>622</v>
      </c>
    </row>
    <row r="271" spans="1:2" ht="20.100000000000001" customHeight="1">
      <c r="A271" s="252" t="s">
        <v>623</v>
      </c>
      <c r="B271" s="207" t="s">
        <v>624</v>
      </c>
    </row>
    <row r="272" spans="1:2" ht="20.100000000000001" customHeight="1">
      <c r="A272" s="252" t="s">
        <v>625</v>
      </c>
      <c r="B272" s="207" t="s">
        <v>626</v>
      </c>
    </row>
    <row r="273" spans="1:2" ht="20.100000000000001" customHeight="1">
      <c r="A273" s="250" t="s">
        <v>627</v>
      </c>
      <c r="B273" s="207" t="s">
        <v>628</v>
      </c>
    </row>
    <row r="274" spans="1:2" ht="20.100000000000001" customHeight="1">
      <c r="A274" s="252" t="s">
        <v>629</v>
      </c>
      <c r="B274" s="207" t="s">
        <v>630</v>
      </c>
    </row>
    <row r="275" spans="1:2" ht="20.100000000000001" customHeight="1">
      <c r="A275" s="250">
        <v>85</v>
      </c>
      <c r="B275" s="207" t="s">
        <v>631</v>
      </c>
    </row>
    <row r="276" spans="1:2" ht="20.100000000000001" customHeight="1">
      <c r="A276" s="250">
        <v>86</v>
      </c>
      <c r="B276" s="207" t="s">
        <v>632</v>
      </c>
    </row>
    <row r="277" spans="1:2" ht="20.100000000000001" customHeight="1">
      <c r="A277" s="252" t="s">
        <v>633</v>
      </c>
      <c r="B277" s="207" t="s">
        <v>634</v>
      </c>
    </row>
    <row r="278" spans="1:2" ht="20.100000000000001" customHeight="1">
      <c r="A278" s="252" t="s">
        <v>635</v>
      </c>
      <c r="B278" s="207" t="s">
        <v>636</v>
      </c>
    </row>
    <row r="279" spans="1:2" ht="20.100000000000001" customHeight="1">
      <c r="A279" s="252" t="s">
        <v>637</v>
      </c>
      <c r="B279" s="207" t="s">
        <v>638</v>
      </c>
    </row>
    <row r="280" spans="1:2" ht="20.100000000000001" customHeight="1">
      <c r="A280" s="252" t="s">
        <v>639</v>
      </c>
      <c r="B280" s="207" t="s">
        <v>640</v>
      </c>
    </row>
    <row r="281" spans="1:2" ht="20.100000000000001" customHeight="1">
      <c r="A281" s="252" t="s">
        <v>641</v>
      </c>
      <c r="B281" s="207" t="s">
        <v>642</v>
      </c>
    </row>
    <row r="282" spans="1:2" ht="20.100000000000001" customHeight="1">
      <c r="A282" s="252" t="s">
        <v>643</v>
      </c>
      <c r="B282" s="207" t="s">
        <v>644</v>
      </c>
    </row>
    <row r="283" spans="1:2" ht="20.100000000000001" customHeight="1">
      <c r="A283" s="252" t="s">
        <v>80</v>
      </c>
      <c r="B283" s="207" t="s">
        <v>645</v>
      </c>
    </row>
    <row r="284" spans="1:2" ht="20.100000000000001" customHeight="1">
      <c r="A284" s="250">
        <v>88</v>
      </c>
      <c r="B284" s="207" t="s">
        <v>646</v>
      </c>
    </row>
    <row r="285" spans="1:2" ht="20.100000000000001" customHeight="1">
      <c r="A285" s="251" t="s">
        <v>647</v>
      </c>
      <c r="B285" s="208" t="s">
        <v>648</v>
      </c>
    </row>
    <row r="286" spans="1:2" ht="20.100000000000001" customHeight="1">
      <c r="A286" s="250" t="s">
        <v>1</v>
      </c>
      <c r="B286" s="207" t="s">
        <v>649</v>
      </c>
    </row>
    <row r="287" spans="1:2" ht="20.100000000000001" customHeight="1">
      <c r="A287" s="250" t="s">
        <v>650</v>
      </c>
      <c r="B287" s="210" t="s">
        <v>651</v>
      </c>
    </row>
    <row r="288" spans="1:2" ht="20.100000000000001" customHeight="1">
      <c r="A288" s="250">
        <v>89</v>
      </c>
      <c r="B288" s="207" t="s">
        <v>652</v>
      </c>
    </row>
    <row r="289" spans="1:2" ht="20.100000000000001" customHeight="1">
      <c r="A289" s="250">
        <v>90</v>
      </c>
      <c r="B289" s="207" t="s">
        <v>653</v>
      </c>
    </row>
    <row r="290" spans="1:2" ht="20.100000000000001" customHeight="1">
      <c r="A290" s="252" t="s">
        <v>654</v>
      </c>
      <c r="B290" s="207" t="s">
        <v>655</v>
      </c>
    </row>
    <row r="291" spans="1:2" ht="20.100000000000001" customHeight="1">
      <c r="A291" s="252" t="s">
        <v>656</v>
      </c>
      <c r="B291" s="207" t="s">
        <v>657</v>
      </c>
    </row>
    <row r="292" spans="1:2" ht="20.100000000000001" customHeight="1">
      <c r="A292" s="250">
        <v>92</v>
      </c>
      <c r="B292" s="207" t="s">
        <v>134</v>
      </c>
    </row>
    <row r="293" spans="1:2" ht="20.100000000000001" customHeight="1">
      <c r="A293" s="250">
        <v>93</v>
      </c>
      <c r="B293" s="207" t="s">
        <v>658</v>
      </c>
    </row>
    <row r="294" spans="1:2" ht="20.100000000000001" customHeight="1">
      <c r="A294" s="250">
        <v>94</v>
      </c>
      <c r="B294" s="207" t="s">
        <v>659</v>
      </c>
    </row>
    <row r="295" spans="1:2" ht="20.100000000000001" customHeight="1">
      <c r="A295" s="252" t="s">
        <v>11</v>
      </c>
      <c r="B295" s="207" t="s">
        <v>660</v>
      </c>
    </row>
    <row r="296" spans="1:2" ht="20.100000000000001" customHeight="1">
      <c r="A296" s="252" t="s">
        <v>661</v>
      </c>
      <c r="B296" s="207" t="s">
        <v>662</v>
      </c>
    </row>
    <row r="297" spans="1:2" ht="20.100000000000001" customHeight="1">
      <c r="A297" s="252" t="s">
        <v>663</v>
      </c>
      <c r="B297" s="207" t="s">
        <v>664</v>
      </c>
    </row>
    <row r="298" spans="1:2" ht="20.100000000000001" customHeight="1">
      <c r="A298" s="252" t="s">
        <v>665</v>
      </c>
      <c r="B298" s="207" t="s">
        <v>666</v>
      </c>
    </row>
    <row r="299" spans="1:2" ht="20.100000000000001" customHeight="1">
      <c r="A299" s="250">
        <v>96</v>
      </c>
      <c r="B299" s="207" t="s">
        <v>667</v>
      </c>
    </row>
    <row r="300" spans="1:2" ht="20.100000000000001" customHeight="1">
      <c r="A300" s="250">
        <v>97</v>
      </c>
      <c r="B300" s="207" t="s">
        <v>668</v>
      </c>
    </row>
    <row r="301" spans="1:2" ht="20.100000000000001" customHeight="1">
      <c r="A301" s="250">
        <v>98</v>
      </c>
      <c r="B301" s="207" t="s">
        <v>669</v>
      </c>
    </row>
    <row r="302" spans="1:2" ht="20.100000000000001" customHeight="1">
      <c r="A302" s="250">
        <v>99</v>
      </c>
      <c r="B302" s="207" t="s">
        <v>670</v>
      </c>
    </row>
    <row r="303" spans="1:2" ht="20.100000000000001" customHeight="1">
      <c r="A303" s="252" t="s">
        <v>671</v>
      </c>
      <c r="B303" s="207" t="s">
        <v>672</v>
      </c>
    </row>
    <row r="304" spans="1:2" ht="20.100000000000001" customHeight="1">
      <c r="A304" s="252" t="s">
        <v>673</v>
      </c>
      <c r="B304" s="207" t="s">
        <v>674</v>
      </c>
    </row>
    <row r="305" spans="1:2" ht="20.100000000000001" customHeight="1">
      <c r="A305" s="252" t="s">
        <v>675</v>
      </c>
      <c r="B305" s="207" t="s">
        <v>676</v>
      </c>
    </row>
    <row r="306" spans="1:2" ht="20.100000000000001" customHeight="1">
      <c r="A306" s="252" t="s">
        <v>677</v>
      </c>
      <c r="B306" s="207" t="s">
        <v>678</v>
      </c>
    </row>
    <row r="307" spans="1:2" ht="20.100000000000001" customHeight="1">
      <c r="A307" s="252" t="s">
        <v>62</v>
      </c>
      <c r="B307" s="207" t="s">
        <v>679</v>
      </c>
    </row>
    <row r="308" spans="1:2" ht="20.100000000000001" customHeight="1">
      <c r="A308" s="252" t="s">
        <v>34</v>
      </c>
      <c r="B308" s="207" t="s">
        <v>680</v>
      </c>
    </row>
    <row r="309" spans="1:2" ht="20.100000000000001" customHeight="1">
      <c r="A309" s="250">
        <v>101</v>
      </c>
      <c r="B309" s="207" t="s">
        <v>681</v>
      </c>
    </row>
    <row r="310" spans="1:2" ht="20.100000000000001" customHeight="1">
      <c r="A310" s="250">
        <v>102</v>
      </c>
      <c r="B310" s="207" t="s">
        <v>682</v>
      </c>
    </row>
    <row r="311" spans="1:2" ht="20.100000000000001" customHeight="1">
      <c r="A311" s="252" t="s">
        <v>683</v>
      </c>
      <c r="B311" s="207" t="s">
        <v>684</v>
      </c>
    </row>
    <row r="312" spans="1:2" ht="20.100000000000001" customHeight="1">
      <c r="A312" s="252" t="s">
        <v>685</v>
      </c>
      <c r="B312" s="207" t="s">
        <v>686</v>
      </c>
    </row>
    <row r="313" spans="1:2" ht="20.100000000000001" customHeight="1">
      <c r="A313" s="252" t="s">
        <v>687</v>
      </c>
      <c r="B313" s="207" t="s">
        <v>688</v>
      </c>
    </row>
    <row r="314" spans="1:2" ht="20.100000000000001" customHeight="1">
      <c r="A314" s="252" t="s">
        <v>689</v>
      </c>
      <c r="B314" s="207" t="s">
        <v>690</v>
      </c>
    </row>
    <row r="315" spans="1:2" ht="20.100000000000001" customHeight="1">
      <c r="A315" s="250">
        <v>104</v>
      </c>
      <c r="B315" s="207" t="s">
        <v>691</v>
      </c>
    </row>
    <row r="316" spans="1:2" ht="20.100000000000001" customHeight="1">
      <c r="A316" s="250">
        <v>105</v>
      </c>
      <c r="B316" s="207" t="s">
        <v>692</v>
      </c>
    </row>
    <row r="317" spans="1:2" ht="20.100000000000001" customHeight="1">
      <c r="A317" s="250">
        <v>106</v>
      </c>
      <c r="B317" s="207" t="s">
        <v>693</v>
      </c>
    </row>
    <row r="318" spans="1:2" ht="20.100000000000001" customHeight="1">
      <c r="A318" s="254">
        <v>107</v>
      </c>
      <c r="B318" s="211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39" t="s">
        <v>786</v>
      </c>
      <c r="B1" s="939"/>
      <c r="C1" s="939"/>
      <c r="D1" s="939"/>
    </row>
    <row r="2" spans="1:4" ht="24">
      <c r="A2" s="309"/>
      <c r="B2" s="310"/>
      <c r="C2" s="311"/>
      <c r="D2" s="312"/>
    </row>
    <row r="3" spans="1:4" ht="23.25">
      <c r="A3" s="313" t="s">
        <v>787</v>
      </c>
      <c r="B3" s="314" t="s">
        <v>788</v>
      </c>
      <c r="C3" s="315"/>
      <c r="D3" s="316"/>
    </row>
    <row r="4" spans="1:4" ht="24">
      <c r="A4" s="317"/>
      <c r="B4" s="318" t="s">
        <v>208</v>
      </c>
      <c r="C4" s="319"/>
      <c r="D4" s="320" t="s">
        <v>789</v>
      </c>
    </row>
    <row r="5" spans="1:4" ht="24">
      <c r="A5" s="321"/>
      <c r="B5" s="322">
        <v>1</v>
      </c>
      <c r="C5" s="323"/>
      <c r="D5" s="324" t="s">
        <v>790</v>
      </c>
    </row>
    <row r="6" spans="1:4" ht="24">
      <c r="A6" s="321"/>
      <c r="B6" s="322">
        <v>2</v>
      </c>
      <c r="C6" s="323"/>
      <c r="D6" s="324" t="s">
        <v>791</v>
      </c>
    </row>
    <row r="7" spans="1:4" ht="24">
      <c r="A7" s="321"/>
      <c r="B7" s="322">
        <v>9</v>
      </c>
      <c r="C7" s="323"/>
      <c r="D7" s="324" t="s">
        <v>792</v>
      </c>
    </row>
    <row r="8" spans="1:4" ht="22.5">
      <c r="A8" s="325" t="s">
        <v>793</v>
      </c>
      <c r="B8" s="314" t="s">
        <v>794</v>
      </c>
      <c r="C8" s="315"/>
      <c r="D8" s="316"/>
    </row>
    <row r="9" spans="1:4" ht="24">
      <c r="A9" s="326"/>
      <c r="B9" s="318" t="s">
        <v>208</v>
      </c>
      <c r="C9" s="319"/>
      <c r="D9" s="320" t="s">
        <v>789</v>
      </c>
    </row>
    <row r="10" spans="1:4" ht="24">
      <c r="A10" s="321"/>
      <c r="B10" s="322">
        <v>4</v>
      </c>
      <c r="C10" s="323"/>
      <c r="D10" s="324" t="s">
        <v>795</v>
      </c>
    </row>
    <row r="11" spans="1:4" ht="24">
      <c r="A11" s="321"/>
      <c r="B11" s="322">
        <v>5</v>
      </c>
      <c r="C11" s="323"/>
      <c r="D11" s="324" t="s">
        <v>796</v>
      </c>
    </row>
    <row r="12" spans="1:4" ht="24">
      <c r="A12" s="321"/>
      <c r="B12" s="322">
        <v>6</v>
      </c>
      <c r="C12" s="323"/>
      <c r="D12" s="324" t="s">
        <v>797</v>
      </c>
    </row>
    <row r="13" spans="1:4" ht="24">
      <c r="A13" s="321"/>
      <c r="B13" s="322">
        <v>7</v>
      </c>
      <c r="C13" s="323"/>
      <c r="D13" s="324" t="s">
        <v>798</v>
      </c>
    </row>
    <row r="14" spans="1:4" ht="24">
      <c r="A14" s="321"/>
      <c r="B14" s="322">
        <v>8</v>
      </c>
      <c r="C14" s="323"/>
      <c r="D14" s="324" t="s">
        <v>799</v>
      </c>
    </row>
    <row r="15" spans="1:4" ht="24">
      <c r="A15" s="321"/>
      <c r="B15" s="322">
        <v>10</v>
      </c>
      <c r="C15" s="323"/>
      <c r="D15" s="324" t="s">
        <v>800</v>
      </c>
    </row>
    <row r="16" spans="1:4" ht="24">
      <c r="A16" s="321"/>
      <c r="B16" s="322">
        <v>11</v>
      </c>
      <c r="C16" s="323"/>
      <c r="D16" s="324" t="s">
        <v>801</v>
      </c>
    </row>
    <row r="17" spans="1:4" ht="24">
      <c r="A17" s="321"/>
      <c r="B17" s="322">
        <v>12</v>
      </c>
      <c r="C17" s="323"/>
      <c r="D17" s="324" t="s">
        <v>802</v>
      </c>
    </row>
    <row r="18" spans="1:4" ht="24">
      <c r="A18" s="321"/>
      <c r="B18" s="322">
        <v>13</v>
      </c>
      <c r="C18" s="323"/>
      <c r="D18" s="324" t="s">
        <v>803</v>
      </c>
    </row>
    <row r="19" spans="1:4" ht="24">
      <c r="A19" s="321"/>
      <c r="B19" s="322">
        <v>14</v>
      </c>
      <c r="C19" s="323"/>
      <c r="D19" s="324" t="s">
        <v>804</v>
      </c>
    </row>
    <row r="20" spans="1:4" ht="24">
      <c r="A20" s="321"/>
      <c r="B20" s="322">
        <v>15</v>
      </c>
      <c r="C20" s="323"/>
      <c r="D20" s="324" t="s">
        <v>805</v>
      </c>
    </row>
    <row r="21" spans="1:4" ht="22.5">
      <c r="A21" s="325" t="s">
        <v>806</v>
      </c>
      <c r="B21" s="327" t="s">
        <v>807</v>
      </c>
      <c r="C21" s="315"/>
      <c r="D21" s="316"/>
    </row>
    <row r="22" spans="1:4" ht="24">
      <c r="A22" s="326"/>
      <c r="B22" s="318" t="s">
        <v>208</v>
      </c>
      <c r="C22" s="319"/>
      <c r="D22" s="320" t="s">
        <v>789</v>
      </c>
    </row>
    <row r="23" spans="1:4" ht="24">
      <c r="A23" s="321"/>
      <c r="B23" s="322">
        <v>16</v>
      </c>
      <c r="C23" s="323"/>
      <c r="D23" s="324" t="s">
        <v>808</v>
      </c>
    </row>
    <row r="24" spans="1:4" ht="24">
      <c r="A24" s="321"/>
      <c r="B24" s="322">
        <v>17</v>
      </c>
      <c r="C24" s="323"/>
      <c r="D24" s="324" t="s">
        <v>809</v>
      </c>
    </row>
    <row r="25" spans="1:4" ht="24">
      <c r="A25" s="321"/>
      <c r="B25" s="322">
        <v>18</v>
      </c>
      <c r="C25" s="323"/>
      <c r="D25" s="324" t="s">
        <v>810</v>
      </c>
    </row>
    <row r="26" spans="1:4" ht="24">
      <c r="A26" s="321"/>
      <c r="B26" s="322">
        <v>19</v>
      </c>
      <c r="C26" s="323"/>
      <c r="D26" s="324" t="s">
        <v>811</v>
      </c>
    </row>
    <row r="27" spans="1:4" ht="24">
      <c r="A27" s="321"/>
      <c r="B27" s="322">
        <v>20</v>
      </c>
      <c r="C27" s="323"/>
      <c r="D27" s="324" t="s">
        <v>812</v>
      </c>
    </row>
    <row r="28" spans="1:4" ht="22.5">
      <c r="A28" s="325" t="s">
        <v>813</v>
      </c>
      <c r="B28" s="315" t="s">
        <v>814</v>
      </c>
      <c r="C28" s="315"/>
      <c r="D28" s="316"/>
    </row>
    <row r="29" spans="1:4" ht="24">
      <c r="A29" s="328"/>
      <c r="B29" s="318" t="s">
        <v>208</v>
      </c>
      <c r="C29" s="319"/>
      <c r="D29" s="320" t="s">
        <v>789</v>
      </c>
    </row>
    <row r="30" spans="1:4" ht="24">
      <c r="A30" s="321"/>
      <c r="B30" s="322">
        <v>22</v>
      </c>
      <c r="C30" s="323"/>
      <c r="D30" s="324" t="s">
        <v>815</v>
      </c>
    </row>
    <row r="31" spans="1:4" ht="24">
      <c r="A31" s="321"/>
      <c r="B31" s="322">
        <v>23</v>
      </c>
      <c r="C31" s="323"/>
      <c r="D31" s="324" t="s">
        <v>816</v>
      </c>
    </row>
    <row r="32" spans="1:4" ht="24">
      <c r="A32" s="321"/>
      <c r="B32" s="322">
        <v>24</v>
      </c>
      <c r="C32" s="323"/>
      <c r="D32" s="324" t="s">
        <v>817</v>
      </c>
    </row>
    <row r="33" spans="1:4" ht="24">
      <c r="A33" s="321"/>
      <c r="B33" s="322">
        <v>25</v>
      </c>
      <c r="C33" s="323"/>
      <c r="D33" s="324" t="s">
        <v>818</v>
      </c>
    </row>
    <row r="34" spans="1:4" ht="24">
      <c r="A34" s="321"/>
      <c r="B34" s="322">
        <v>26</v>
      </c>
      <c r="C34" s="323"/>
      <c r="D34" s="324" t="s">
        <v>819</v>
      </c>
    </row>
    <row r="35" spans="1:4" ht="24">
      <c r="A35" s="321"/>
      <c r="B35" s="322">
        <v>27</v>
      </c>
      <c r="C35" s="323"/>
      <c r="D35" s="324" t="s">
        <v>820</v>
      </c>
    </row>
    <row r="36" spans="1:4" ht="22.5">
      <c r="A36" s="325" t="s">
        <v>821</v>
      </c>
      <c r="B36" s="315" t="s">
        <v>822</v>
      </c>
      <c r="C36" s="315"/>
      <c r="D36" s="316"/>
    </row>
    <row r="37" spans="1:4" ht="24">
      <c r="A37" s="328"/>
      <c r="B37" s="318" t="s">
        <v>208</v>
      </c>
      <c r="C37" s="319"/>
      <c r="D37" s="320" t="s">
        <v>789</v>
      </c>
    </row>
    <row r="38" spans="1:4" ht="24">
      <c r="A38" s="321"/>
      <c r="B38" s="322">
        <v>28</v>
      </c>
      <c r="C38" s="323"/>
      <c r="D38" s="324" t="s">
        <v>823</v>
      </c>
    </row>
    <row r="39" spans="1:4" ht="22.5">
      <c r="A39" s="327">
        <v>6</v>
      </c>
      <c r="B39" s="314" t="s">
        <v>824</v>
      </c>
      <c r="C39" s="315"/>
      <c r="D39" s="316"/>
    </row>
    <row r="40" spans="1:4" ht="24">
      <c r="A40" s="329"/>
      <c r="B40" s="318" t="s">
        <v>208</v>
      </c>
      <c r="C40" s="319"/>
      <c r="D40" s="320" t="s">
        <v>789</v>
      </c>
    </row>
    <row r="41" spans="1:4" ht="24">
      <c r="A41" s="321"/>
      <c r="B41" s="322">
        <v>29</v>
      </c>
      <c r="C41" s="323"/>
      <c r="D41" s="324" t="s">
        <v>825</v>
      </c>
    </row>
    <row r="42" spans="1:4" ht="24">
      <c r="A42" s="321"/>
      <c r="B42" s="322">
        <v>30</v>
      </c>
      <c r="C42" s="323"/>
      <c r="D42" s="324" t="s">
        <v>826</v>
      </c>
    </row>
    <row r="43" spans="1:4" ht="24">
      <c r="A43" s="321"/>
      <c r="B43" s="322">
        <v>31</v>
      </c>
      <c r="C43" s="323"/>
      <c r="D43" s="324" t="s">
        <v>827</v>
      </c>
    </row>
    <row r="44" spans="1:4" ht="24">
      <c r="A44" s="321"/>
      <c r="B44" s="322">
        <v>32</v>
      </c>
      <c r="C44" s="323"/>
      <c r="D44" s="324" t="s">
        <v>828</v>
      </c>
    </row>
    <row r="45" spans="1:4" ht="24">
      <c r="A45" s="321"/>
      <c r="B45" s="322">
        <v>33</v>
      </c>
      <c r="C45" s="323"/>
      <c r="D45" s="324" t="s">
        <v>829</v>
      </c>
    </row>
    <row r="46" spans="1:4" ht="22.5">
      <c r="A46" s="325" t="s">
        <v>830</v>
      </c>
      <c r="B46" s="315" t="s">
        <v>831</v>
      </c>
      <c r="C46" s="315"/>
      <c r="D46" s="316"/>
    </row>
    <row r="47" spans="1:4" ht="24">
      <c r="A47" s="321"/>
      <c r="B47" s="318" t="s">
        <v>208</v>
      </c>
      <c r="C47" s="319"/>
      <c r="D47" s="320" t="s">
        <v>789</v>
      </c>
    </row>
    <row r="48" spans="1:4" ht="24">
      <c r="A48" s="321"/>
      <c r="B48" s="322">
        <v>34</v>
      </c>
      <c r="C48" s="323"/>
      <c r="D48" s="324" t="s">
        <v>832</v>
      </c>
    </row>
    <row r="49" spans="1:4" ht="24">
      <c r="A49" s="321"/>
      <c r="B49" s="322">
        <v>35</v>
      </c>
      <c r="C49" s="323"/>
      <c r="D49" s="324" t="s">
        <v>833</v>
      </c>
    </row>
    <row r="50" spans="1:4" ht="24">
      <c r="A50" s="321"/>
      <c r="B50" s="322">
        <v>36</v>
      </c>
      <c r="C50" s="323"/>
      <c r="D50" s="324" t="s">
        <v>834</v>
      </c>
    </row>
    <row r="51" spans="1:4" ht="22.5">
      <c r="A51" s="325" t="s">
        <v>835</v>
      </c>
      <c r="B51" s="315" t="s">
        <v>836</v>
      </c>
      <c r="C51" s="315"/>
      <c r="D51" s="316"/>
    </row>
    <row r="52" spans="1:4" ht="24">
      <c r="A52" s="321"/>
      <c r="B52" s="318" t="s">
        <v>208</v>
      </c>
      <c r="C52" s="319"/>
      <c r="D52" s="320" t="s">
        <v>789</v>
      </c>
    </row>
    <row r="53" spans="1:4" ht="24">
      <c r="A53" s="321"/>
      <c r="B53" s="318">
        <v>37</v>
      </c>
      <c r="C53" s="319"/>
      <c r="D53" s="324" t="s">
        <v>837</v>
      </c>
    </row>
    <row r="54" spans="1:4" ht="22.5">
      <c r="A54" s="325" t="s">
        <v>838</v>
      </c>
      <c r="B54" s="315" t="s">
        <v>839</v>
      </c>
      <c r="C54" s="315"/>
      <c r="D54" s="316"/>
    </row>
    <row r="55" spans="1:4" ht="24">
      <c r="A55" s="321"/>
      <c r="B55" s="318" t="s">
        <v>208</v>
      </c>
      <c r="C55" s="319"/>
      <c r="D55" s="320" t="s">
        <v>789</v>
      </c>
    </row>
    <row r="56" spans="1:4" ht="24">
      <c r="A56" s="321"/>
      <c r="B56" s="322">
        <v>38</v>
      </c>
      <c r="C56" s="323"/>
      <c r="D56" s="324" t="s">
        <v>840</v>
      </c>
    </row>
    <row r="57" spans="1:4" ht="24">
      <c r="A57" s="321"/>
      <c r="B57" s="322">
        <v>39</v>
      </c>
      <c r="C57" s="323"/>
      <c r="D57" s="324" t="s">
        <v>841</v>
      </c>
    </row>
    <row r="58" spans="1:4" ht="24">
      <c r="A58" s="321"/>
      <c r="B58" s="322">
        <v>40</v>
      </c>
      <c r="C58" s="323"/>
      <c r="D58" s="324" t="s">
        <v>842</v>
      </c>
    </row>
    <row r="59" spans="1:4" ht="22.5">
      <c r="A59" s="325" t="s">
        <v>843</v>
      </c>
      <c r="B59" s="315" t="s">
        <v>844</v>
      </c>
      <c r="C59" s="315"/>
      <c r="D59" s="316"/>
    </row>
    <row r="60" spans="1:4" ht="24">
      <c r="A60" s="328"/>
      <c r="B60" s="318" t="s">
        <v>208</v>
      </c>
      <c r="C60" s="319"/>
      <c r="D60" s="320" t="s">
        <v>789</v>
      </c>
    </row>
    <row r="61" spans="1:4" ht="24">
      <c r="A61" s="321"/>
      <c r="B61" s="322">
        <v>41</v>
      </c>
      <c r="C61" s="323"/>
      <c r="D61" s="324" t="s">
        <v>845</v>
      </c>
    </row>
    <row r="62" spans="1:4" ht="22.5">
      <c r="A62" s="325" t="s">
        <v>846</v>
      </c>
      <c r="B62" s="315" t="s">
        <v>847</v>
      </c>
      <c r="C62" s="315"/>
      <c r="D62" s="316"/>
    </row>
    <row r="63" spans="1:4" ht="24">
      <c r="A63" s="328"/>
      <c r="B63" s="318" t="s">
        <v>208</v>
      </c>
      <c r="C63" s="319"/>
      <c r="D63" s="320" t="s">
        <v>789</v>
      </c>
    </row>
    <row r="64" spans="1:4" ht="24">
      <c r="A64" s="321"/>
      <c r="B64" s="322">
        <v>42</v>
      </c>
      <c r="C64" s="323"/>
      <c r="D64" s="324" t="s">
        <v>848</v>
      </c>
    </row>
    <row r="65" spans="1:4" ht="24">
      <c r="A65" s="321"/>
      <c r="B65" s="322">
        <v>43</v>
      </c>
      <c r="C65" s="323"/>
      <c r="D65" s="324" t="s">
        <v>849</v>
      </c>
    </row>
    <row r="66" spans="1:4" ht="24">
      <c r="A66" s="321"/>
      <c r="B66" s="322">
        <v>44</v>
      </c>
      <c r="C66" s="323"/>
      <c r="D66" s="324" t="s">
        <v>850</v>
      </c>
    </row>
    <row r="67" spans="1:4" ht="24">
      <c r="A67" s="321"/>
      <c r="B67" s="322">
        <v>45</v>
      </c>
      <c r="C67" s="323"/>
      <c r="D67" s="324" t="s">
        <v>851</v>
      </c>
    </row>
    <row r="68" spans="1:4" ht="24">
      <c r="A68" s="321"/>
      <c r="B68" s="322">
        <v>46</v>
      </c>
      <c r="C68" s="323"/>
      <c r="D68" s="324" t="s">
        <v>852</v>
      </c>
    </row>
    <row r="69" spans="1:4" ht="24">
      <c r="A69" s="321"/>
      <c r="B69" s="322">
        <v>47</v>
      </c>
      <c r="C69" s="323"/>
      <c r="D69" s="324" t="s">
        <v>853</v>
      </c>
    </row>
    <row r="70" spans="1:4" ht="24">
      <c r="A70" s="321"/>
      <c r="B70" s="322">
        <v>48</v>
      </c>
      <c r="C70" s="323"/>
      <c r="D70" s="324" t="s">
        <v>854</v>
      </c>
    </row>
    <row r="71" spans="1:4" ht="22.5">
      <c r="A71" s="325" t="s">
        <v>855</v>
      </c>
      <c r="B71" s="315" t="s">
        <v>856</v>
      </c>
      <c r="C71" s="315"/>
      <c r="D71" s="316"/>
    </row>
    <row r="72" spans="1:4" ht="24">
      <c r="A72" s="328"/>
      <c r="B72" s="318" t="s">
        <v>208</v>
      </c>
      <c r="C72" s="319"/>
      <c r="D72" s="320" t="s">
        <v>789</v>
      </c>
    </row>
    <row r="73" spans="1:4" ht="24">
      <c r="A73" s="321"/>
      <c r="B73" s="322">
        <v>49</v>
      </c>
      <c r="C73" s="323"/>
      <c r="D73" s="324" t="s">
        <v>857</v>
      </c>
    </row>
    <row r="74" spans="1:4" ht="24">
      <c r="A74" s="321"/>
      <c r="B74" s="322">
        <v>50</v>
      </c>
      <c r="C74" s="323"/>
      <c r="D74" s="324" t="s">
        <v>858</v>
      </c>
    </row>
    <row r="75" spans="1:4" ht="22.5">
      <c r="A75" s="325" t="s">
        <v>859</v>
      </c>
      <c r="B75" s="315" t="s">
        <v>860</v>
      </c>
      <c r="C75" s="315"/>
      <c r="D75" s="316"/>
    </row>
    <row r="76" spans="1:4" ht="24">
      <c r="A76" s="321"/>
      <c r="B76" s="318" t="s">
        <v>208</v>
      </c>
      <c r="C76" s="319"/>
      <c r="D76" s="320" t="s">
        <v>789</v>
      </c>
    </row>
    <row r="77" spans="1:4" ht="24">
      <c r="A77" s="321"/>
      <c r="B77" s="322">
        <v>51</v>
      </c>
      <c r="C77" s="323"/>
      <c r="D77" s="330" t="s">
        <v>861</v>
      </c>
    </row>
    <row r="78" spans="1:4" ht="24">
      <c r="A78" s="321"/>
      <c r="B78" s="322">
        <v>52</v>
      </c>
      <c r="C78" s="323"/>
      <c r="D78" s="324" t="s">
        <v>862</v>
      </c>
    </row>
    <row r="79" spans="1:4" ht="22.5">
      <c r="A79" s="325" t="s">
        <v>863</v>
      </c>
      <c r="B79" s="315" t="s">
        <v>864</v>
      </c>
      <c r="C79" s="315"/>
      <c r="D79" s="316"/>
    </row>
    <row r="80" spans="1:4" ht="24">
      <c r="A80" s="321"/>
      <c r="B80" s="318" t="s">
        <v>208</v>
      </c>
      <c r="C80" s="319"/>
      <c r="D80" s="320" t="s">
        <v>789</v>
      </c>
    </row>
    <row r="81" spans="1:4" ht="24">
      <c r="A81" s="321"/>
      <c r="B81" s="322">
        <v>53</v>
      </c>
      <c r="C81" s="323"/>
      <c r="D81" s="324" t="s">
        <v>783</v>
      </c>
    </row>
    <row r="82" spans="1:4" ht="22.5">
      <c r="A82" s="325" t="s">
        <v>865</v>
      </c>
      <c r="B82" s="315" t="s">
        <v>866</v>
      </c>
      <c r="C82" s="315"/>
      <c r="D82" s="316"/>
    </row>
    <row r="83" spans="1:4" ht="24">
      <c r="A83" s="321"/>
      <c r="B83" s="318" t="s">
        <v>208</v>
      </c>
      <c r="C83" s="319"/>
      <c r="D83" s="320" t="s">
        <v>789</v>
      </c>
    </row>
    <row r="84" spans="1:4" ht="24">
      <c r="A84" s="321"/>
      <c r="B84" s="322">
        <v>54</v>
      </c>
      <c r="C84" s="323"/>
      <c r="D84" s="324" t="s">
        <v>867</v>
      </c>
    </row>
    <row r="85" spans="1:4" ht="24">
      <c r="A85" s="321"/>
      <c r="B85" s="322">
        <v>55</v>
      </c>
      <c r="C85" s="323"/>
      <c r="D85" s="324" t="s">
        <v>868</v>
      </c>
    </row>
    <row r="86" spans="1:4" ht="24">
      <c r="A86" s="321"/>
      <c r="B86" s="322">
        <v>56</v>
      </c>
      <c r="C86" s="323"/>
      <c r="D86" s="324" t="s">
        <v>869</v>
      </c>
    </row>
    <row r="87" spans="1:4" ht="24">
      <c r="A87" s="321"/>
      <c r="B87" s="322">
        <v>57</v>
      </c>
      <c r="C87" s="323"/>
      <c r="D87" s="324" t="s">
        <v>870</v>
      </c>
    </row>
    <row r="88" spans="1:4" ht="24">
      <c r="A88" s="321"/>
      <c r="B88" s="322">
        <v>58</v>
      </c>
      <c r="C88" s="323"/>
      <c r="D88" s="324" t="s">
        <v>871</v>
      </c>
    </row>
    <row r="89" spans="1:4" ht="22.5">
      <c r="A89" s="325" t="s">
        <v>872</v>
      </c>
      <c r="B89" s="315" t="s">
        <v>873</v>
      </c>
      <c r="C89" s="315"/>
      <c r="D89" s="316"/>
    </row>
    <row r="90" spans="1:4" ht="24">
      <c r="A90" s="321"/>
      <c r="B90" s="318" t="s">
        <v>208</v>
      </c>
      <c r="C90" s="319"/>
      <c r="D90" s="320" t="s">
        <v>789</v>
      </c>
    </row>
    <row r="91" spans="1:4" ht="24">
      <c r="A91" s="321"/>
      <c r="B91" s="322">
        <v>59</v>
      </c>
      <c r="C91" s="323"/>
      <c r="D91" s="324" t="s">
        <v>874</v>
      </c>
    </row>
    <row r="92" spans="1:4" ht="24">
      <c r="A92" s="321"/>
      <c r="B92" s="322">
        <v>60</v>
      </c>
      <c r="C92" s="323"/>
      <c r="D92" s="330" t="s">
        <v>875</v>
      </c>
    </row>
    <row r="93" spans="1:4" ht="22.5">
      <c r="A93" s="325" t="s">
        <v>781</v>
      </c>
      <c r="B93" s="315" t="s">
        <v>876</v>
      </c>
      <c r="C93" s="315"/>
      <c r="D93" s="331"/>
    </row>
    <row r="94" spans="1:4" ht="24">
      <c r="A94" s="321"/>
      <c r="B94" s="318" t="s">
        <v>208</v>
      </c>
      <c r="C94" s="319"/>
      <c r="D94" s="320" t="s">
        <v>789</v>
      </c>
    </row>
    <row r="95" spans="1:4" ht="24">
      <c r="A95" s="321"/>
      <c r="B95" s="322">
        <v>61</v>
      </c>
      <c r="C95" s="323"/>
      <c r="D95" s="324" t="s">
        <v>877</v>
      </c>
    </row>
    <row r="96" spans="1:4" ht="24">
      <c r="A96" s="321"/>
      <c r="B96" s="322">
        <v>62</v>
      </c>
      <c r="C96" s="323"/>
      <c r="D96" s="330" t="s">
        <v>878</v>
      </c>
    </row>
    <row r="97" spans="1:4" ht="24">
      <c r="A97" s="321"/>
      <c r="B97" s="322">
        <v>63</v>
      </c>
      <c r="C97" s="323"/>
      <c r="D97" s="324" t="s">
        <v>879</v>
      </c>
    </row>
    <row r="98" spans="1:4" ht="24">
      <c r="A98" s="321"/>
      <c r="B98" s="322">
        <v>64</v>
      </c>
      <c r="C98" s="323"/>
      <c r="D98" s="330" t="s">
        <v>880</v>
      </c>
    </row>
    <row r="99" spans="1:4" ht="24">
      <c r="A99" s="321"/>
      <c r="B99" s="322">
        <v>104</v>
      </c>
      <c r="C99" s="323"/>
      <c r="D99" s="330" t="s">
        <v>881</v>
      </c>
    </row>
    <row r="100" spans="1:4" ht="22.5">
      <c r="A100" s="325" t="s">
        <v>882</v>
      </c>
      <c r="B100" s="315" t="s">
        <v>883</v>
      </c>
      <c r="C100" s="315"/>
      <c r="D100" s="316"/>
    </row>
    <row r="101" spans="1:4" ht="24">
      <c r="A101" s="321"/>
      <c r="B101" s="318" t="s">
        <v>208</v>
      </c>
      <c r="C101" s="319"/>
      <c r="D101" s="320" t="s">
        <v>789</v>
      </c>
    </row>
    <row r="102" spans="1:4" ht="24">
      <c r="A102" s="321"/>
      <c r="B102" s="322">
        <v>65</v>
      </c>
      <c r="C102" s="323"/>
      <c r="D102" s="330" t="s">
        <v>884</v>
      </c>
    </row>
    <row r="103" spans="1:4" ht="24">
      <c r="A103" s="321"/>
      <c r="B103" s="322">
        <v>66</v>
      </c>
      <c r="C103" s="323"/>
      <c r="D103" s="330" t="s">
        <v>885</v>
      </c>
    </row>
    <row r="104" spans="1:4" ht="24">
      <c r="A104" s="321"/>
      <c r="B104" s="322">
        <v>67</v>
      </c>
      <c r="C104" s="323"/>
      <c r="D104" s="330" t="s">
        <v>886</v>
      </c>
    </row>
    <row r="105" spans="1:4" ht="24">
      <c r="A105" s="321"/>
      <c r="B105" s="322">
        <v>68</v>
      </c>
      <c r="C105" s="323"/>
      <c r="D105" s="330" t="s">
        <v>887</v>
      </c>
    </row>
    <row r="106" spans="1:4" ht="24">
      <c r="A106" s="321"/>
      <c r="B106" s="322"/>
      <c r="C106" s="323"/>
      <c r="D106" s="330" t="s">
        <v>888</v>
      </c>
    </row>
    <row r="107" spans="1:4" ht="24">
      <c r="A107" s="321"/>
      <c r="B107" s="322">
        <v>69</v>
      </c>
      <c r="C107" s="323"/>
      <c r="D107" s="330" t="s">
        <v>889</v>
      </c>
    </row>
    <row r="108" spans="1:4" ht="24">
      <c r="A108" s="321"/>
      <c r="B108" s="322"/>
      <c r="C108" s="323"/>
      <c r="D108" s="330" t="s">
        <v>890</v>
      </c>
    </row>
    <row r="109" spans="1:4" ht="24">
      <c r="A109" s="321"/>
      <c r="B109" s="322">
        <v>70</v>
      </c>
      <c r="C109" s="323"/>
      <c r="D109" s="330" t="s">
        <v>891</v>
      </c>
    </row>
    <row r="110" spans="1:4" ht="24">
      <c r="A110" s="321"/>
      <c r="B110" s="322"/>
      <c r="C110" s="323"/>
      <c r="D110" s="330" t="s">
        <v>892</v>
      </c>
    </row>
    <row r="111" spans="1:4" ht="22.5">
      <c r="A111" s="325" t="s">
        <v>893</v>
      </c>
      <c r="B111" s="315" t="s">
        <v>894</v>
      </c>
      <c r="C111" s="315"/>
      <c r="D111" s="331"/>
    </row>
    <row r="112" spans="1:4" ht="24">
      <c r="A112" s="321"/>
      <c r="B112" s="318" t="s">
        <v>208</v>
      </c>
      <c r="C112" s="319"/>
      <c r="D112" s="320" t="s">
        <v>789</v>
      </c>
    </row>
    <row r="113" spans="1:4" ht="24">
      <c r="A113" s="321"/>
      <c r="B113" s="322">
        <v>71</v>
      </c>
      <c r="C113" s="323"/>
      <c r="D113" s="330" t="s">
        <v>895</v>
      </c>
    </row>
    <row r="114" spans="1:4" ht="24">
      <c r="A114" s="321"/>
      <c r="B114" s="322"/>
      <c r="C114" s="323"/>
      <c r="D114" s="330" t="s">
        <v>896</v>
      </c>
    </row>
    <row r="115" spans="1:4" ht="24">
      <c r="A115" s="321"/>
      <c r="B115" s="322">
        <v>72</v>
      </c>
      <c r="C115" s="323"/>
      <c r="D115" s="330" t="s">
        <v>897</v>
      </c>
    </row>
    <row r="116" spans="1:4" ht="24">
      <c r="A116" s="321"/>
      <c r="B116" s="322"/>
      <c r="C116" s="323"/>
      <c r="D116" s="330" t="s">
        <v>898</v>
      </c>
    </row>
    <row r="117" spans="1:4" ht="24">
      <c r="A117" s="321"/>
      <c r="B117" s="322">
        <v>73</v>
      </c>
      <c r="C117" s="323"/>
      <c r="D117" s="330" t="s">
        <v>899</v>
      </c>
    </row>
    <row r="118" spans="1:4" ht="24">
      <c r="A118" s="321"/>
      <c r="B118" s="322">
        <v>74</v>
      </c>
      <c r="C118" s="323"/>
      <c r="D118" s="330" t="s">
        <v>900</v>
      </c>
    </row>
    <row r="119" spans="1:4" ht="24">
      <c r="A119" s="321"/>
      <c r="B119" s="322">
        <v>107</v>
      </c>
      <c r="C119" s="323"/>
      <c r="D119" s="324" t="s">
        <v>901</v>
      </c>
    </row>
    <row r="120" spans="1:4" ht="24">
      <c r="A120" s="321"/>
      <c r="B120" s="322"/>
      <c r="C120" s="323"/>
      <c r="D120" s="324" t="s">
        <v>902</v>
      </c>
    </row>
    <row r="121" spans="1:4" ht="22.5">
      <c r="A121" s="325" t="s">
        <v>782</v>
      </c>
      <c r="B121" s="315" t="s">
        <v>903</v>
      </c>
      <c r="C121" s="315"/>
      <c r="D121" s="331"/>
    </row>
    <row r="122" spans="1:4" ht="24">
      <c r="A122" s="321"/>
      <c r="B122" s="318" t="s">
        <v>208</v>
      </c>
      <c r="C122" s="319"/>
      <c r="D122" s="320" t="s">
        <v>789</v>
      </c>
    </row>
    <row r="123" spans="1:4" ht="24">
      <c r="A123" s="321"/>
      <c r="B123" s="322">
        <v>75</v>
      </c>
      <c r="C123" s="323"/>
      <c r="D123" s="330" t="s">
        <v>904</v>
      </c>
    </row>
    <row r="124" spans="1:4" ht="24">
      <c r="A124" s="321"/>
      <c r="B124" s="322">
        <v>76</v>
      </c>
      <c r="C124" s="323"/>
      <c r="D124" s="330" t="s">
        <v>905</v>
      </c>
    </row>
    <row r="125" spans="1:4" ht="24">
      <c r="A125" s="321"/>
      <c r="B125" s="322">
        <v>77</v>
      </c>
      <c r="C125" s="323"/>
      <c r="D125" s="330" t="s">
        <v>906</v>
      </c>
    </row>
    <row r="126" spans="1:4" ht="24">
      <c r="A126" s="321"/>
      <c r="B126" s="322">
        <v>78</v>
      </c>
      <c r="C126" s="323"/>
      <c r="D126" s="330" t="s">
        <v>907</v>
      </c>
    </row>
    <row r="127" spans="1:4" ht="24">
      <c r="A127" s="321"/>
      <c r="B127" s="322">
        <v>79</v>
      </c>
      <c r="C127" s="323"/>
      <c r="D127" s="330" t="s">
        <v>908</v>
      </c>
    </row>
    <row r="128" spans="1:4" ht="24">
      <c r="A128" s="321"/>
      <c r="B128" s="322">
        <v>80</v>
      </c>
      <c r="C128" s="323"/>
      <c r="D128" s="330" t="s">
        <v>909</v>
      </c>
    </row>
    <row r="129" spans="1:4" ht="24">
      <c r="A129" s="321"/>
      <c r="B129" s="322"/>
      <c r="C129" s="323"/>
      <c r="D129" s="330" t="s">
        <v>910</v>
      </c>
    </row>
    <row r="130" spans="1:4" ht="24">
      <c r="A130" s="321"/>
      <c r="B130" s="322">
        <v>95</v>
      </c>
      <c r="C130" s="323"/>
      <c r="D130" s="330" t="s">
        <v>911</v>
      </c>
    </row>
    <row r="131" spans="1:4" ht="24">
      <c r="A131" s="321"/>
      <c r="B131" s="322"/>
      <c r="C131" s="323"/>
      <c r="D131" s="330" t="s">
        <v>912</v>
      </c>
    </row>
    <row r="132" spans="1:4" ht="22.5">
      <c r="A132" s="325" t="s">
        <v>913</v>
      </c>
      <c r="B132" s="314" t="s">
        <v>914</v>
      </c>
      <c r="C132" s="314"/>
      <c r="D132" s="332"/>
    </row>
    <row r="133" spans="1:4" ht="24">
      <c r="A133" s="321"/>
      <c r="B133" s="318" t="s">
        <v>208</v>
      </c>
      <c r="C133" s="319"/>
      <c r="D133" s="320" t="s">
        <v>789</v>
      </c>
    </row>
    <row r="134" spans="1:4" ht="24">
      <c r="A134" s="321"/>
      <c r="B134" s="322">
        <v>3</v>
      </c>
      <c r="C134" s="319"/>
      <c r="D134" s="330" t="s">
        <v>915</v>
      </c>
    </row>
    <row r="135" spans="1:4" ht="24">
      <c r="A135" s="321"/>
      <c r="B135" s="322">
        <v>21</v>
      </c>
      <c r="C135" s="319"/>
      <c r="D135" s="330" t="s">
        <v>916</v>
      </c>
    </row>
    <row r="136" spans="1:4" ht="24">
      <c r="A136" s="321"/>
      <c r="B136" s="322">
        <v>81</v>
      </c>
      <c r="C136" s="323"/>
      <c r="D136" s="330" t="s">
        <v>917</v>
      </c>
    </row>
    <row r="137" spans="1:4" ht="24">
      <c r="A137" s="321"/>
      <c r="B137" s="322">
        <v>82</v>
      </c>
      <c r="C137" s="323"/>
      <c r="D137" s="330" t="s">
        <v>918</v>
      </c>
    </row>
    <row r="138" spans="1:4" ht="24">
      <c r="A138" s="321"/>
      <c r="B138" s="322"/>
      <c r="C138" s="323"/>
      <c r="D138" s="330" t="s">
        <v>919</v>
      </c>
    </row>
    <row r="139" spans="1:4" ht="24">
      <c r="A139" s="321"/>
      <c r="B139" s="322">
        <v>83</v>
      </c>
      <c r="C139" s="323"/>
      <c r="D139" s="330" t="s">
        <v>621</v>
      </c>
    </row>
    <row r="140" spans="1:4" ht="24">
      <c r="A140" s="321"/>
      <c r="B140" s="322">
        <v>84</v>
      </c>
      <c r="C140" s="323"/>
      <c r="D140" s="324" t="s">
        <v>920</v>
      </c>
    </row>
    <row r="141" spans="1:4" ht="24">
      <c r="A141" s="321"/>
      <c r="B141" s="322">
        <v>85</v>
      </c>
      <c r="C141" s="323"/>
      <c r="D141" s="330" t="s">
        <v>921</v>
      </c>
    </row>
    <row r="142" spans="1:4" ht="24">
      <c r="A142" s="321"/>
      <c r="B142" s="322">
        <v>86</v>
      </c>
      <c r="C142" s="323"/>
      <c r="D142" s="330" t="s">
        <v>922</v>
      </c>
    </row>
    <row r="143" spans="1:4" ht="24">
      <c r="A143" s="321"/>
      <c r="B143" s="322"/>
      <c r="C143" s="323"/>
      <c r="D143" s="330" t="s">
        <v>923</v>
      </c>
    </row>
    <row r="144" spans="1:4" ht="24">
      <c r="A144" s="321"/>
      <c r="B144" s="322">
        <v>87</v>
      </c>
      <c r="C144" s="323"/>
      <c r="D144" s="330" t="s">
        <v>924</v>
      </c>
    </row>
    <row r="145" spans="1:4" ht="24">
      <c r="A145" s="321"/>
      <c r="B145" s="322">
        <v>88</v>
      </c>
      <c r="C145" s="323"/>
      <c r="D145" s="330" t="s">
        <v>925</v>
      </c>
    </row>
    <row r="146" spans="1:4" ht="24">
      <c r="A146" s="321"/>
      <c r="B146" s="322">
        <v>89</v>
      </c>
      <c r="C146" s="323"/>
      <c r="D146" s="330" t="s">
        <v>926</v>
      </c>
    </row>
    <row r="147" spans="1:4" ht="24">
      <c r="A147" s="321"/>
      <c r="B147" s="322">
        <v>90</v>
      </c>
      <c r="C147" s="323"/>
      <c r="D147" s="330" t="s">
        <v>927</v>
      </c>
    </row>
    <row r="148" spans="1:4" ht="24">
      <c r="A148" s="321"/>
      <c r="B148" s="322">
        <v>91</v>
      </c>
      <c r="C148" s="323"/>
      <c r="D148" s="330" t="s">
        <v>928</v>
      </c>
    </row>
    <row r="149" spans="1:4" ht="24">
      <c r="A149" s="321"/>
      <c r="B149" s="322">
        <v>92</v>
      </c>
      <c r="C149" s="323"/>
      <c r="D149" s="330" t="s">
        <v>785</v>
      </c>
    </row>
    <row r="150" spans="1:4" ht="24">
      <c r="A150" s="321"/>
      <c r="B150" s="322">
        <v>93</v>
      </c>
      <c r="C150" s="323"/>
      <c r="D150" s="330" t="s">
        <v>929</v>
      </c>
    </row>
    <row r="151" spans="1:4" ht="24">
      <c r="A151" s="321"/>
      <c r="B151" s="322">
        <v>94</v>
      </c>
      <c r="C151" s="323"/>
      <c r="D151" s="330" t="s">
        <v>930</v>
      </c>
    </row>
    <row r="152" spans="1:4" ht="24">
      <c r="A152" s="321"/>
      <c r="B152" s="318" t="s">
        <v>208</v>
      </c>
      <c r="C152" s="319"/>
      <c r="D152" s="320" t="s">
        <v>789</v>
      </c>
    </row>
    <row r="153" spans="1:4" ht="24">
      <c r="A153" s="321"/>
      <c r="B153" s="322">
        <v>96</v>
      </c>
      <c r="C153" s="323"/>
      <c r="D153" s="330" t="s">
        <v>931</v>
      </c>
    </row>
    <row r="154" spans="1:4" ht="24">
      <c r="A154" s="321"/>
      <c r="B154" s="322">
        <v>97</v>
      </c>
      <c r="C154" s="323"/>
      <c r="D154" s="330" t="s">
        <v>932</v>
      </c>
    </row>
    <row r="155" spans="1:4" ht="24">
      <c r="A155" s="321"/>
      <c r="B155" s="322">
        <v>98</v>
      </c>
      <c r="C155" s="323"/>
      <c r="D155" s="330" t="s">
        <v>933</v>
      </c>
    </row>
    <row r="156" spans="1:4" ht="24">
      <c r="A156" s="321"/>
      <c r="B156" s="322">
        <v>99</v>
      </c>
      <c r="C156" s="323"/>
      <c r="D156" s="333" t="s">
        <v>934</v>
      </c>
    </row>
    <row r="157" spans="1:4" ht="24">
      <c r="A157" s="321"/>
      <c r="B157" s="322"/>
      <c r="C157" s="323"/>
      <c r="D157" s="330" t="s">
        <v>935</v>
      </c>
    </row>
    <row r="158" spans="1:4" ht="24">
      <c r="A158" s="321"/>
      <c r="B158" s="322">
        <v>100</v>
      </c>
      <c r="C158" s="323"/>
      <c r="D158" s="330" t="s">
        <v>936</v>
      </c>
    </row>
    <row r="159" spans="1:4" ht="24">
      <c r="A159" s="321"/>
      <c r="B159" s="322">
        <v>101</v>
      </c>
      <c r="C159" s="323"/>
      <c r="D159" s="330" t="s">
        <v>937</v>
      </c>
    </row>
    <row r="160" spans="1:4" ht="24">
      <c r="A160" s="321"/>
      <c r="B160" s="322">
        <v>102</v>
      </c>
      <c r="C160" s="323"/>
      <c r="D160" s="330" t="s">
        <v>938</v>
      </c>
    </row>
    <row r="161" spans="1:4" ht="24">
      <c r="A161" s="321"/>
      <c r="B161" s="322">
        <v>103</v>
      </c>
      <c r="C161" s="323"/>
      <c r="D161" s="330" t="s">
        <v>939</v>
      </c>
    </row>
    <row r="162" spans="1:4" ht="24">
      <c r="A162" s="321"/>
      <c r="B162" s="322">
        <v>105</v>
      </c>
      <c r="C162" s="323"/>
      <c r="D162" s="324" t="s">
        <v>940</v>
      </c>
    </row>
    <row r="163" spans="1:4" ht="24">
      <c r="A163" s="321"/>
      <c r="B163" s="322">
        <v>106</v>
      </c>
      <c r="C163" s="323"/>
      <c r="D163" s="324" t="s">
        <v>941</v>
      </c>
    </row>
    <row r="164" spans="1:4" ht="24">
      <c r="A164" s="321"/>
      <c r="B164" s="322"/>
      <c r="C164" s="323"/>
      <c r="D164" s="324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803" t="s">
        <v>1087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467"/>
    </row>
    <row r="3" spans="1:20" ht="18" customHeight="1">
      <c r="A3" s="804" t="s">
        <v>1089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2"/>
    </row>
    <row r="4" spans="1:20" ht="18" customHeight="1">
      <c r="A4" s="2" t="s">
        <v>992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804" t="s">
        <v>1090</v>
      </c>
      <c r="B5" s="804"/>
      <c r="C5" s="804"/>
      <c r="D5" s="804"/>
      <c r="E5" s="804"/>
      <c r="F5" s="804"/>
      <c r="G5" s="804"/>
      <c r="H5" s="804"/>
      <c r="I5" s="804"/>
      <c r="J5" s="804"/>
      <c r="K5" s="804"/>
      <c r="L5" s="804"/>
      <c r="M5" s="804"/>
      <c r="N5" s="804"/>
      <c r="O5" s="804"/>
      <c r="P5" s="804"/>
      <c r="Q5" s="2"/>
    </row>
    <row r="6" spans="1:20" ht="18" customHeight="1">
      <c r="A6" s="804" t="s">
        <v>1091</v>
      </c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4"/>
      <c r="Q6" s="2"/>
    </row>
    <row r="7" spans="1:20" ht="18" customHeight="1">
      <c r="A7" s="804" t="s">
        <v>1092</v>
      </c>
      <c r="B7" s="804"/>
      <c r="C7" s="804"/>
      <c r="D7" s="804"/>
      <c r="E7" s="804"/>
      <c r="F7" s="804"/>
      <c r="G7" s="804"/>
      <c r="H7" s="804"/>
      <c r="I7" s="804"/>
      <c r="J7" s="804"/>
      <c r="K7" s="804"/>
      <c r="L7" s="804"/>
      <c r="M7" s="804"/>
      <c r="N7" s="804"/>
      <c r="O7" s="804"/>
      <c r="P7" s="804"/>
      <c r="Q7" s="2"/>
    </row>
    <row r="8" spans="1:20" ht="18" customHeight="1">
      <c r="A8" s="802" t="s">
        <v>731</v>
      </c>
      <c r="B8" s="802"/>
      <c r="C8" s="802"/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2"/>
    </row>
    <row r="9" spans="1:20" ht="18.95" customHeight="1">
      <c r="A9" s="2" t="s">
        <v>1093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804" t="s">
        <v>1094</v>
      </c>
      <c r="B10" s="804"/>
      <c r="C10" s="804"/>
      <c r="D10" s="804"/>
      <c r="E10" s="804"/>
      <c r="F10" s="804"/>
      <c r="G10" s="804"/>
      <c r="H10" s="804"/>
      <c r="I10" s="804"/>
      <c r="J10" s="804"/>
      <c r="K10" s="804"/>
      <c r="L10" s="804"/>
      <c r="M10" s="804"/>
      <c r="N10" s="804"/>
      <c r="O10" s="804"/>
      <c r="P10" s="804"/>
      <c r="Q10" s="97"/>
    </row>
    <row r="11" spans="1:20" ht="18.95" customHeight="1">
      <c r="A11" s="804" t="s">
        <v>1095</v>
      </c>
      <c r="B11" s="804"/>
      <c r="C11" s="804"/>
      <c r="D11" s="804"/>
      <c r="E11" s="804"/>
      <c r="F11" s="804"/>
      <c r="G11" s="804"/>
      <c r="H11" s="804"/>
      <c r="I11" s="804"/>
      <c r="J11" s="804"/>
      <c r="K11" s="804"/>
      <c r="L11" s="804"/>
      <c r="M11" s="804"/>
      <c r="N11" s="804"/>
      <c r="O11" s="804"/>
      <c r="P11" s="804"/>
      <c r="Q11" s="3"/>
    </row>
    <row r="12" spans="1:20" ht="18.95" customHeight="1">
      <c r="A12" s="804" t="s">
        <v>1096</v>
      </c>
      <c r="B12" s="804"/>
      <c r="C12" s="804"/>
      <c r="D12" s="804"/>
      <c r="E12" s="804"/>
      <c r="F12" s="804"/>
      <c r="G12" s="804"/>
      <c r="H12" s="804"/>
      <c r="I12" s="804"/>
      <c r="J12" s="804"/>
      <c r="K12" s="804"/>
      <c r="L12" s="804"/>
      <c r="M12" s="804"/>
      <c r="N12" s="804"/>
      <c r="O12" s="804"/>
      <c r="P12" s="804"/>
    </row>
    <row r="13" spans="1:20" ht="18.95" customHeight="1">
      <c r="A13" s="809" t="s">
        <v>944</v>
      </c>
      <c r="B13" s="809"/>
      <c r="C13" s="809"/>
      <c r="D13" s="809"/>
      <c r="E13" s="809"/>
      <c r="F13" s="809"/>
      <c r="G13" s="809"/>
      <c r="H13" s="809"/>
      <c r="I13" s="809"/>
      <c r="J13" s="809"/>
      <c r="K13" s="809"/>
      <c r="L13" s="809"/>
      <c r="M13" s="809"/>
      <c r="N13" s="809"/>
      <c r="O13" s="809"/>
      <c r="P13" s="809"/>
    </row>
    <row r="14" spans="1:20" ht="18.95" customHeight="1">
      <c r="A14" s="277" t="s">
        <v>1088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</row>
    <row r="15" spans="1:20" ht="18.95" customHeight="1">
      <c r="A15" s="379"/>
      <c r="B15" s="810" t="s">
        <v>736</v>
      </c>
      <c r="C15" s="810"/>
      <c r="D15" s="810"/>
      <c r="E15" s="810"/>
      <c r="F15" s="810"/>
      <c r="G15" s="811" t="s">
        <v>737</v>
      </c>
      <c r="H15" s="811"/>
      <c r="I15" s="811"/>
      <c r="J15" s="811"/>
      <c r="K15" s="811"/>
      <c r="L15" s="812" t="s">
        <v>153</v>
      </c>
      <c r="M15" s="812"/>
      <c r="N15" s="812"/>
      <c r="O15" s="812"/>
      <c r="P15" s="813"/>
    </row>
    <row r="16" spans="1:20" ht="18.95" customHeight="1">
      <c r="A16" s="380" t="s">
        <v>154</v>
      </c>
      <c r="B16" s="162" t="s">
        <v>136</v>
      </c>
      <c r="C16" s="163" t="s">
        <v>139</v>
      </c>
      <c r="D16" s="805" t="s">
        <v>140</v>
      </c>
      <c r="E16" s="805"/>
      <c r="F16" s="805"/>
      <c r="G16" s="162" t="s">
        <v>136</v>
      </c>
      <c r="H16" s="163" t="s">
        <v>139</v>
      </c>
      <c r="I16" s="806" t="s">
        <v>140</v>
      </c>
      <c r="J16" s="806"/>
      <c r="K16" s="806"/>
      <c r="L16" s="213" t="s">
        <v>136</v>
      </c>
      <c r="M16" s="214" t="s">
        <v>139</v>
      </c>
      <c r="N16" s="807" t="s">
        <v>140</v>
      </c>
      <c r="O16" s="807"/>
      <c r="P16" s="808"/>
      <c r="T16" s="5"/>
    </row>
    <row r="17" spans="1:22" ht="18.95" customHeight="1">
      <c r="A17" s="381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15" t="s">
        <v>144</v>
      </c>
      <c r="P17" s="216" t="s">
        <v>135</v>
      </c>
      <c r="Q17" s="155"/>
      <c r="R17" s="155"/>
      <c r="S17" s="155"/>
      <c r="T17" s="155"/>
      <c r="U17" s="155"/>
    </row>
    <row r="18" spans="1:22" ht="20.100000000000001" customHeight="1">
      <c r="A18" s="424" t="s">
        <v>145</v>
      </c>
      <c r="B18" s="42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17"/>
      <c r="Q18" s="155"/>
      <c r="R18" s="155"/>
      <c r="S18" s="155"/>
      <c r="T18" s="155"/>
      <c r="U18" s="155"/>
    </row>
    <row r="19" spans="1:22" ht="20.100000000000001" customHeight="1">
      <c r="A19" s="42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40</v>
      </c>
      <c r="H19" s="174">
        <v>7964.39</v>
      </c>
      <c r="I19" s="173">
        <v>1333</v>
      </c>
      <c r="J19" s="173">
        <v>1065</v>
      </c>
      <c r="K19" s="173">
        <v>2398</v>
      </c>
      <c r="L19" s="175">
        <f>B19+G19</f>
        <v>40</v>
      </c>
      <c r="M19" s="187">
        <f t="shared" ref="M19:P21" si="0">C19+H19</f>
        <v>7964.39</v>
      </c>
      <c r="N19" s="175">
        <f t="shared" si="0"/>
        <v>1333</v>
      </c>
      <c r="O19" s="175">
        <f t="shared" si="0"/>
        <v>1065</v>
      </c>
      <c r="P19" s="175">
        <f t="shared" si="0"/>
        <v>2398</v>
      </c>
      <c r="R19" s="6"/>
      <c r="S19" s="7"/>
      <c r="T19" s="6"/>
      <c r="U19" s="6"/>
      <c r="V19" s="6"/>
    </row>
    <row r="20" spans="1:22" ht="25.5">
      <c r="A20" s="42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7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23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85">
        <v>8</v>
      </c>
      <c r="H21" s="386">
        <v>874.71</v>
      </c>
      <c r="I21" s="385">
        <v>45</v>
      </c>
      <c r="J21" s="385">
        <v>5</v>
      </c>
      <c r="K21" s="385">
        <v>50</v>
      </c>
      <c r="L21" s="175">
        <f t="shared" si="1"/>
        <v>8</v>
      </c>
      <c r="M21" s="187">
        <f t="shared" si="0"/>
        <v>874.71</v>
      </c>
      <c r="N21" s="175">
        <f t="shared" si="0"/>
        <v>45</v>
      </c>
      <c r="O21" s="175">
        <f t="shared" si="0"/>
        <v>5</v>
      </c>
      <c r="P21" s="175">
        <f t="shared" si="0"/>
        <v>50</v>
      </c>
    </row>
    <row r="22" spans="1:22" s="9" customFormat="1" ht="20.100000000000001" customHeight="1">
      <c r="A22" s="426" t="s">
        <v>761</v>
      </c>
      <c r="B22" s="173">
        <v>9</v>
      </c>
      <c r="C22" s="174">
        <v>127.91</v>
      </c>
      <c r="D22" s="173">
        <v>50</v>
      </c>
      <c r="E22" s="173">
        <v>36</v>
      </c>
      <c r="F22" s="173">
        <v>86</v>
      </c>
      <c r="G22" s="4">
        <v>128</v>
      </c>
      <c r="H22" s="51">
        <v>5390.01</v>
      </c>
      <c r="I22" s="4">
        <v>1555</v>
      </c>
      <c r="J22" s="4">
        <v>972</v>
      </c>
      <c r="K22" s="173">
        <v>2527</v>
      </c>
      <c r="L22" s="175">
        <f>B22+G22</f>
        <v>137</v>
      </c>
      <c r="M22" s="187">
        <f t="shared" ref="M22:P22" si="2">C22+H22</f>
        <v>5517.92</v>
      </c>
      <c r="N22" s="175">
        <f t="shared" si="2"/>
        <v>1605</v>
      </c>
      <c r="O22" s="175">
        <f t="shared" si="2"/>
        <v>1008</v>
      </c>
      <c r="P22" s="175">
        <f t="shared" si="2"/>
        <v>2613</v>
      </c>
      <c r="S22" s="188"/>
    </row>
    <row r="23" spans="1:22" s="9" customFormat="1" ht="20.100000000000001" customHeight="1">
      <c r="A23" s="426" t="s">
        <v>729</v>
      </c>
      <c r="B23" s="4">
        <v>1</v>
      </c>
      <c r="C23" s="51">
        <v>22</v>
      </c>
      <c r="D23" s="4">
        <v>20</v>
      </c>
      <c r="E23" s="4">
        <v>10</v>
      </c>
      <c r="F23" s="4">
        <v>30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1</v>
      </c>
      <c r="M23" s="187">
        <f t="shared" ref="M23:P23" si="3">C23+H23</f>
        <v>22</v>
      </c>
      <c r="N23" s="175">
        <f t="shared" si="3"/>
        <v>20</v>
      </c>
      <c r="O23" s="175">
        <f t="shared" si="3"/>
        <v>10</v>
      </c>
      <c r="P23" s="175">
        <f t="shared" si="3"/>
        <v>30</v>
      </c>
    </row>
    <row r="24" spans="1:22" ht="20.100000000000001" customHeight="1">
      <c r="A24" s="427" t="s">
        <v>155</v>
      </c>
      <c r="B24" s="228">
        <f>SUM(B19:B23)</f>
        <v>10</v>
      </c>
      <c r="C24" s="239">
        <f t="shared" ref="C24:F24" si="4">SUM(C19:C23)</f>
        <v>149.91</v>
      </c>
      <c r="D24" s="228">
        <f t="shared" si="4"/>
        <v>70</v>
      </c>
      <c r="E24" s="228">
        <f t="shared" si="4"/>
        <v>46</v>
      </c>
      <c r="F24" s="228">
        <f t="shared" si="4"/>
        <v>116</v>
      </c>
      <c r="G24" s="228">
        <f>SUM(G19:G23)</f>
        <v>176</v>
      </c>
      <c r="H24" s="239">
        <f>SUM(H19:H23)</f>
        <v>14229.11</v>
      </c>
      <c r="I24" s="228">
        <f>SUM(I19:I23)</f>
        <v>2933</v>
      </c>
      <c r="J24" s="228">
        <f>SUM(J19:J23)</f>
        <v>2042</v>
      </c>
      <c r="K24" s="228">
        <f>SUM(K19:K23)</f>
        <v>4975</v>
      </c>
      <c r="L24" s="218">
        <f>B24+G24</f>
        <v>186</v>
      </c>
      <c r="M24" s="219">
        <f t="shared" ref="M24:P24" si="5">C24+H24</f>
        <v>14379.02</v>
      </c>
      <c r="N24" s="218">
        <f t="shared" si="5"/>
        <v>3003</v>
      </c>
      <c r="O24" s="218">
        <f t="shared" si="5"/>
        <v>2088</v>
      </c>
      <c r="P24" s="218">
        <f t="shared" si="5"/>
        <v>5091</v>
      </c>
    </row>
    <row r="25" spans="1:22" s="160" customFormat="1" ht="20.100000000000001" customHeight="1">
      <c r="A25" s="713" t="s">
        <v>156</v>
      </c>
      <c r="B25" s="714">
        <v>0</v>
      </c>
      <c r="C25" s="714">
        <v>0</v>
      </c>
      <c r="D25" s="714">
        <v>0</v>
      </c>
      <c r="E25" s="714">
        <v>0</v>
      </c>
      <c r="F25" s="714">
        <v>0</v>
      </c>
      <c r="G25" s="714">
        <v>48</v>
      </c>
      <c r="H25" s="715">
        <v>13263.95</v>
      </c>
      <c r="I25" s="714">
        <v>1136</v>
      </c>
      <c r="J25" s="714">
        <v>600</v>
      </c>
      <c r="K25" s="714">
        <v>1736</v>
      </c>
      <c r="L25" s="716">
        <f>G25</f>
        <v>48</v>
      </c>
      <c r="M25" s="717">
        <f t="shared" ref="M25:P25" si="6">H25</f>
        <v>13263.95</v>
      </c>
      <c r="N25" s="716">
        <f t="shared" si="6"/>
        <v>1136</v>
      </c>
      <c r="O25" s="716">
        <f t="shared" si="6"/>
        <v>600</v>
      </c>
      <c r="P25" s="716">
        <f t="shared" si="6"/>
        <v>1736</v>
      </c>
    </row>
    <row r="26" spans="1:22" s="160" customFormat="1" ht="20.100000000000001" customHeight="1">
      <c r="A26" s="718" t="s">
        <v>780</v>
      </c>
      <c r="B26" s="719">
        <v>4</v>
      </c>
      <c r="C26" s="720">
        <v>30.59</v>
      </c>
      <c r="D26" s="719">
        <v>73</v>
      </c>
      <c r="E26" s="719">
        <v>56</v>
      </c>
      <c r="F26" s="719">
        <v>129</v>
      </c>
      <c r="G26" s="721">
        <v>86</v>
      </c>
      <c r="H26" s="722">
        <v>2593.73</v>
      </c>
      <c r="I26" s="721">
        <v>1783</v>
      </c>
      <c r="J26" s="721">
        <v>3122</v>
      </c>
      <c r="K26" s="721">
        <v>4905</v>
      </c>
      <c r="L26" s="723">
        <f>B26+G26</f>
        <v>90</v>
      </c>
      <c r="M26" s="724">
        <f t="shared" ref="M26:P26" si="7">C26+H26</f>
        <v>2624.32</v>
      </c>
      <c r="N26" s="723">
        <f t="shared" si="7"/>
        <v>1856</v>
      </c>
      <c r="O26" s="723">
        <f t="shared" si="7"/>
        <v>3178</v>
      </c>
      <c r="P26" s="723">
        <f t="shared" si="7"/>
        <v>5034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4"/>
      <c r="O28" s="244"/>
    </row>
    <row r="29" spans="1:22" s="9" customFormat="1" ht="15" customHeight="1">
      <c r="A29" s="10" t="s">
        <v>966</v>
      </c>
      <c r="G29" s="6"/>
      <c r="H29" s="7"/>
      <c r="I29" s="6"/>
      <c r="J29" s="6"/>
      <c r="K29" s="6"/>
      <c r="N29" s="244"/>
      <c r="O29" s="244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307"/>
      <c r="M33" s="307"/>
    </row>
    <row r="34" spans="2:13" ht="21.95" customHeight="1">
      <c r="C34" s="307"/>
      <c r="H34" s="307"/>
      <c r="M34" s="307"/>
    </row>
    <row r="35" spans="2:13" ht="21.95" customHeight="1">
      <c r="C35" s="307"/>
      <c r="H35" s="307"/>
      <c r="M35" s="307"/>
    </row>
    <row r="36" spans="2:13" ht="21.95" customHeight="1">
      <c r="B36" s="264"/>
      <c r="C36" s="307"/>
      <c r="D36" s="264"/>
      <c r="H36" s="307"/>
      <c r="M36" s="307"/>
    </row>
    <row r="37" spans="2:13" ht="21.95" customHeight="1">
      <c r="C37" s="307"/>
      <c r="H37" s="307"/>
      <c r="M37" s="307"/>
    </row>
    <row r="38" spans="2:13" ht="21.95" customHeight="1">
      <c r="C38" s="307"/>
      <c r="H38" s="307"/>
      <c r="M38" s="307"/>
    </row>
    <row r="39" spans="2:13" ht="21.95" customHeight="1">
      <c r="C39" s="307"/>
      <c r="H39" s="307"/>
      <c r="M39" s="307"/>
    </row>
    <row r="40" spans="2:13" ht="21.95" customHeight="1">
      <c r="C40" s="307"/>
      <c r="H40" s="307"/>
      <c r="M40" s="307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943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30" t="s">
        <v>1097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952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14" t="s">
        <v>159</v>
      </c>
      <c r="B5" s="62" t="s">
        <v>136</v>
      </c>
      <c r="C5" s="63" t="s">
        <v>160</v>
      </c>
      <c r="D5" s="816" t="s">
        <v>161</v>
      </c>
      <c r="E5" s="816"/>
      <c r="F5" s="817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15"/>
      <c r="B6" s="64" t="s">
        <v>141</v>
      </c>
      <c r="C6" s="65" t="s">
        <v>142</v>
      </c>
      <c r="D6" s="71" t="s">
        <v>143</v>
      </c>
      <c r="E6" s="226" t="s">
        <v>144</v>
      </c>
      <c r="F6" s="227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5" t="s">
        <v>953</v>
      </c>
      <c r="B7" s="66">
        <v>168</v>
      </c>
      <c r="C7" s="67">
        <v>6821.5017589999998</v>
      </c>
      <c r="D7" s="220">
        <v>1750</v>
      </c>
      <c r="E7" s="221">
        <v>716</v>
      </c>
      <c r="F7" s="222">
        <v>2466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5" t="s">
        <v>954</v>
      </c>
      <c r="B8" s="69">
        <v>16</v>
      </c>
      <c r="C8" s="70">
        <v>5521.9740339999998</v>
      </c>
      <c r="D8" s="223">
        <v>669</v>
      </c>
      <c r="E8" s="224">
        <v>703</v>
      </c>
      <c r="F8" s="222">
        <v>1372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5" t="s">
        <v>955</v>
      </c>
      <c r="B9" s="69">
        <v>2</v>
      </c>
      <c r="C9" s="153">
        <v>2035.5487109999999</v>
      </c>
      <c r="D9" s="223">
        <v>584</v>
      </c>
      <c r="E9" s="223">
        <v>669</v>
      </c>
      <c r="F9" s="225">
        <v>1253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32" t="s">
        <v>135</v>
      </c>
      <c r="B10" s="433">
        <v>186</v>
      </c>
      <c r="C10" s="434">
        <v>14379.024503999999</v>
      </c>
      <c r="D10" s="433">
        <v>3003</v>
      </c>
      <c r="E10" s="433">
        <v>2088</v>
      </c>
      <c r="F10" s="433">
        <v>5091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8" style="41" customWidth="1"/>
    <col min="5" max="7" width="12.375" style="41" customWidth="1"/>
    <col min="8" max="8" width="9.125" style="39" customWidth="1"/>
    <col min="9" max="9" width="9.25" style="39" customWidth="1"/>
    <col min="10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300" t="s">
        <v>949</v>
      </c>
    </row>
    <row r="2" spans="1:10" s="184" customFormat="1" ht="20.100000000000001" customHeight="1">
      <c r="A2" s="300" t="s">
        <v>2082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56"/>
      <c r="B3" s="818" t="s">
        <v>162</v>
      </c>
      <c r="C3" s="819"/>
      <c r="D3" s="820"/>
      <c r="E3" s="818" t="s">
        <v>163</v>
      </c>
      <c r="F3" s="819"/>
      <c r="G3" s="820"/>
      <c r="H3" s="818" t="s">
        <v>140</v>
      </c>
      <c r="I3" s="819"/>
      <c r="J3" s="820"/>
    </row>
    <row r="4" spans="1:10" s="151" customFormat="1" ht="20.100000000000001" customHeight="1">
      <c r="A4" s="577" t="s">
        <v>164</v>
      </c>
      <c r="B4" s="789"/>
      <c r="C4" s="500"/>
      <c r="D4" s="388"/>
      <c r="E4" s="500"/>
      <c r="F4" s="500"/>
      <c r="G4" s="388"/>
      <c r="H4" s="505"/>
      <c r="J4" s="576"/>
    </row>
    <row r="5" spans="1:10" s="151" customFormat="1" ht="20.100000000000001" customHeight="1">
      <c r="A5" s="257"/>
      <c r="B5" s="265" t="s">
        <v>947</v>
      </c>
      <c r="C5" s="265" t="s">
        <v>967</v>
      </c>
      <c r="D5" s="265" t="s">
        <v>978</v>
      </c>
      <c r="E5" s="265" t="s">
        <v>947</v>
      </c>
      <c r="F5" s="265" t="s">
        <v>967</v>
      </c>
      <c r="G5" s="265" t="s">
        <v>978</v>
      </c>
      <c r="H5" s="266" t="s">
        <v>947</v>
      </c>
      <c r="I5" s="506" t="s">
        <v>967</v>
      </c>
      <c r="J5" s="506" t="s">
        <v>978</v>
      </c>
    </row>
    <row r="6" spans="1:10" ht="20.100000000000001" customHeight="1">
      <c r="A6" s="258" t="s">
        <v>165</v>
      </c>
      <c r="B6" s="389">
        <v>163</v>
      </c>
      <c r="C6" s="502">
        <v>143</v>
      </c>
      <c r="D6" s="572">
        <v>145</v>
      </c>
      <c r="E6" s="387">
        <v>7458.9617812899996</v>
      </c>
      <c r="F6" s="387">
        <v>9343.4446585000005</v>
      </c>
      <c r="G6" s="575">
        <v>20066.879999999994</v>
      </c>
      <c r="H6" s="393">
        <v>3416</v>
      </c>
      <c r="I6" s="507">
        <v>3706</v>
      </c>
      <c r="J6" s="578">
        <v>3403</v>
      </c>
    </row>
    <row r="7" spans="1:10" ht="20.100000000000001" customHeight="1">
      <c r="A7" s="258" t="s">
        <v>166</v>
      </c>
      <c r="B7" s="390">
        <v>184</v>
      </c>
      <c r="C7" s="503">
        <v>190</v>
      </c>
      <c r="D7" s="573">
        <v>156</v>
      </c>
      <c r="E7" s="387">
        <v>7562.1496571000007</v>
      </c>
      <c r="F7" s="387">
        <v>12994.755075090001</v>
      </c>
      <c r="G7" s="575">
        <v>21233.829999999998</v>
      </c>
      <c r="H7" s="267">
        <v>3391</v>
      </c>
      <c r="I7" s="270">
        <v>3934</v>
      </c>
      <c r="J7" s="578">
        <v>3534</v>
      </c>
    </row>
    <row r="8" spans="1:10" ht="20.100000000000001" customHeight="1">
      <c r="A8" s="258" t="s">
        <v>167</v>
      </c>
      <c r="B8" s="390">
        <v>225</v>
      </c>
      <c r="C8" s="503">
        <v>212</v>
      </c>
      <c r="D8" s="573">
        <v>191</v>
      </c>
      <c r="E8" s="387">
        <v>13246.326179461001</v>
      </c>
      <c r="F8" s="387">
        <v>11604.39226948</v>
      </c>
      <c r="G8" s="575">
        <v>58444.480000000003</v>
      </c>
      <c r="H8" s="267">
        <v>5230</v>
      </c>
      <c r="I8" s="270">
        <v>4166</v>
      </c>
      <c r="J8" s="578">
        <v>10557</v>
      </c>
    </row>
    <row r="9" spans="1:10" ht="20.100000000000001" customHeight="1">
      <c r="A9" s="258" t="s">
        <v>168</v>
      </c>
      <c r="B9" s="390">
        <v>170</v>
      </c>
      <c r="C9" s="503">
        <v>136</v>
      </c>
      <c r="D9" s="573">
        <v>163</v>
      </c>
      <c r="E9" s="387">
        <v>26001.918690849998</v>
      </c>
      <c r="F9" s="387">
        <v>10652.85560916</v>
      </c>
      <c r="G9" s="575">
        <v>36623.78</v>
      </c>
      <c r="H9" s="267">
        <v>6039</v>
      </c>
      <c r="I9" s="270">
        <v>3977</v>
      </c>
      <c r="J9" s="578">
        <v>5676</v>
      </c>
    </row>
    <row r="10" spans="1:10" ht="20.100000000000001" customHeight="1">
      <c r="A10" s="258" t="s">
        <v>169</v>
      </c>
      <c r="B10" s="390">
        <v>182</v>
      </c>
      <c r="C10" s="503">
        <v>174</v>
      </c>
      <c r="D10" s="573">
        <v>171</v>
      </c>
      <c r="E10" s="387">
        <v>24283.155488550001</v>
      </c>
      <c r="F10" s="387">
        <v>9255.8175096100003</v>
      </c>
      <c r="G10" s="575">
        <v>16889.11</v>
      </c>
      <c r="H10" s="267">
        <v>9353</v>
      </c>
      <c r="I10" s="270">
        <v>4725</v>
      </c>
      <c r="J10" s="578">
        <v>9836</v>
      </c>
    </row>
    <row r="11" spans="1:10" ht="20.100000000000001" customHeight="1">
      <c r="A11" s="258" t="s">
        <v>170</v>
      </c>
      <c r="B11" s="390">
        <v>198</v>
      </c>
      <c r="C11" s="503">
        <v>158</v>
      </c>
      <c r="D11" s="573">
        <v>183</v>
      </c>
      <c r="E11" s="387">
        <v>14402.369336200001</v>
      </c>
      <c r="F11" s="387">
        <v>22521.095644230005</v>
      </c>
      <c r="G11" s="575">
        <v>20870.47</v>
      </c>
      <c r="H11" s="267">
        <v>4067</v>
      </c>
      <c r="I11" s="270">
        <v>5142</v>
      </c>
      <c r="J11" s="578">
        <v>5609</v>
      </c>
    </row>
    <row r="12" spans="1:10" ht="20.100000000000001" customHeight="1">
      <c r="A12" s="258" t="s">
        <v>171</v>
      </c>
      <c r="B12" s="390">
        <v>146</v>
      </c>
      <c r="C12" s="503">
        <v>164</v>
      </c>
      <c r="D12" s="573">
        <v>186</v>
      </c>
      <c r="E12" s="387">
        <v>9970.2564042900012</v>
      </c>
      <c r="F12" s="387">
        <v>13028.06397354</v>
      </c>
      <c r="G12" s="575">
        <v>14379.02</v>
      </c>
      <c r="H12" s="267">
        <v>3589</v>
      </c>
      <c r="I12" s="270">
        <v>4579</v>
      </c>
      <c r="J12" s="578">
        <v>5091</v>
      </c>
    </row>
    <row r="13" spans="1:10" ht="20.100000000000001" customHeight="1">
      <c r="A13" s="258" t="s">
        <v>172</v>
      </c>
      <c r="B13" s="390">
        <v>199</v>
      </c>
      <c r="C13" s="503">
        <v>170</v>
      </c>
      <c r="D13" s="573"/>
      <c r="E13" s="387">
        <v>10322.406102730001</v>
      </c>
      <c r="F13" s="387">
        <v>20962.386731629998</v>
      </c>
      <c r="G13" s="575"/>
      <c r="H13" s="267">
        <v>4758</v>
      </c>
      <c r="I13" s="270">
        <v>6388</v>
      </c>
      <c r="J13" s="578"/>
    </row>
    <row r="14" spans="1:10" ht="20.100000000000001" customHeight="1">
      <c r="A14" s="258" t="s">
        <v>173</v>
      </c>
      <c r="B14" s="391">
        <v>234</v>
      </c>
      <c r="C14" s="504">
        <v>249</v>
      </c>
      <c r="D14" s="574"/>
      <c r="E14" s="387">
        <v>14430.232023993001</v>
      </c>
      <c r="F14" s="387">
        <v>19501.630811190003</v>
      </c>
      <c r="G14" s="575"/>
      <c r="H14" s="267">
        <v>6011</v>
      </c>
      <c r="I14" s="270">
        <v>7681</v>
      </c>
      <c r="J14" s="578"/>
    </row>
    <row r="15" spans="1:10" ht="20.100000000000001" customHeight="1">
      <c r="A15" s="258" t="s">
        <v>174</v>
      </c>
      <c r="B15" s="391">
        <v>179</v>
      </c>
      <c r="C15" s="504">
        <v>226</v>
      </c>
      <c r="D15" s="574"/>
      <c r="E15" s="387">
        <v>8733.1699023099991</v>
      </c>
      <c r="F15" s="387">
        <v>85741.398312350022</v>
      </c>
      <c r="G15" s="575"/>
      <c r="H15" s="267">
        <v>4263</v>
      </c>
      <c r="I15" s="270">
        <v>7916</v>
      </c>
      <c r="J15" s="578"/>
    </row>
    <row r="16" spans="1:10" ht="20.100000000000001" customHeight="1">
      <c r="A16" s="258" t="s">
        <v>175</v>
      </c>
      <c r="B16" s="391">
        <v>157</v>
      </c>
      <c r="C16" s="504">
        <v>183</v>
      </c>
      <c r="D16" s="574"/>
      <c r="E16" s="387">
        <v>39801.795989850005</v>
      </c>
      <c r="F16" s="387">
        <v>24177.817855169997</v>
      </c>
      <c r="G16" s="575"/>
      <c r="H16" s="267">
        <v>3670</v>
      </c>
      <c r="I16" s="270">
        <v>7820</v>
      </c>
      <c r="J16" s="578"/>
    </row>
    <row r="17" spans="1:10" ht="20.100000000000001" customHeight="1">
      <c r="A17" s="258" t="s">
        <v>176</v>
      </c>
      <c r="B17" s="392">
        <v>203</v>
      </c>
      <c r="C17" s="504">
        <v>185</v>
      </c>
      <c r="D17" s="574"/>
      <c r="E17" s="387">
        <v>11790.968879589998</v>
      </c>
      <c r="F17" s="387">
        <v>25791.35962522</v>
      </c>
      <c r="G17" s="575"/>
      <c r="H17" s="394">
        <v>4785</v>
      </c>
      <c r="I17" s="270">
        <v>5547</v>
      </c>
      <c r="J17" s="578"/>
    </row>
    <row r="18" spans="1:10" ht="20.100000000000001" customHeight="1">
      <c r="A18" s="428" t="s">
        <v>135</v>
      </c>
      <c r="B18" s="429">
        <f t="shared" ref="B18:D18" si="0">SUM(B6:B17)</f>
        <v>2240</v>
      </c>
      <c r="C18" s="429">
        <f t="shared" si="0"/>
        <v>2190</v>
      </c>
      <c r="D18" s="429">
        <f t="shared" si="0"/>
        <v>1195</v>
      </c>
      <c r="E18" s="430">
        <f t="shared" ref="E18:J18" si="1">SUM(E6:E17)</f>
        <v>188003.71043621402</v>
      </c>
      <c r="F18" s="430">
        <f t="shared" si="1"/>
        <v>265575.01807517005</v>
      </c>
      <c r="G18" s="430">
        <f t="shared" si="1"/>
        <v>188507.57</v>
      </c>
      <c r="H18" s="431">
        <f t="shared" si="1"/>
        <v>58572</v>
      </c>
      <c r="I18" s="431">
        <f t="shared" si="1"/>
        <v>65581</v>
      </c>
      <c r="J18" s="431">
        <f t="shared" si="1"/>
        <v>43706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59" t="s">
        <v>1103</v>
      </c>
      <c r="B1" s="274"/>
      <c r="C1" s="274"/>
      <c r="D1" s="274"/>
      <c r="E1" s="274"/>
      <c r="F1" s="274"/>
      <c r="G1" s="274"/>
      <c r="H1" s="274"/>
      <c r="I1" s="274"/>
    </row>
    <row r="2" spans="1:9" ht="20.100000000000001" customHeight="1">
      <c r="A2" s="33" t="s">
        <v>177</v>
      </c>
    </row>
    <row r="3" spans="1:9" ht="20.100000000000001" customHeight="1">
      <c r="A3" s="32" t="s">
        <v>1098</v>
      </c>
      <c r="B3" s="32" t="s">
        <v>1100</v>
      </c>
    </row>
    <row r="4" spans="1:9" ht="20.100000000000001" customHeight="1">
      <c r="A4" s="32" t="s">
        <v>1067</v>
      </c>
      <c r="B4" s="32" t="s">
        <v>1101</v>
      </c>
    </row>
    <row r="5" spans="1:9" ht="20.100000000000001" customHeight="1">
      <c r="A5" s="32" t="s">
        <v>1099</v>
      </c>
      <c r="B5" s="32" t="s">
        <v>1102</v>
      </c>
    </row>
    <row r="6" spans="1:9" ht="20.100000000000001" customHeight="1">
      <c r="A6" s="33" t="s">
        <v>178</v>
      </c>
    </row>
    <row r="7" spans="1:9" ht="20.100000000000001" customHeight="1">
      <c r="A7" s="32" t="s">
        <v>1104</v>
      </c>
      <c r="B7" s="32" t="s">
        <v>1106</v>
      </c>
    </row>
    <row r="8" spans="1:9" ht="20.100000000000001" customHeight="1">
      <c r="A8" s="32" t="s">
        <v>1105</v>
      </c>
      <c r="B8" s="32" t="s">
        <v>1107</v>
      </c>
    </row>
    <row r="9" spans="1:9" ht="20.100000000000001" customHeight="1">
      <c r="A9" s="32" t="s">
        <v>1068</v>
      </c>
      <c r="B9" s="32" t="s">
        <v>1108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1069</v>
      </c>
      <c r="B11" s="32" t="s">
        <v>1110</v>
      </c>
    </row>
    <row r="12" spans="1:9" s="35" customFormat="1" ht="20.100000000000001" customHeight="1">
      <c r="A12" s="32" t="s">
        <v>1070</v>
      </c>
      <c r="B12" s="34" t="s">
        <v>1111</v>
      </c>
    </row>
    <row r="13" spans="1:9" ht="20.100000000000001" customHeight="1">
      <c r="A13" s="32" t="s">
        <v>1109</v>
      </c>
      <c r="B13" s="32" t="s">
        <v>1112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962</v>
      </c>
      <c r="B15" s="11"/>
      <c r="C15" s="37"/>
      <c r="F15" s="32" t="s">
        <v>1114</v>
      </c>
    </row>
    <row r="16" spans="1:9" ht="20.100000000000001" customHeight="1">
      <c r="A16" s="34" t="s">
        <v>1113</v>
      </c>
      <c r="B16" s="11"/>
      <c r="C16" s="37"/>
      <c r="F16" s="32" t="s">
        <v>1115</v>
      </c>
    </row>
    <row r="17" spans="1:9" ht="19.5" customHeight="1">
      <c r="A17" s="34" t="s">
        <v>1071</v>
      </c>
      <c r="B17" s="11"/>
      <c r="C17" s="37"/>
      <c r="F17" s="32" t="s">
        <v>1116</v>
      </c>
    </row>
    <row r="18" spans="1:9" ht="20.100000000000001" customHeight="1">
      <c r="A18" s="33" t="s">
        <v>181</v>
      </c>
    </row>
    <row r="19" spans="1:9" ht="19.5" customHeight="1">
      <c r="A19" s="34" t="s">
        <v>1117</v>
      </c>
      <c r="F19" s="34" t="s">
        <v>1118</v>
      </c>
    </row>
    <row r="20" spans="1:9" ht="19.5" customHeight="1">
      <c r="A20" s="34" t="s">
        <v>2079</v>
      </c>
      <c r="B20" s="154"/>
      <c r="C20" s="37"/>
      <c r="F20" s="34" t="s">
        <v>1119</v>
      </c>
      <c r="G20" s="11"/>
      <c r="H20" s="11"/>
      <c r="I20" s="11"/>
    </row>
    <row r="21" spans="1:9" ht="19.5" customHeight="1">
      <c r="A21" s="34" t="s">
        <v>1071</v>
      </c>
      <c r="B21" s="11"/>
      <c r="C21" s="37"/>
      <c r="F21" s="34" t="s">
        <v>1120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2080</v>
      </c>
      <c r="B23" s="11"/>
      <c r="C23" s="37"/>
      <c r="E23" s="37"/>
      <c r="F23" s="268" t="s">
        <v>1121</v>
      </c>
      <c r="G23" s="37"/>
      <c r="H23" s="11"/>
      <c r="I23" s="11"/>
    </row>
    <row r="24" spans="1:9" ht="20.100000000000001" customHeight="1">
      <c r="A24" s="34" t="s">
        <v>1117</v>
      </c>
      <c r="B24" s="11"/>
      <c r="C24" s="37"/>
      <c r="E24" s="37"/>
      <c r="F24" s="268" t="s">
        <v>1122</v>
      </c>
      <c r="G24" s="37"/>
      <c r="H24" s="11"/>
      <c r="I24" s="11"/>
    </row>
    <row r="25" spans="1:9" ht="20.100000000000001" customHeight="1" thickBot="1">
      <c r="A25" s="36" t="s">
        <v>1071</v>
      </c>
      <c r="B25" s="271"/>
      <c r="C25" s="272"/>
      <c r="D25" s="54"/>
      <c r="E25" s="272"/>
      <c r="F25" s="273" t="s">
        <v>1123</v>
      </c>
      <c r="G25" s="272"/>
      <c r="H25" s="271"/>
      <c r="I25" s="271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21" t="s">
        <v>1124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</row>
    <row r="2" spans="1:19" s="11" customFormat="1" ht="20.100000000000001" customHeight="1">
      <c r="A2" s="259"/>
      <c r="B2" s="822" t="s">
        <v>219</v>
      </c>
      <c r="C2" s="823"/>
      <c r="D2" s="823"/>
      <c r="E2" s="823"/>
      <c r="F2" s="823"/>
      <c r="G2" s="824"/>
      <c r="H2" s="825" t="s">
        <v>220</v>
      </c>
      <c r="I2" s="826"/>
      <c r="J2" s="826"/>
      <c r="K2" s="826"/>
      <c r="L2" s="826"/>
      <c r="M2" s="827"/>
      <c r="N2" s="828" t="s">
        <v>152</v>
      </c>
      <c r="O2" s="829"/>
      <c r="P2" s="829"/>
      <c r="Q2" s="829"/>
      <c r="R2" s="829"/>
      <c r="S2" s="830"/>
    </row>
    <row r="3" spans="1:19" s="11" customFormat="1" ht="20.100000000000001" customHeight="1">
      <c r="A3" s="260" t="s">
        <v>207</v>
      </c>
      <c r="B3" s="229" t="s">
        <v>136</v>
      </c>
      <c r="C3" s="75" t="s">
        <v>139</v>
      </c>
      <c r="D3" s="831" t="s">
        <v>140</v>
      </c>
      <c r="E3" s="832"/>
      <c r="F3" s="833"/>
      <c r="G3" s="339" t="s">
        <v>184</v>
      </c>
      <c r="H3" s="76" t="s">
        <v>136</v>
      </c>
      <c r="I3" s="75" t="s">
        <v>139</v>
      </c>
      <c r="J3" s="834" t="s">
        <v>140</v>
      </c>
      <c r="K3" s="835"/>
      <c r="L3" s="836"/>
      <c r="M3" s="337" t="s">
        <v>184</v>
      </c>
      <c r="N3" s="189" t="s">
        <v>136</v>
      </c>
      <c r="O3" s="190" t="s">
        <v>139</v>
      </c>
      <c r="P3" s="837" t="s">
        <v>140</v>
      </c>
      <c r="Q3" s="838"/>
      <c r="R3" s="839"/>
      <c r="S3" s="336" t="s">
        <v>184</v>
      </c>
    </row>
    <row r="4" spans="1:19" s="11" customFormat="1" ht="20.100000000000001" customHeight="1">
      <c r="A4" s="261"/>
      <c r="B4" s="230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40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38" t="s">
        <v>185</v>
      </c>
      <c r="N4" s="366" t="s">
        <v>141</v>
      </c>
      <c r="O4" s="367" t="s">
        <v>142</v>
      </c>
      <c r="P4" s="83" t="s">
        <v>143</v>
      </c>
      <c r="Q4" s="368" t="s">
        <v>144</v>
      </c>
      <c r="R4" s="368" t="s">
        <v>135</v>
      </c>
      <c r="S4" s="359" t="s">
        <v>185</v>
      </c>
    </row>
    <row r="5" spans="1:19" ht="20.100000000000001" customHeight="1">
      <c r="A5" s="446" t="s">
        <v>213</v>
      </c>
      <c r="B5" s="447"/>
      <c r="C5" s="448"/>
      <c r="D5" s="449"/>
      <c r="E5" s="449"/>
      <c r="F5" s="449"/>
      <c r="G5" s="448"/>
      <c r="H5" s="450"/>
      <c r="I5" s="448"/>
      <c r="J5" s="450"/>
      <c r="K5" s="450"/>
      <c r="L5" s="450"/>
      <c r="M5" s="448"/>
      <c r="N5" s="450"/>
      <c r="O5" s="448"/>
      <c r="P5" s="450"/>
      <c r="Q5" s="450"/>
      <c r="R5" s="450"/>
      <c r="S5" s="448"/>
    </row>
    <row r="6" spans="1:19" ht="20.100000000000001" customHeight="1">
      <c r="A6" s="262" t="s">
        <v>33</v>
      </c>
      <c r="B6" s="451">
        <v>0</v>
      </c>
      <c r="C6" s="452">
        <v>0</v>
      </c>
      <c r="D6" s="451">
        <v>0</v>
      </c>
      <c r="E6" s="451">
        <v>0</v>
      </c>
      <c r="F6" s="451">
        <v>0</v>
      </c>
      <c r="G6" s="452">
        <v>0</v>
      </c>
      <c r="H6" s="453">
        <v>1</v>
      </c>
      <c r="I6" s="452">
        <v>188</v>
      </c>
      <c r="J6" s="453">
        <v>65</v>
      </c>
      <c r="K6" s="453">
        <v>43</v>
      </c>
      <c r="L6" s="453">
        <v>108</v>
      </c>
      <c r="M6" s="452">
        <v>75</v>
      </c>
      <c r="N6" s="453">
        <v>1</v>
      </c>
      <c r="O6" s="452">
        <v>188</v>
      </c>
      <c r="P6" s="453">
        <v>65</v>
      </c>
      <c r="Q6" s="453">
        <v>43</v>
      </c>
      <c r="R6" s="453">
        <v>108</v>
      </c>
      <c r="S6" s="452">
        <v>75</v>
      </c>
    </row>
    <row r="7" spans="1:19" ht="20.100000000000001" customHeight="1">
      <c r="A7" s="262" t="s">
        <v>43</v>
      </c>
      <c r="B7" s="451">
        <v>0</v>
      </c>
      <c r="C7" s="452">
        <v>0</v>
      </c>
      <c r="D7" s="451">
        <v>0</v>
      </c>
      <c r="E7" s="451">
        <v>0</v>
      </c>
      <c r="F7" s="451">
        <v>0</v>
      </c>
      <c r="G7" s="452">
        <v>0</v>
      </c>
      <c r="H7" s="453">
        <v>8</v>
      </c>
      <c r="I7" s="452">
        <v>119.80000000000001</v>
      </c>
      <c r="J7" s="453">
        <v>83</v>
      </c>
      <c r="K7" s="453">
        <v>61</v>
      </c>
      <c r="L7" s="453">
        <v>144</v>
      </c>
      <c r="M7" s="452">
        <v>1670.27</v>
      </c>
      <c r="N7" s="453">
        <v>8</v>
      </c>
      <c r="O7" s="452">
        <v>119.80000000000001</v>
      </c>
      <c r="P7" s="453">
        <v>83</v>
      </c>
      <c r="Q7" s="453">
        <v>61</v>
      </c>
      <c r="R7" s="453">
        <v>144</v>
      </c>
      <c r="S7" s="452">
        <v>1670.2700000000002</v>
      </c>
    </row>
    <row r="8" spans="1:19" ht="20.100000000000001" customHeight="1">
      <c r="A8" s="262" t="s">
        <v>22</v>
      </c>
      <c r="B8" s="451">
        <v>0</v>
      </c>
      <c r="C8" s="452">
        <v>0</v>
      </c>
      <c r="D8" s="451">
        <v>0</v>
      </c>
      <c r="E8" s="451">
        <v>0</v>
      </c>
      <c r="F8" s="451">
        <v>0</v>
      </c>
      <c r="G8" s="452">
        <v>0</v>
      </c>
      <c r="H8" s="453">
        <v>4</v>
      </c>
      <c r="I8" s="452">
        <v>68.3767</v>
      </c>
      <c r="J8" s="453">
        <v>44</v>
      </c>
      <c r="K8" s="453">
        <v>7</v>
      </c>
      <c r="L8" s="453">
        <v>51</v>
      </c>
      <c r="M8" s="452">
        <v>2078.69</v>
      </c>
      <c r="N8" s="453">
        <v>4</v>
      </c>
      <c r="O8" s="452">
        <v>68.3767</v>
      </c>
      <c r="P8" s="453">
        <v>44</v>
      </c>
      <c r="Q8" s="453">
        <v>7</v>
      </c>
      <c r="R8" s="453">
        <v>51</v>
      </c>
      <c r="S8" s="452">
        <v>2078.69</v>
      </c>
    </row>
    <row r="9" spans="1:19" ht="20.100000000000001" customHeight="1">
      <c r="A9" s="279" t="s">
        <v>8</v>
      </c>
      <c r="B9" s="451">
        <v>3</v>
      </c>
      <c r="C9" s="452">
        <v>51.960000000000036</v>
      </c>
      <c r="D9" s="451">
        <v>15</v>
      </c>
      <c r="E9" s="451">
        <v>12</v>
      </c>
      <c r="F9" s="451">
        <v>27</v>
      </c>
      <c r="G9" s="452">
        <v>196.04000000000087</v>
      </c>
      <c r="H9" s="453">
        <v>15</v>
      </c>
      <c r="I9" s="452">
        <v>5829.5566499999995</v>
      </c>
      <c r="J9" s="453">
        <v>214</v>
      </c>
      <c r="K9" s="453">
        <v>234</v>
      </c>
      <c r="L9" s="453">
        <v>448</v>
      </c>
      <c r="M9" s="452">
        <v>22656.859999999997</v>
      </c>
      <c r="N9" s="453">
        <v>18</v>
      </c>
      <c r="O9" s="452">
        <v>5881.5166499999996</v>
      </c>
      <c r="P9" s="453">
        <v>229</v>
      </c>
      <c r="Q9" s="453">
        <v>246</v>
      </c>
      <c r="R9" s="453">
        <v>475</v>
      </c>
      <c r="S9" s="452">
        <v>22852.899999999998</v>
      </c>
    </row>
    <row r="10" spans="1:19" ht="20.100000000000001" customHeight="1">
      <c r="A10" s="279" t="s">
        <v>4</v>
      </c>
      <c r="B10" s="451">
        <v>0</v>
      </c>
      <c r="C10" s="452">
        <v>0</v>
      </c>
      <c r="D10" s="451">
        <v>0</v>
      </c>
      <c r="E10" s="451">
        <v>0</v>
      </c>
      <c r="F10" s="451">
        <v>0</v>
      </c>
      <c r="G10" s="452">
        <v>0</v>
      </c>
      <c r="H10" s="453">
        <v>16</v>
      </c>
      <c r="I10" s="452">
        <v>517.29999999999995</v>
      </c>
      <c r="J10" s="453">
        <v>162</v>
      </c>
      <c r="K10" s="453">
        <v>154</v>
      </c>
      <c r="L10" s="453">
        <v>316</v>
      </c>
      <c r="M10" s="452">
        <v>4333.47</v>
      </c>
      <c r="N10" s="453">
        <v>16</v>
      </c>
      <c r="O10" s="452">
        <v>517.29999999999995</v>
      </c>
      <c r="P10" s="453">
        <v>162</v>
      </c>
      <c r="Q10" s="453">
        <v>154</v>
      </c>
      <c r="R10" s="453">
        <v>316</v>
      </c>
      <c r="S10" s="452">
        <v>4333.47</v>
      </c>
    </row>
    <row r="11" spans="1:19" ht="20.100000000000001" customHeight="1">
      <c r="A11" s="279" t="s">
        <v>38</v>
      </c>
      <c r="B11" s="451">
        <v>0</v>
      </c>
      <c r="C11" s="452">
        <v>0</v>
      </c>
      <c r="D11" s="451">
        <v>0</v>
      </c>
      <c r="E11" s="451">
        <v>0</v>
      </c>
      <c r="F11" s="451">
        <v>0</v>
      </c>
      <c r="G11" s="452">
        <v>0</v>
      </c>
      <c r="H11" s="453">
        <v>13</v>
      </c>
      <c r="I11" s="452">
        <v>1422.4987110000002</v>
      </c>
      <c r="J11" s="453">
        <v>703</v>
      </c>
      <c r="K11" s="453">
        <v>774</v>
      </c>
      <c r="L11" s="453">
        <v>1477</v>
      </c>
      <c r="M11" s="452">
        <v>18287.080000000002</v>
      </c>
      <c r="N11" s="453">
        <v>13</v>
      </c>
      <c r="O11" s="452">
        <v>1422.4987110000002</v>
      </c>
      <c r="P11" s="453">
        <v>703</v>
      </c>
      <c r="Q11" s="453">
        <v>774</v>
      </c>
      <c r="R11" s="453">
        <v>1477</v>
      </c>
      <c r="S11" s="452">
        <v>18287.080000000002</v>
      </c>
    </row>
    <row r="12" spans="1:19" ht="20.100000000000001" customHeight="1">
      <c r="A12" s="263" t="s">
        <v>214</v>
      </c>
      <c r="B12" s="451"/>
      <c r="C12" s="452"/>
      <c r="D12" s="454"/>
      <c r="E12" s="454"/>
      <c r="F12" s="454"/>
      <c r="G12" s="452"/>
      <c r="H12" s="453"/>
      <c r="I12" s="452"/>
      <c r="J12" s="453"/>
      <c r="K12" s="453"/>
      <c r="L12" s="453"/>
      <c r="M12" s="452"/>
      <c r="N12" s="453"/>
      <c r="O12" s="452"/>
      <c r="P12" s="453"/>
      <c r="Q12" s="453"/>
      <c r="R12" s="453"/>
      <c r="S12" s="452"/>
    </row>
    <row r="13" spans="1:19" s="28" customFormat="1" ht="20.100000000000001" customHeight="1">
      <c r="A13" s="279" t="s">
        <v>99</v>
      </c>
      <c r="B13" s="451">
        <v>1</v>
      </c>
      <c r="C13" s="452">
        <v>22</v>
      </c>
      <c r="D13" s="451">
        <v>20</v>
      </c>
      <c r="E13" s="451">
        <v>10</v>
      </c>
      <c r="F13" s="451">
        <v>30</v>
      </c>
      <c r="G13" s="452">
        <v>73</v>
      </c>
      <c r="H13" s="453">
        <v>2</v>
      </c>
      <c r="I13" s="452">
        <v>18</v>
      </c>
      <c r="J13" s="453">
        <v>5</v>
      </c>
      <c r="K13" s="453">
        <v>5</v>
      </c>
      <c r="L13" s="453">
        <v>10</v>
      </c>
      <c r="M13" s="452">
        <v>538.79999999999995</v>
      </c>
      <c r="N13" s="453">
        <v>3</v>
      </c>
      <c r="O13" s="452">
        <v>40</v>
      </c>
      <c r="P13" s="453">
        <v>25</v>
      </c>
      <c r="Q13" s="453">
        <v>15</v>
      </c>
      <c r="R13" s="453">
        <v>40</v>
      </c>
      <c r="S13" s="452">
        <v>611.79999999999995</v>
      </c>
    </row>
    <row r="14" spans="1:19" s="29" customFormat="1" ht="20.100000000000001" customHeight="1">
      <c r="A14" s="279" t="s">
        <v>224</v>
      </c>
      <c r="B14" s="451">
        <v>0</v>
      </c>
      <c r="C14" s="452">
        <v>0</v>
      </c>
      <c r="D14" s="451">
        <v>0</v>
      </c>
      <c r="E14" s="451">
        <v>0</v>
      </c>
      <c r="F14" s="451">
        <v>0</v>
      </c>
      <c r="G14" s="452">
        <v>0</v>
      </c>
      <c r="H14" s="453">
        <v>1</v>
      </c>
      <c r="I14" s="452">
        <v>7.8</v>
      </c>
      <c r="J14" s="453">
        <v>5</v>
      </c>
      <c r="K14" s="453">
        <v>5</v>
      </c>
      <c r="L14" s="453">
        <v>10</v>
      </c>
      <c r="M14" s="452">
        <v>276.5</v>
      </c>
      <c r="N14" s="453">
        <v>1</v>
      </c>
      <c r="O14" s="452">
        <v>7.8</v>
      </c>
      <c r="P14" s="453">
        <v>5</v>
      </c>
      <c r="Q14" s="453">
        <v>5</v>
      </c>
      <c r="R14" s="453">
        <v>10</v>
      </c>
      <c r="S14" s="452">
        <v>276.5</v>
      </c>
    </row>
    <row r="15" spans="1:19" s="29" customFormat="1" ht="20.100000000000001" customHeight="1">
      <c r="A15" s="279" t="s">
        <v>772</v>
      </c>
      <c r="B15" s="451">
        <v>0</v>
      </c>
      <c r="C15" s="452">
        <v>0</v>
      </c>
      <c r="D15" s="451">
        <v>0</v>
      </c>
      <c r="E15" s="451">
        <v>0</v>
      </c>
      <c r="F15" s="451">
        <v>0</v>
      </c>
      <c r="G15" s="452">
        <v>0</v>
      </c>
      <c r="H15" s="453">
        <v>0</v>
      </c>
      <c r="I15" s="452">
        <v>0</v>
      </c>
      <c r="J15" s="453">
        <v>0</v>
      </c>
      <c r="K15" s="453">
        <v>0</v>
      </c>
      <c r="L15" s="453">
        <v>0</v>
      </c>
      <c r="M15" s="452">
        <v>0</v>
      </c>
      <c r="N15" s="453">
        <v>0</v>
      </c>
      <c r="O15" s="452">
        <v>0</v>
      </c>
      <c r="P15" s="453">
        <v>0</v>
      </c>
      <c r="Q15" s="453">
        <v>0</v>
      </c>
      <c r="R15" s="453">
        <v>0</v>
      </c>
      <c r="S15" s="452">
        <v>0</v>
      </c>
    </row>
    <row r="16" spans="1:19" ht="20.100000000000001" customHeight="1">
      <c r="A16" s="279" t="s">
        <v>757</v>
      </c>
      <c r="B16" s="451">
        <v>0</v>
      </c>
      <c r="C16" s="452">
        <v>0</v>
      </c>
      <c r="D16" s="451">
        <v>0</v>
      </c>
      <c r="E16" s="451">
        <v>0</v>
      </c>
      <c r="F16" s="451">
        <v>0</v>
      </c>
      <c r="G16" s="452">
        <v>0</v>
      </c>
      <c r="H16" s="453">
        <v>0</v>
      </c>
      <c r="I16" s="452">
        <v>0</v>
      </c>
      <c r="J16" s="453">
        <v>0</v>
      </c>
      <c r="K16" s="453">
        <v>0</v>
      </c>
      <c r="L16" s="453">
        <v>0</v>
      </c>
      <c r="M16" s="452">
        <v>0</v>
      </c>
      <c r="N16" s="453">
        <v>0</v>
      </c>
      <c r="O16" s="452">
        <v>0</v>
      </c>
      <c r="P16" s="453">
        <v>0</v>
      </c>
      <c r="Q16" s="453">
        <v>0</v>
      </c>
      <c r="R16" s="453">
        <v>0</v>
      </c>
      <c r="S16" s="452">
        <v>0</v>
      </c>
    </row>
    <row r="17" spans="1:19" s="30" customFormat="1" ht="20.100000000000001" customHeight="1">
      <c r="A17" s="279" t="s">
        <v>10</v>
      </c>
      <c r="B17" s="451">
        <v>0</v>
      </c>
      <c r="C17" s="452">
        <v>0</v>
      </c>
      <c r="D17" s="451">
        <v>0</v>
      </c>
      <c r="E17" s="451">
        <v>0</v>
      </c>
      <c r="F17" s="451">
        <v>0</v>
      </c>
      <c r="G17" s="452">
        <v>0</v>
      </c>
      <c r="H17" s="453">
        <v>5</v>
      </c>
      <c r="I17" s="452">
        <v>379.97725300000002</v>
      </c>
      <c r="J17" s="453">
        <v>177</v>
      </c>
      <c r="K17" s="453">
        <v>46</v>
      </c>
      <c r="L17" s="453">
        <v>223</v>
      </c>
      <c r="M17" s="452">
        <v>16663.719999999998</v>
      </c>
      <c r="N17" s="453">
        <v>5</v>
      </c>
      <c r="O17" s="452">
        <v>379.97725300000002</v>
      </c>
      <c r="P17" s="453">
        <v>177</v>
      </c>
      <c r="Q17" s="453">
        <v>46</v>
      </c>
      <c r="R17" s="453">
        <v>223</v>
      </c>
      <c r="S17" s="452">
        <v>16663.719999999998</v>
      </c>
    </row>
    <row r="18" spans="1:19" ht="20.100000000000001" customHeight="1">
      <c r="A18" s="279" t="s">
        <v>14</v>
      </c>
      <c r="B18" s="451">
        <v>0</v>
      </c>
      <c r="C18" s="452">
        <v>0</v>
      </c>
      <c r="D18" s="451">
        <v>0</v>
      </c>
      <c r="E18" s="451">
        <v>0</v>
      </c>
      <c r="F18" s="451">
        <v>0</v>
      </c>
      <c r="G18" s="452">
        <v>0</v>
      </c>
      <c r="H18" s="453">
        <v>2</v>
      </c>
      <c r="I18" s="452">
        <v>84.080039999999997</v>
      </c>
      <c r="J18" s="453">
        <v>24</v>
      </c>
      <c r="K18" s="453">
        <v>15</v>
      </c>
      <c r="L18" s="453">
        <v>39</v>
      </c>
      <c r="M18" s="452">
        <v>457.5</v>
      </c>
      <c r="N18" s="453">
        <v>2</v>
      </c>
      <c r="O18" s="452">
        <v>84.080039999999997</v>
      </c>
      <c r="P18" s="453">
        <v>24</v>
      </c>
      <c r="Q18" s="453">
        <v>15</v>
      </c>
      <c r="R18" s="453">
        <v>39</v>
      </c>
      <c r="S18" s="452">
        <v>457.5</v>
      </c>
    </row>
    <row r="19" spans="1:19" ht="20.100000000000001" customHeight="1">
      <c r="A19" s="279" t="s">
        <v>727</v>
      </c>
      <c r="B19" s="451">
        <v>0</v>
      </c>
      <c r="C19" s="452">
        <v>0</v>
      </c>
      <c r="D19" s="451">
        <v>0</v>
      </c>
      <c r="E19" s="451">
        <v>0</v>
      </c>
      <c r="F19" s="451">
        <v>0</v>
      </c>
      <c r="G19" s="452">
        <v>0</v>
      </c>
      <c r="H19" s="453">
        <v>3</v>
      </c>
      <c r="I19" s="452">
        <v>405.7</v>
      </c>
      <c r="J19" s="453">
        <v>50</v>
      </c>
      <c r="K19" s="453">
        <v>7</v>
      </c>
      <c r="L19" s="453">
        <v>57</v>
      </c>
      <c r="M19" s="452">
        <v>1795.1799999999998</v>
      </c>
      <c r="N19" s="453">
        <v>3</v>
      </c>
      <c r="O19" s="452">
        <v>405.7</v>
      </c>
      <c r="P19" s="453">
        <v>50</v>
      </c>
      <c r="Q19" s="453">
        <v>7</v>
      </c>
      <c r="R19" s="453">
        <v>57</v>
      </c>
      <c r="S19" s="452">
        <v>1795.1799999999998</v>
      </c>
    </row>
    <row r="20" spans="1:19" ht="20.100000000000001" customHeight="1">
      <c r="A20" s="279" t="s">
        <v>28</v>
      </c>
      <c r="B20" s="451">
        <v>1</v>
      </c>
      <c r="C20" s="452">
        <v>17</v>
      </c>
      <c r="D20" s="451">
        <v>4</v>
      </c>
      <c r="E20" s="451">
        <v>4</v>
      </c>
      <c r="F20" s="451">
        <v>8</v>
      </c>
      <c r="G20" s="452">
        <v>73.360000000000127</v>
      </c>
      <c r="H20" s="453">
        <v>4</v>
      </c>
      <c r="I20" s="452">
        <v>195.32</v>
      </c>
      <c r="J20" s="453">
        <v>103</v>
      </c>
      <c r="K20" s="453">
        <v>81</v>
      </c>
      <c r="L20" s="453">
        <v>184</v>
      </c>
      <c r="M20" s="452">
        <v>2811.3199999999997</v>
      </c>
      <c r="N20" s="453">
        <v>5</v>
      </c>
      <c r="O20" s="452">
        <v>212.32</v>
      </c>
      <c r="P20" s="453">
        <v>107</v>
      </c>
      <c r="Q20" s="453">
        <v>85</v>
      </c>
      <c r="R20" s="453">
        <v>192</v>
      </c>
      <c r="S20" s="452">
        <v>2884.68</v>
      </c>
    </row>
    <row r="21" spans="1:19" ht="20.100000000000001" customHeight="1">
      <c r="A21" s="279" t="s">
        <v>103</v>
      </c>
      <c r="B21" s="451">
        <v>0</v>
      </c>
      <c r="C21" s="452">
        <v>0</v>
      </c>
      <c r="D21" s="451">
        <v>0</v>
      </c>
      <c r="E21" s="451">
        <v>0</v>
      </c>
      <c r="F21" s="451">
        <v>0</v>
      </c>
      <c r="G21" s="452">
        <v>0</v>
      </c>
      <c r="H21" s="453">
        <v>2</v>
      </c>
      <c r="I21" s="452">
        <v>60</v>
      </c>
      <c r="J21" s="453">
        <v>13</v>
      </c>
      <c r="K21" s="453">
        <v>4</v>
      </c>
      <c r="L21" s="453">
        <v>17</v>
      </c>
      <c r="M21" s="452">
        <v>842.85</v>
      </c>
      <c r="N21" s="453">
        <v>2</v>
      </c>
      <c r="O21" s="452">
        <v>60</v>
      </c>
      <c r="P21" s="453">
        <v>13</v>
      </c>
      <c r="Q21" s="453">
        <v>4</v>
      </c>
      <c r="R21" s="453">
        <v>17</v>
      </c>
      <c r="S21" s="452">
        <v>842.85</v>
      </c>
    </row>
    <row r="22" spans="1:19" ht="20.100000000000001" customHeight="1">
      <c r="A22" s="279" t="s">
        <v>773</v>
      </c>
      <c r="B22" s="451">
        <v>0</v>
      </c>
      <c r="C22" s="452">
        <v>0</v>
      </c>
      <c r="D22" s="451">
        <v>0</v>
      </c>
      <c r="E22" s="451">
        <v>0</v>
      </c>
      <c r="F22" s="451">
        <v>0</v>
      </c>
      <c r="G22" s="452">
        <v>0</v>
      </c>
      <c r="H22" s="453">
        <v>0</v>
      </c>
      <c r="I22" s="451">
        <v>0</v>
      </c>
      <c r="J22" s="453">
        <v>0</v>
      </c>
      <c r="K22" s="453">
        <v>0</v>
      </c>
      <c r="L22" s="453">
        <v>0</v>
      </c>
      <c r="M22" s="452">
        <v>0</v>
      </c>
      <c r="N22" s="453">
        <v>0</v>
      </c>
      <c r="O22" s="452">
        <v>0</v>
      </c>
      <c r="P22" s="453">
        <v>0</v>
      </c>
      <c r="Q22" s="453">
        <v>0</v>
      </c>
      <c r="R22" s="453">
        <v>0</v>
      </c>
      <c r="S22" s="452">
        <v>0</v>
      </c>
    </row>
    <row r="23" spans="1:19" ht="20.100000000000001" customHeight="1">
      <c r="A23" s="279" t="s">
        <v>769</v>
      </c>
      <c r="B23" s="451">
        <v>0</v>
      </c>
      <c r="C23" s="452">
        <v>0</v>
      </c>
      <c r="D23" s="451">
        <v>0</v>
      </c>
      <c r="E23" s="451">
        <v>0</v>
      </c>
      <c r="F23" s="451">
        <v>0</v>
      </c>
      <c r="G23" s="452">
        <v>0</v>
      </c>
      <c r="H23" s="453">
        <v>0</v>
      </c>
      <c r="I23" s="451">
        <v>0</v>
      </c>
      <c r="J23" s="453">
        <v>0</v>
      </c>
      <c r="K23" s="453">
        <v>0</v>
      </c>
      <c r="L23" s="453">
        <v>0</v>
      </c>
      <c r="M23" s="452">
        <v>0</v>
      </c>
      <c r="N23" s="453">
        <v>0</v>
      </c>
      <c r="O23" s="452">
        <v>0</v>
      </c>
      <c r="P23" s="453">
        <v>0</v>
      </c>
      <c r="Q23" s="453">
        <v>0</v>
      </c>
      <c r="R23" s="453">
        <v>0</v>
      </c>
      <c r="S23" s="452">
        <v>0</v>
      </c>
    </row>
    <row r="24" spans="1:19" ht="20.100000000000001" customHeight="1">
      <c r="A24" s="279" t="s">
        <v>2</v>
      </c>
      <c r="B24" s="451">
        <v>3</v>
      </c>
      <c r="C24" s="452">
        <v>54.1</v>
      </c>
      <c r="D24" s="451">
        <v>24</v>
      </c>
      <c r="E24" s="451">
        <v>17</v>
      </c>
      <c r="F24" s="451">
        <v>41</v>
      </c>
      <c r="G24" s="452">
        <v>213.59000000000015</v>
      </c>
      <c r="H24" s="453">
        <v>2</v>
      </c>
      <c r="I24" s="451">
        <v>27.18</v>
      </c>
      <c r="J24" s="453">
        <v>12</v>
      </c>
      <c r="K24" s="453">
        <v>4</v>
      </c>
      <c r="L24" s="453">
        <v>16</v>
      </c>
      <c r="M24" s="452">
        <v>2761.4928</v>
      </c>
      <c r="N24" s="453">
        <v>5</v>
      </c>
      <c r="O24" s="452">
        <v>81.28</v>
      </c>
      <c r="P24" s="453">
        <v>36</v>
      </c>
      <c r="Q24" s="453">
        <v>21</v>
      </c>
      <c r="R24" s="453">
        <v>57</v>
      </c>
      <c r="S24" s="452">
        <v>2975.0828000000001</v>
      </c>
    </row>
    <row r="25" spans="1:19" ht="20.100000000000001" customHeight="1">
      <c r="A25" s="279" t="s">
        <v>770</v>
      </c>
      <c r="B25" s="451">
        <v>0</v>
      </c>
      <c r="C25" s="452">
        <v>0</v>
      </c>
      <c r="D25" s="451">
        <v>0</v>
      </c>
      <c r="E25" s="451">
        <v>0</v>
      </c>
      <c r="F25" s="451">
        <v>0</v>
      </c>
      <c r="G25" s="452">
        <v>0</v>
      </c>
      <c r="H25" s="453">
        <v>0</v>
      </c>
      <c r="I25" s="451">
        <v>0</v>
      </c>
      <c r="J25" s="453">
        <v>0</v>
      </c>
      <c r="K25" s="453">
        <v>0</v>
      </c>
      <c r="L25" s="453">
        <v>0</v>
      </c>
      <c r="M25" s="452">
        <v>0</v>
      </c>
      <c r="N25" s="453">
        <v>0</v>
      </c>
      <c r="O25" s="452">
        <v>0</v>
      </c>
      <c r="P25" s="453">
        <v>0</v>
      </c>
      <c r="Q25" s="453">
        <v>0</v>
      </c>
      <c r="R25" s="453">
        <v>0</v>
      </c>
      <c r="S25" s="452">
        <v>0</v>
      </c>
    </row>
    <row r="26" spans="1:19" ht="20.100000000000001" customHeight="1">
      <c r="A26" s="630" t="s">
        <v>726</v>
      </c>
      <c r="B26" s="631">
        <v>0</v>
      </c>
      <c r="C26" s="588">
        <v>0</v>
      </c>
      <c r="D26" s="631">
        <v>0</v>
      </c>
      <c r="E26" s="631">
        <v>0</v>
      </c>
      <c r="F26" s="631">
        <v>0</v>
      </c>
      <c r="G26" s="588">
        <v>0</v>
      </c>
      <c r="H26" s="587">
        <v>0</v>
      </c>
      <c r="I26" s="631">
        <v>0</v>
      </c>
      <c r="J26" s="587">
        <v>0</v>
      </c>
      <c r="K26" s="587">
        <v>0</v>
      </c>
      <c r="L26" s="587">
        <v>0</v>
      </c>
      <c r="M26" s="588">
        <v>0</v>
      </c>
      <c r="N26" s="587">
        <v>0</v>
      </c>
      <c r="O26" s="588">
        <v>0</v>
      </c>
      <c r="P26" s="587">
        <v>0</v>
      </c>
      <c r="Q26" s="587">
        <v>0</v>
      </c>
      <c r="R26" s="587">
        <v>0</v>
      </c>
      <c r="S26" s="588">
        <v>0</v>
      </c>
    </row>
    <row r="27" spans="1:19" ht="20.100000000000001" customHeight="1">
      <c r="A27" s="279" t="s">
        <v>730</v>
      </c>
      <c r="B27" s="451">
        <v>0</v>
      </c>
      <c r="C27" s="452">
        <v>0</v>
      </c>
      <c r="D27" s="451">
        <v>0</v>
      </c>
      <c r="E27" s="451">
        <v>0</v>
      </c>
      <c r="F27" s="451">
        <v>0</v>
      </c>
      <c r="G27" s="452">
        <v>0</v>
      </c>
      <c r="H27" s="453">
        <v>0</v>
      </c>
      <c r="I27" s="451">
        <v>0</v>
      </c>
      <c r="J27" s="453">
        <v>0</v>
      </c>
      <c r="K27" s="453">
        <v>0</v>
      </c>
      <c r="L27" s="453">
        <v>0</v>
      </c>
      <c r="M27" s="452">
        <v>0</v>
      </c>
      <c r="N27" s="453">
        <v>0</v>
      </c>
      <c r="O27" s="452">
        <v>0</v>
      </c>
      <c r="P27" s="453">
        <v>0</v>
      </c>
      <c r="Q27" s="453">
        <v>0</v>
      </c>
      <c r="R27" s="453">
        <v>0</v>
      </c>
      <c r="S27" s="452">
        <v>0</v>
      </c>
    </row>
    <row r="28" spans="1:19" ht="20.100000000000001" customHeight="1">
      <c r="A28" s="279" t="s">
        <v>774</v>
      </c>
      <c r="B28" s="451">
        <v>0</v>
      </c>
      <c r="C28" s="452">
        <v>0</v>
      </c>
      <c r="D28" s="451">
        <v>0</v>
      </c>
      <c r="E28" s="451">
        <v>0</v>
      </c>
      <c r="F28" s="451">
        <v>0</v>
      </c>
      <c r="G28" s="452">
        <v>0</v>
      </c>
      <c r="H28" s="453">
        <v>0</v>
      </c>
      <c r="I28" s="451">
        <v>0</v>
      </c>
      <c r="J28" s="453">
        <v>0</v>
      </c>
      <c r="K28" s="453">
        <v>0</v>
      </c>
      <c r="L28" s="453">
        <v>0</v>
      </c>
      <c r="M28" s="452">
        <v>0</v>
      </c>
      <c r="N28" s="453">
        <v>0</v>
      </c>
      <c r="O28" s="452">
        <v>0</v>
      </c>
      <c r="P28" s="453">
        <v>0</v>
      </c>
      <c r="Q28" s="453">
        <v>0</v>
      </c>
      <c r="R28" s="453">
        <v>0</v>
      </c>
      <c r="S28" s="452">
        <v>0</v>
      </c>
    </row>
    <row r="29" spans="1:19" ht="20.100000000000001" customHeight="1">
      <c r="A29" s="263" t="s">
        <v>215</v>
      </c>
      <c r="B29" s="451"/>
      <c r="C29" s="452"/>
      <c r="D29" s="454"/>
      <c r="E29" s="454"/>
      <c r="F29" s="454"/>
      <c r="G29" s="452"/>
      <c r="H29" s="453"/>
      <c r="I29" s="452"/>
      <c r="J29" s="453"/>
      <c r="K29" s="453"/>
      <c r="L29" s="453"/>
      <c r="M29" s="452"/>
      <c r="N29" s="453"/>
      <c r="O29" s="452"/>
      <c r="P29" s="453"/>
      <c r="Q29" s="453"/>
      <c r="R29" s="453"/>
      <c r="S29" s="452"/>
    </row>
    <row r="30" spans="1:19" ht="20.100000000000001" customHeight="1">
      <c r="A30" s="262" t="s">
        <v>741</v>
      </c>
      <c r="B30" s="455">
        <v>0</v>
      </c>
      <c r="C30" s="452">
        <v>0</v>
      </c>
      <c r="D30" s="455">
        <v>0</v>
      </c>
      <c r="E30" s="455">
        <v>0</v>
      </c>
      <c r="F30" s="455">
        <v>0</v>
      </c>
      <c r="G30" s="452">
        <v>0</v>
      </c>
      <c r="H30" s="453">
        <v>1</v>
      </c>
      <c r="I30" s="452">
        <v>60</v>
      </c>
      <c r="J30" s="453">
        <v>0</v>
      </c>
      <c r="K30" s="453">
        <v>3</v>
      </c>
      <c r="L30" s="453">
        <v>3</v>
      </c>
      <c r="M30" s="452">
        <v>428.91</v>
      </c>
      <c r="N30" s="453">
        <v>1</v>
      </c>
      <c r="O30" s="452">
        <v>60</v>
      </c>
      <c r="P30" s="453">
        <v>0</v>
      </c>
      <c r="Q30" s="453">
        <v>3</v>
      </c>
      <c r="R30" s="453">
        <v>3</v>
      </c>
      <c r="S30" s="452">
        <v>428.91</v>
      </c>
    </row>
    <row r="31" spans="1:19" ht="20.100000000000001" customHeight="1">
      <c r="A31" s="279" t="s">
        <v>19</v>
      </c>
      <c r="B31" s="451">
        <v>0</v>
      </c>
      <c r="C31" s="452">
        <v>0</v>
      </c>
      <c r="D31" s="451">
        <v>0</v>
      </c>
      <c r="E31" s="451">
        <v>0</v>
      </c>
      <c r="F31" s="451">
        <v>0</v>
      </c>
      <c r="G31" s="452">
        <v>0</v>
      </c>
      <c r="H31" s="453">
        <v>6</v>
      </c>
      <c r="I31" s="452">
        <v>377.74105400000002</v>
      </c>
      <c r="J31" s="453">
        <v>138</v>
      </c>
      <c r="K31" s="453">
        <v>56</v>
      </c>
      <c r="L31" s="453">
        <v>194</v>
      </c>
      <c r="M31" s="452">
        <v>6563.0020000000004</v>
      </c>
      <c r="N31" s="453">
        <v>6</v>
      </c>
      <c r="O31" s="452">
        <v>377.74105400000002</v>
      </c>
      <c r="P31" s="453">
        <v>138</v>
      </c>
      <c r="Q31" s="453">
        <v>56</v>
      </c>
      <c r="R31" s="453">
        <v>194</v>
      </c>
      <c r="S31" s="452">
        <v>6563.0020000000004</v>
      </c>
    </row>
    <row r="32" spans="1:19" ht="20.100000000000001" customHeight="1">
      <c r="A32" s="279" t="s">
        <v>6</v>
      </c>
      <c r="B32" s="451">
        <v>0</v>
      </c>
      <c r="C32" s="452">
        <v>0</v>
      </c>
      <c r="D32" s="451">
        <v>0</v>
      </c>
      <c r="E32" s="451">
        <v>0</v>
      </c>
      <c r="F32" s="451">
        <v>0</v>
      </c>
      <c r="G32" s="452">
        <v>0</v>
      </c>
      <c r="H32" s="453">
        <v>21</v>
      </c>
      <c r="I32" s="452">
        <v>1881.8197959999998</v>
      </c>
      <c r="J32" s="453">
        <v>494</v>
      </c>
      <c r="K32" s="453">
        <v>373</v>
      </c>
      <c r="L32" s="453">
        <v>867</v>
      </c>
      <c r="M32" s="452">
        <v>12212.109999999999</v>
      </c>
      <c r="N32" s="453">
        <v>21</v>
      </c>
      <c r="O32" s="452">
        <v>1881.8197959999998</v>
      </c>
      <c r="P32" s="453">
        <v>494</v>
      </c>
      <c r="Q32" s="453">
        <v>373</v>
      </c>
      <c r="R32" s="453">
        <v>867</v>
      </c>
      <c r="S32" s="452">
        <v>12212.109999999999</v>
      </c>
    </row>
    <row r="33" spans="1:19" ht="20.100000000000001" customHeight="1">
      <c r="A33" s="279" t="s">
        <v>743</v>
      </c>
      <c r="B33" s="451">
        <v>0</v>
      </c>
      <c r="C33" s="452">
        <v>0</v>
      </c>
      <c r="D33" s="451">
        <v>0</v>
      </c>
      <c r="E33" s="451">
        <v>0</v>
      </c>
      <c r="F33" s="451">
        <v>0</v>
      </c>
      <c r="G33" s="452">
        <v>0</v>
      </c>
      <c r="H33" s="453">
        <v>0</v>
      </c>
      <c r="I33" s="452">
        <v>0</v>
      </c>
      <c r="J33" s="453">
        <v>0</v>
      </c>
      <c r="K33" s="453">
        <v>0</v>
      </c>
      <c r="L33" s="453">
        <v>0</v>
      </c>
      <c r="M33" s="452">
        <v>0</v>
      </c>
      <c r="N33" s="453">
        <v>0</v>
      </c>
      <c r="O33" s="452">
        <v>0</v>
      </c>
      <c r="P33" s="453">
        <v>0</v>
      </c>
      <c r="Q33" s="453">
        <v>0</v>
      </c>
      <c r="R33" s="453">
        <v>0</v>
      </c>
      <c r="S33" s="452">
        <v>0</v>
      </c>
    </row>
    <row r="34" spans="1:19" ht="20.100000000000001" customHeight="1">
      <c r="A34" s="279" t="s">
        <v>0</v>
      </c>
      <c r="B34" s="451">
        <v>0</v>
      </c>
      <c r="C34" s="452">
        <v>0</v>
      </c>
      <c r="D34" s="451">
        <v>0</v>
      </c>
      <c r="E34" s="451">
        <v>0</v>
      </c>
      <c r="F34" s="451">
        <v>0</v>
      </c>
      <c r="G34" s="452">
        <v>0</v>
      </c>
      <c r="H34" s="453">
        <v>11</v>
      </c>
      <c r="I34" s="452">
        <v>540.85</v>
      </c>
      <c r="J34" s="453">
        <v>176</v>
      </c>
      <c r="K34" s="453">
        <v>40</v>
      </c>
      <c r="L34" s="453">
        <v>216</v>
      </c>
      <c r="M34" s="452">
        <v>8644.8179999999993</v>
      </c>
      <c r="N34" s="453">
        <v>11</v>
      </c>
      <c r="O34" s="452">
        <v>540.85</v>
      </c>
      <c r="P34" s="453">
        <v>176</v>
      </c>
      <c r="Q34" s="453">
        <v>40</v>
      </c>
      <c r="R34" s="453">
        <v>216</v>
      </c>
      <c r="S34" s="452">
        <v>8644.8179999999993</v>
      </c>
    </row>
    <row r="35" spans="1:19" ht="20.100000000000001" customHeight="1">
      <c r="A35" s="263" t="s">
        <v>216</v>
      </c>
      <c r="B35" s="451"/>
      <c r="C35" s="452"/>
      <c r="D35" s="452"/>
      <c r="E35" s="452"/>
      <c r="F35" s="452"/>
      <c r="G35" s="452"/>
      <c r="H35" s="453"/>
      <c r="I35" s="452"/>
      <c r="J35" s="453"/>
      <c r="K35" s="453"/>
      <c r="L35" s="453"/>
      <c r="M35" s="452"/>
      <c r="N35" s="453"/>
      <c r="O35" s="452"/>
      <c r="P35" s="453"/>
      <c r="Q35" s="453"/>
      <c r="R35" s="453"/>
      <c r="S35" s="452"/>
    </row>
    <row r="36" spans="1:19" ht="20.100000000000001" customHeight="1">
      <c r="A36" s="279" t="s">
        <v>81</v>
      </c>
      <c r="B36" s="451">
        <v>0</v>
      </c>
      <c r="C36" s="452">
        <v>0</v>
      </c>
      <c r="D36" s="451">
        <v>0</v>
      </c>
      <c r="E36" s="451">
        <v>0</v>
      </c>
      <c r="F36" s="451">
        <v>0</v>
      </c>
      <c r="G36" s="452">
        <v>0</v>
      </c>
      <c r="H36" s="453">
        <v>5</v>
      </c>
      <c r="I36" s="452">
        <v>882.392383</v>
      </c>
      <c r="J36" s="453">
        <v>63</v>
      </c>
      <c r="K36" s="453">
        <v>21</v>
      </c>
      <c r="L36" s="453">
        <v>84</v>
      </c>
      <c r="M36" s="452">
        <v>16704.452000000001</v>
      </c>
      <c r="N36" s="453">
        <v>5</v>
      </c>
      <c r="O36" s="452">
        <v>882.392383</v>
      </c>
      <c r="P36" s="453">
        <v>63</v>
      </c>
      <c r="Q36" s="453">
        <v>21</v>
      </c>
      <c r="R36" s="453">
        <v>84</v>
      </c>
      <c r="S36" s="452">
        <v>16704.452000000001</v>
      </c>
    </row>
    <row r="37" spans="1:19" ht="20.100000000000001" customHeight="1">
      <c r="A37" s="279" t="s">
        <v>98</v>
      </c>
      <c r="B37" s="451">
        <v>0</v>
      </c>
      <c r="C37" s="452">
        <v>0</v>
      </c>
      <c r="D37" s="451">
        <v>0</v>
      </c>
      <c r="E37" s="451">
        <v>0</v>
      </c>
      <c r="F37" s="451">
        <v>0</v>
      </c>
      <c r="G37" s="452">
        <v>0</v>
      </c>
      <c r="H37" s="453">
        <v>4</v>
      </c>
      <c r="I37" s="452">
        <v>213.5</v>
      </c>
      <c r="J37" s="453">
        <v>44</v>
      </c>
      <c r="K37" s="453">
        <v>10</v>
      </c>
      <c r="L37" s="453">
        <v>54</v>
      </c>
      <c r="M37" s="452">
        <v>2526.0300000000002</v>
      </c>
      <c r="N37" s="453">
        <v>4</v>
      </c>
      <c r="O37" s="452">
        <v>213.5</v>
      </c>
      <c r="P37" s="453">
        <v>44</v>
      </c>
      <c r="Q37" s="453">
        <v>10</v>
      </c>
      <c r="R37" s="453">
        <v>54</v>
      </c>
      <c r="S37" s="452">
        <v>2526.0300000000002</v>
      </c>
    </row>
    <row r="38" spans="1:19" ht="20.100000000000001" customHeight="1">
      <c r="A38" s="279" t="s">
        <v>744</v>
      </c>
      <c r="B38" s="451">
        <v>0</v>
      </c>
      <c r="C38" s="452">
        <v>0</v>
      </c>
      <c r="D38" s="451">
        <v>0</v>
      </c>
      <c r="E38" s="451">
        <v>0</v>
      </c>
      <c r="F38" s="451">
        <v>0</v>
      </c>
      <c r="G38" s="452">
        <v>0</v>
      </c>
      <c r="H38" s="453">
        <v>0</v>
      </c>
      <c r="I38" s="452">
        <v>0</v>
      </c>
      <c r="J38" s="453">
        <v>0</v>
      </c>
      <c r="K38" s="453">
        <v>0</v>
      </c>
      <c r="L38" s="453">
        <v>0</v>
      </c>
      <c r="M38" s="452">
        <v>0</v>
      </c>
      <c r="N38" s="453">
        <v>0</v>
      </c>
      <c r="O38" s="452">
        <v>0</v>
      </c>
      <c r="P38" s="453">
        <v>0</v>
      </c>
      <c r="Q38" s="453">
        <v>0</v>
      </c>
      <c r="R38" s="453">
        <v>0</v>
      </c>
      <c r="S38" s="452">
        <v>0</v>
      </c>
    </row>
    <row r="39" spans="1:19" ht="20.100000000000001" customHeight="1">
      <c r="A39" s="279" t="s">
        <v>745</v>
      </c>
      <c r="B39" s="451">
        <v>0</v>
      </c>
      <c r="C39" s="452">
        <v>0</v>
      </c>
      <c r="D39" s="451">
        <v>0</v>
      </c>
      <c r="E39" s="451">
        <v>0</v>
      </c>
      <c r="F39" s="451">
        <v>0</v>
      </c>
      <c r="G39" s="452">
        <v>0</v>
      </c>
      <c r="H39" s="453">
        <v>0</v>
      </c>
      <c r="I39" s="452">
        <v>0</v>
      </c>
      <c r="J39" s="453">
        <v>0</v>
      </c>
      <c r="K39" s="453">
        <v>0</v>
      </c>
      <c r="L39" s="453">
        <v>0</v>
      </c>
      <c r="M39" s="452">
        <v>0</v>
      </c>
      <c r="N39" s="453">
        <v>0</v>
      </c>
      <c r="O39" s="452">
        <v>0</v>
      </c>
      <c r="P39" s="453">
        <v>0</v>
      </c>
      <c r="Q39" s="453">
        <v>0</v>
      </c>
      <c r="R39" s="453">
        <v>0</v>
      </c>
      <c r="S39" s="452">
        <v>0</v>
      </c>
    </row>
    <row r="40" spans="1:19" ht="20.100000000000001" customHeight="1">
      <c r="A40" s="279" t="s">
        <v>45</v>
      </c>
      <c r="B40" s="451">
        <v>0</v>
      </c>
      <c r="C40" s="452">
        <v>0</v>
      </c>
      <c r="D40" s="451">
        <v>0</v>
      </c>
      <c r="E40" s="451">
        <v>0</v>
      </c>
      <c r="F40" s="451">
        <v>0</v>
      </c>
      <c r="G40" s="452">
        <v>0</v>
      </c>
      <c r="H40" s="453">
        <v>3</v>
      </c>
      <c r="I40" s="452">
        <v>184.39999999999998</v>
      </c>
      <c r="J40" s="453">
        <v>24</v>
      </c>
      <c r="K40" s="453">
        <v>10</v>
      </c>
      <c r="L40" s="453">
        <v>34</v>
      </c>
      <c r="M40" s="452">
        <v>27620.919000000002</v>
      </c>
      <c r="N40" s="453">
        <v>3</v>
      </c>
      <c r="O40" s="452">
        <v>184.39999999999998</v>
      </c>
      <c r="P40" s="453">
        <v>24</v>
      </c>
      <c r="Q40" s="453">
        <v>10</v>
      </c>
      <c r="R40" s="453">
        <v>34</v>
      </c>
      <c r="S40" s="452">
        <v>27620.919000000002</v>
      </c>
    </row>
    <row r="41" spans="1:19" ht="20.100000000000001" customHeight="1">
      <c r="A41" s="279" t="s">
        <v>746</v>
      </c>
      <c r="B41" s="451">
        <v>0</v>
      </c>
      <c r="C41" s="452">
        <v>0</v>
      </c>
      <c r="D41" s="451">
        <v>0</v>
      </c>
      <c r="E41" s="451">
        <v>0</v>
      </c>
      <c r="F41" s="451">
        <v>0</v>
      </c>
      <c r="G41" s="452">
        <v>0</v>
      </c>
      <c r="H41" s="453">
        <v>0</v>
      </c>
      <c r="I41" s="452">
        <v>0</v>
      </c>
      <c r="J41" s="453">
        <v>0</v>
      </c>
      <c r="K41" s="453">
        <v>0</v>
      </c>
      <c r="L41" s="453">
        <v>0</v>
      </c>
      <c r="M41" s="452">
        <v>0</v>
      </c>
      <c r="N41" s="453">
        <v>0</v>
      </c>
      <c r="O41" s="452">
        <v>0</v>
      </c>
      <c r="P41" s="453">
        <v>0</v>
      </c>
      <c r="Q41" s="453">
        <v>0</v>
      </c>
      <c r="R41" s="453">
        <v>0</v>
      </c>
      <c r="S41" s="452">
        <v>0</v>
      </c>
    </row>
    <row r="42" spans="1:19" ht="20.100000000000001" customHeight="1">
      <c r="A42" s="279" t="s">
        <v>723</v>
      </c>
      <c r="B42" s="451">
        <v>0</v>
      </c>
      <c r="C42" s="452">
        <v>0</v>
      </c>
      <c r="D42" s="451">
        <v>0</v>
      </c>
      <c r="E42" s="451">
        <v>0</v>
      </c>
      <c r="F42" s="451">
        <v>0</v>
      </c>
      <c r="G42" s="452">
        <v>0</v>
      </c>
      <c r="H42" s="453">
        <v>0</v>
      </c>
      <c r="I42" s="452">
        <v>0</v>
      </c>
      <c r="J42" s="453">
        <v>0</v>
      </c>
      <c r="K42" s="453">
        <v>0</v>
      </c>
      <c r="L42" s="453">
        <v>0</v>
      </c>
      <c r="M42" s="452">
        <v>0</v>
      </c>
      <c r="N42" s="453">
        <v>0</v>
      </c>
      <c r="O42" s="452">
        <v>0</v>
      </c>
      <c r="P42" s="453">
        <v>0</v>
      </c>
      <c r="Q42" s="453">
        <v>0</v>
      </c>
      <c r="R42" s="453">
        <v>0</v>
      </c>
      <c r="S42" s="452">
        <v>0</v>
      </c>
    </row>
    <row r="43" spans="1:19" ht="20.100000000000001" customHeight="1">
      <c r="A43" s="279" t="s">
        <v>722</v>
      </c>
      <c r="B43" s="451">
        <v>0</v>
      </c>
      <c r="C43" s="452">
        <v>0</v>
      </c>
      <c r="D43" s="451">
        <v>0</v>
      </c>
      <c r="E43" s="451">
        <v>0</v>
      </c>
      <c r="F43" s="451">
        <v>0</v>
      </c>
      <c r="G43" s="452">
        <v>0</v>
      </c>
      <c r="H43" s="453">
        <v>0</v>
      </c>
      <c r="I43" s="452">
        <v>0</v>
      </c>
      <c r="J43" s="453">
        <v>0</v>
      </c>
      <c r="K43" s="453">
        <v>0</v>
      </c>
      <c r="L43" s="453">
        <v>0</v>
      </c>
      <c r="M43" s="452">
        <v>0</v>
      </c>
      <c r="N43" s="453">
        <v>0</v>
      </c>
      <c r="O43" s="452">
        <v>0</v>
      </c>
      <c r="P43" s="453">
        <v>0</v>
      </c>
      <c r="Q43" s="453">
        <v>0</v>
      </c>
      <c r="R43" s="453">
        <v>0</v>
      </c>
      <c r="S43" s="452">
        <v>0</v>
      </c>
    </row>
    <row r="44" spans="1:19" ht="20.100000000000001" customHeight="1">
      <c r="A44" s="279" t="s">
        <v>766</v>
      </c>
      <c r="B44" s="451">
        <v>0</v>
      </c>
      <c r="C44" s="452">
        <v>0</v>
      </c>
      <c r="D44" s="451">
        <v>0</v>
      </c>
      <c r="E44" s="451">
        <v>0</v>
      </c>
      <c r="F44" s="451">
        <v>0</v>
      </c>
      <c r="G44" s="452">
        <v>0</v>
      </c>
      <c r="H44" s="453">
        <v>0</v>
      </c>
      <c r="I44" s="452">
        <v>0</v>
      </c>
      <c r="J44" s="453">
        <v>0</v>
      </c>
      <c r="K44" s="453">
        <v>0</v>
      </c>
      <c r="L44" s="453">
        <v>0</v>
      </c>
      <c r="M44" s="452">
        <v>0</v>
      </c>
      <c r="N44" s="453">
        <v>0</v>
      </c>
      <c r="O44" s="452">
        <v>0</v>
      </c>
      <c r="P44" s="453">
        <v>0</v>
      </c>
      <c r="Q44" s="453">
        <v>0</v>
      </c>
      <c r="R44" s="453">
        <v>0</v>
      </c>
      <c r="S44" s="452">
        <v>0</v>
      </c>
    </row>
    <row r="45" spans="1:19" ht="20.100000000000001" customHeight="1">
      <c r="A45" s="279" t="s">
        <v>728</v>
      </c>
      <c r="B45" s="451">
        <v>0</v>
      </c>
      <c r="C45" s="452">
        <v>0</v>
      </c>
      <c r="D45" s="451">
        <v>0</v>
      </c>
      <c r="E45" s="451">
        <v>0</v>
      </c>
      <c r="F45" s="451">
        <v>0</v>
      </c>
      <c r="G45" s="452">
        <v>0</v>
      </c>
      <c r="H45" s="453">
        <v>1</v>
      </c>
      <c r="I45" s="452">
        <v>2.0299999999999998</v>
      </c>
      <c r="J45" s="453">
        <v>15</v>
      </c>
      <c r="K45" s="453">
        <v>0</v>
      </c>
      <c r="L45" s="453">
        <v>15</v>
      </c>
      <c r="M45" s="452">
        <v>432.96</v>
      </c>
      <c r="N45" s="453">
        <v>1</v>
      </c>
      <c r="O45" s="452">
        <v>2.0299999999999998</v>
      </c>
      <c r="P45" s="453">
        <v>15</v>
      </c>
      <c r="Q45" s="453">
        <v>0</v>
      </c>
      <c r="R45" s="453">
        <v>15</v>
      </c>
      <c r="S45" s="452">
        <v>432.96</v>
      </c>
    </row>
    <row r="46" spans="1:19" ht="20.100000000000001" customHeight="1">
      <c r="A46" s="279" t="s">
        <v>75</v>
      </c>
      <c r="B46" s="451">
        <v>0</v>
      </c>
      <c r="C46" s="452">
        <v>0</v>
      </c>
      <c r="D46" s="451">
        <v>0</v>
      </c>
      <c r="E46" s="451">
        <v>0</v>
      </c>
      <c r="F46" s="451">
        <v>0</v>
      </c>
      <c r="G46" s="452">
        <v>0</v>
      </c>
      <c r="H46" s="453">
        <v>2</v>
      </c>
      <c r="I46" s="452">
        <v>52</v>
      </c>
      <c r="J46" s="453">
        <v>19</v>
      </c>
      <c r="K46" s="453">
        <v>3</v>
      </c>
      <c r="L46" s="453">
        <v>22</v>
      </c>
      <c r="M46" s="452">
        <v>1097.5</v>
      </c>
      <c r="N46" s="453">
        <v>2</v>
      </c>
      <c r="O46" s="452">
        <v>52</v>
      </c>
      <c r="P46" s="453">
        <v>19</v>
      </c>
      <c r="Q46" s="453">
        <v>3</v>
      </c>
      <c r="R46" s="453">
        <v>22</v>
      </c>
      <c r="S46" s="452">
        <v>1097.5</v>
      </c>
    </row>
    <row r="47" spans="1:19" ht="20.100000000000001" customHeight="1">
      <c r="A47" s="279" t="s">
        <v>768</v>
      </c>
      <c r="B47" s="451">
        <v>1</v>
      </c>
      <c r="C47" s="452">
        <v>4</v>
      </c>
      <c r="D47" s="451">
        <v>4</v>
      </c>
      <c r="E47" s="451">
        <v>1</v>
      </c>
      <c r="F47" s="451">
        <v>5</v>
      </c>
      <c r="G47" s="452">
        <v>73.5</v>
      </c>
      <c r="H47" s="453">
        <v>0</v>
      </c>
      <c r="I47" s="452">
        <v>0</v>
      </c>
      <c r="J47" s="453">
        <v>0</v>
      </c>
      <c r="K47" s="453">
        <v>0</v>
      </c>
      <c r="L47" s="453">
        <v>0</v>
      </c>
      <c r="M47" s="452">
        <v>0</v>
      </c>
      <c r="N47" s="453">
        <v>1</v>
      </c>
      <c r="O47" s="452">
        <v>4</v>
      </c>
      <c r="P47" s="453">
        <v>4</v>
      </c>
      <c r="Q47" s="453">
        <v>1</v>
      </c>
      <c r="R47" s="453">
        <v>5</v>
      </c>
      <c r="S47" s="452">
        <v>73.5</v>
      </c>
    </row>
    <row r="48" spans="1:19" ht="20.100000000000001" customHeight="1">
      <c r="A48" s="279" t="s">
        <v>721</v>
      </c>
      <c r="B48" s="280">
        <v>0</v>
      </c>
      <c r="C48" s="452">
        <v>0</v>
      </c>
      <c r="D48" s="451">
        <v>0</v>
      </c>
      <c r="E48" s="451">
        <v>0</v>
      </c>
      <c r="F48" s="451">
        <v>0</v>
      </c>
      <c r="G48" s="452">
        <v>0</v>
      </c>
      <c r="H48" s="453">
        <v>0</v>
      </c>
      <c r="I48" s="452">
        <v>0</v>
      </c>
      <c r="J48" s="453">
        <v>0</v>
      </c>
      <c r="K48" s="453">
        <v>0</v>
      </c>
      <c r="L48" s="453">
        <v>0</v>
      </c>
      <c r="M48" s="452">
        <v>0</v>
      </c>
      <c r="N48" s="453">
        <v>0</v>
      </c>
      <c r="O48" s="452">
        <v>0</v>
      </c>
      <c r="P48" s="453">
        <v>0</v>
      </c>
      <c r="Q48" s="453">
        <v>0</v>
      </c>
      <c r="R48" s="453">
        <v>0</v>
      </c>
      <c r="S48" s="452">
        <v>0</v>
      </c>
    </row>
    <row r="49" spans="1:19" ht="20.100000000000001" customHeight="1">
      <c r="A49" s="630" t="s">
        <v>747</v>
      </c>
      <c r="B49" s="631">
        <v>0</v>
      </c>
      <c r="C49" s="468">
        <v>0</v>
      </c>
      <c r="D49" s="631">
        <v>0</v>
      </c>
      <c r="E49" s="469">
        <v>0</v>
      </c>
      <c r="F49" s="631">
        <v>0</v>
      </c>
      <c r="G49" s="468">
        <v>0</v>
      </c>
      <c r="H49" s="587">
        <v>1</v>
      </c>
      <c r="I49" s="468">
        <v>34</v>
      </c>
      <c r="J49" s="587">
        <v>8</v>
      </c>
      <c r="K49" s="470">
        <v>3</v>
      </c>
      <c r="L49" s="587">
        <v>11</v>
      </c>
      <c r="M49" s="468">
        <v>131</v>
      </c>
      <c r="N49" s="587">
        <v>1</v>
      </c>
      <c r="O49" s="468">
        <v>34</v>
      </c>
      <c r="P49" s="587">
        <v>8</v>
      </c>
      <c r="Q49" s="470">
        <v>3</v>
      </c>
      <c r="R49" s="587">
        <v>11</v>
      </c>
      <c r="S49" s="471">
        <v>131</v>
      </c>
    </row>
    <row r="50" spans="1:19" ht="20.100000000000001" customHeight="1">
      <c r="A50" s="458" t="s">
        <v>733</v>
      </c>
      <c r="B50" s="456">
        <v>0</v>
      </c>
      <c r="C50" s="459">
        <v>0</v>
      </c>
      <c r="D50" s="456">
        <v>0</v>
      </c>
      <c r="E50" s="456">
        <v>0</v>
      </c>
      <c r="F50" s="456">
        <v>0</v>
      </c>
      <c r="G50" s="459">
        <v>0</v>
      </c>
      <c r="H50" s="457">
        <v>6</v>
      </c>
      <c r="I50" s="459">
        <v>115</v>
      </c>
      <c r="J50" s="457">
        <v>48</v>
      </c>
      <c r="K50" s="457">
        <v>10</v>
      </c>
      <c r="L50" s="457">
        <v>58</v>
      </c>
      <c r="M50" s="459">
        <v>2626.5</v>
      </c>
      <c r="N50" s="457">
        <v>6</v>
      </c>
      <c r="O50" s="459">
        <v>115</v>
      </c>
      <c r="P50" s="457">
        <v>48</v>
      </c>
      <c r="Q50" s="457">
        <v>10</v>
      </c>
      <c r="R50" s="457">
        <v>58</v>
      </c>
      <c r="S50" s="459">
        <v>2626.5</v>
      </c>
    </row>
    <row r="51" spans="1:19" ht="20.100000000000001" customHeight="1">
      <c r="A51" s="458" t="s">
        <v>748</v>
      </c>
      <c r="B51" s="456">
        <v>0</v>
      </c>
      <c r="C51" s="459">
        <v>0</v>
      </c>
      <c r="D51" s="456">
        <v>0</v>
      </c>
      <c r="E51" s="456">
        <v>0</v>
      </c>
      <c r="F51" s="456">
        <v>0</v>
      </c>
      <c r="G51" s="459">
        <v>0</v>
      </c>
      <c r="H51" s="457">
        <v>0</v>
      </c>
      <c r="I51" s="459">
        <v>0</v>
      </c>
      <c r="J51" s="457">
        <v>0</v>
      </c>
      <c r="K51" s="457">
        <v>0</v>
      </c>
      <c r="L51" s="457">
        <v>0</v>
      </c>
      <c r="M51" s="459">
        <v>0</v>
      </c>
      <c r="N51" s="457">
        <v>0</v>
      </c>
      <c r="O51" s="459">
        <v>0</v>
      </c>
      <c r="P51" s="457">
        <v>0</v>
      </c>
      <c r="Q51" s="457">
        <v>0</v>
      </c>
      <c r="R51" s="457">
        <v>0</v>
      </c>
      <c r="S51" s="459">
        <v>0</v>
      </c>
    </row>
    <row r="52" spans="1:19" ht="20.100000000000001" customHeight="1">
      <c r="A52" s="458" t="s">
        <v>775</v>
      </c>
      <c r="B52" s="456">
        <v>0</v>
      </c>
      <c r="C52" s="459">
        <v>0</v>
      </c>
      <c r="D52" s="456">
        <v>0</v>
      </c>
      <c r="E52" s="456">
        <v>0</v>
      </c>
      <c r="F52" s="456">
        <v>0</v>
      </c>
      <c r="G52" s="459">
        <v>0</v>
      </c>
      <c r="H52" s="457">
        <v>0</v>
      </c>
      <c r="I52" s="459">
        <v>0</v>
      </c>
      <c r="J52" s="457">
        <v>0</v>
      </c>
      <c r="K52" s="457">
        <v>0</v>
      </c>
      <c r="L52" s="457">
        <v>0</v>
      </c>
      <c r="M52" s="459">
        <v>0</v>
      </c>
      <c r="N52" s="457">
        <v>0</v>
      </c>
      <c r="O52" s="459">
        <v>0</v>
      </c>
      <c r="P52" s="457">
        <v>0</v>
      </c>
      <c r="Q52" s="457">
        <v>0</v>
      </c>
      <c r="R52" s="457">
        <v>0</v>
      </c>
      <c r="S52" s="459">
        <v>0</v>
      </c>
    </row>
    <row r="53" spans="1:19" ht="20.100000000000001" customHeight="1">
      <c r="A53" s="458" t="s">
        <v>740</v>
      </c>
      <c r="B53" s="456">
        <v>0</v>
      </c>
      <c r="C53" s="459">
        <v>0</v>
      </c>
      <c r="D53" s="456">
        <v>0</v>
      </c>
      <c r="E53" s="456">
        <v>0</v>
      </c>
      <c r="F53" s="456">
        <v>0</v>
      </c>
      <c r="G53" s="459">
        <v>0</v>
      </c>
      <c r="H53" s="457">
        <v>0</v>
      </c>
      <c r="I53" s="459">
        <v>0</v>
      </c>
      <c r="J53" s="457">
        <v>0</v>
      </c>
      <c r="K53" s="457">
        <v>0</v>
      </c>
      <c r="L53" s="457">
        <v>0</v>
      </c>
      <c r="M53" s="459">
        <v>0</v>
      </c>
      <c r="N53" s="457">
        <v>0</v>
      </c>
      <c r="O53" s="459">
        <v>0</v>
      </c>
      <c r="P53" s="457">
        <v>0</v>
      </c>
      <c r="Q53" s="457">
        <v>0</v>
      </c>
      <c r="R53" s="457">
        <v>0</v>
      </c>
      <c r="S53" s="459">
        <v>0</v>
      </c>
    </row>
    <row r="54" spans="1:19" ht="20.100000000000001" customHeight="1">
      <c r="A54" s="458" t="s">
        <v>90</v>
      </c>
      <c r="B54" s="456">
        <v>0</v>
      </c>
      <c r="C54" s="459">
        <v>0</v>
      </c>
      <c r="D54" s="456">
        <v>0</v>
      </c>
      <c r="E54" s="456">
        <v>0</v>
      </c>
      <c r="F54" s="456">
        <v>0</v>
      </c>
      <c r="G54" s="459">
        <v>0</v>
      </c>
      <c r="H54" s="457">
        <v>0</v>
      </c>
      <c r="I54" s="459">
        <v>0</v>
      </c>
      <c r="J54" s="457">
        <v>0</v>
      </c>
      <c r="K54" s="457">
        <v>0</v>
      </c>
      <c r="L54" s="457">
        <v>0</v>
      </c>
      <c r="M54" s="459">
        <v>0</v>
      </c>
      <c r="N54" s="457">
        <v>0</v>
      </c>
      <c r="O54" s="459">
        <v>0</v>
      </c>
      <c r="P54" s="457">
        <v>0</v>
      </c>
      <c r="Q54" s="457">
        <v>0</v>
      </c>
      <c r="R54" s="457">
        <v>0</v>
      </c>
      <c r="S54" s="459">
        <v>0</v>
      </c>
    </row>
    <row r="55" spans="1:19" ht="20.100000000000001" customHeight="1">
      <c r="A55" s="458" t="s">
        <v>756</v>
      </c>
      <c r="B55" s="456">
        <v>0</v>
      </c>
      <c r="C55" s="459">
        <v>0</v>
      </c>
      <c r="D55" s="456">
        <v>0</v>
      </c>
      <c r="E55" s="456">
        <v>0</v>
      </c>
      <c r="F55" s="456">
        <v>0</v>
      </c>
      <c r="G55" s="459">
        <v>0</v>
      </c>
      <c r="H55" s="457">
        <v>3</v>
      </c>
      <c r="I55" s="459">
        <v>47.5</v>
      </c>
      <c r="J55" s="457">
        <v>27</v>
      </c>
      <c r="K55" s="457">
        <v>22</v>
      </c>
      <c r="L55" s="457">
        <v>49</v>
      </c>
      <c r="M55" s="459">
        <v>2054</v>
      </c>
      <c r="N55" s="457">
        <v>3</v>
      </c>
      <c r="O55" s="459">
        <v>47.5</v>
      </c>
      <c r="P55" s="457">
        <v>27</v>
      </c>
      <c r="Q55" s="457">
        <v>22</v>
      </c>
      <c r="R55" s="457">
        <v>49</v>
      </c>
      <c r="S55" s="459">
        <v>2054</v>
      </c>
    </row>
    <row r="56" spans="1:19" ht="20.100000000000001" customHeight="1">
      <c r="A56" s="460" t="s">
        <v>217</v>
      </c>
      <c r="B56" s="456"/>
      <c r="C56" s="459"/>
      <c r="D56" s="456"/>
      <c r="E56" s="456"/>
      <c r="F56" s="456"/>
      <c r="G56" s="459"/>
      <c r="H56" s="457"/>
      <c r="I56" s="459"/>
      <c r="J56" s="457"/>
      <c r="K56" s="457"/>
      <c r="L56" s="457"/>
      <c r="M56" s="459"/>
      <c r="N56" s="457"/>
      <c r="O56" s="459"/>
      <c r="P56" s="457"/>
      <c r="Q56" s="457"/>
      <c r="R56" s="457"/>
      <c r="S56" s="459"/>
    </row>
    <row r="57" spans="1:19" ht="20.100000000000001" customHeight="1">
      <c r="A57" s="458" t="s">
        <v>742</v>
      </c>
      <c r="B57" s="456">
        <v>0</v>
      </c>
      <c r="C57" s="459">
        <v>0</v>
      </c>
      <c r="D57" s="456">
        <v>0</v>
      </c>
      <c r="E57" s="456">
        <v>0</v>
      </c>
      <c r="F57" s="456">
        <v>0</v>
      </c>
      <c r="G57" s="459">
        <v>0</v>
      </c>
      <c r="H57" s="457">
        <v>0</v>
      </c>
      <c r="I57" s="459">
        <v>0</v>
      </c>
      <c r="J57" s="457">
        <v>0</v>
      </c>
      <c r="K57" s="457">
        <v>0</v>
      </c>
      <c r="L57" s="457">
        <v>0</v>
      </c>
      <c r="M57" s="459">
        <v>0</v>
      </c>
      <c r="N57" s="457">
        <v>0</v>
      </c>
      <c r="O57" s="459">
        <v>0</v>
      </c>
      <c r="P57" s="457">
        <v>0</v>
      </c>
      <c r="Q57" s="457">
        <v>0</v>
      </c>
      <c r="R57" s="457">
        <v>0</v>
      </c>
      <c r="S57" s="459">
        <v>0</v>
      </c>
    </row>
    <row r="58" spans="1:19" ht="20.100000000000001" customHeight="1">
      <c r="A58" s="458" t="s">
        <v>32</v>
      </c>
      <c r="B58" s="456">
        <v>0</v>
      </c>
      <c r="C58" s="459">
        <v>0</v>
      </c>
      <c r="D58" s="456">
        <v>0</v>
      </c>
      <c r="E58" s="456">
        <v>0</v>
      </c>
      <c r="F58" s="456">
        <v>0</v>
      </c>
      <c r="G58" s="459">
        <v>0</v>
      </c>
      <c r="H58" s="457">
        <v>0</v>
      </c>
      <c r="I58" s="459">
        <v>0</v>
      </c>
      <c r="J58" s="457">
        <v>0</v>
      </c>
      <c r="K58" s="457">
        <v>0</v>
      </c>
      <c r="L58" s="457">
        <v>0</v>
      </c>
      <c r="M58" s="459">
        <v>0</v>
      </c>
      <c r="N58" s="457">
        <v>0</v>
      </c>
      <c r="O58" s="459">
        <v>0</v>
      </c>
      <c r="P58" s="457">
        <v>0</v>
      </c>
      <c r="Q58" s="457">
        <v>0</v>
      </c>
      <c r="R58" s="457">
        <v>0</v>
      </c>
      <c r="S58" s="459">
        <v>0</v>
      </c>
    </row>
    <row r="59" spans="1:19" ht="20.100000000000001" customHeight="1">
      <c r="A59" s="458" t="s">
        <v>41</v>
      </c>
      <c r="B59" s="456">
        <v>0</v>
      </c>
      <c r="C59" s="459">
        <v>0</v>
      </c>
      <c r="D59" s="456">
        <v>0</v>
      </c>
      <c r="E59" s="456">
        <v>0</v>
      </c>
      <c r="F59" s="456">
        <v>0</v>
      </c>
      <c r="G59" s="459">
        <v>0</v>
      </c>
      <c r="H59" s="457">
        <v>7</v>
      </c>
      <c r="I59" s="459">
        <v>141.19191699999999</v>
      </c>
      <c r="J59" s="457">
        <v>34</v>
      </c>
      <c r="K59" s="457">
        <v>12</v>
      </c>
      <c r="L59" s="457">
        <v>46</v>
      </c>
      <c r="M59" s="459">
        <v>2809.8</v>
      </c>
      <c r="N59" s="457">
        <v>7</v>
      </c>
      <c r="O59" s="459">
        <v>141.19191699999999</v>
      </c>
      <c r="P59" s="457">
        <v>34</v>
      </c>
      <c r="Q59" s="457">
        <v>12</v>
      </c>
      <c r="R59" s="457">
        <v>46</v>
      </c>
      <c r="S59" s="459">
        <v>2809.8</v>
      </c>
    </row>
    <row r="60" spans="1:19" ht="20.100000000000001" customHeight="1">
      <c r="A60" s="458" t="s">
        <v>749</v>
      </c>
      <c r="B60" s="456">
        <v>0</v>
      </c>
      <c r="C60" s="459">
        <v>0</v>
      </c>
      <c r="D60" s="456">
        <v>0</v>
      </c>
      <c r="E60" s="456">
        <v>0</v>
      </c>
      <c r="F60" s="456">
        <v>0</v>
      </c>
      <c r="G60" s="459">
        <v>0</v>
      </c>
      <c r="H60" s="457">
        <v>0</v>
      </c>
      <c r="I60" s="459">
        <v>0</v>
      </c>
      <c r="J60" s="457">
        <v>0</v>
      </c>
      <c r="K60" s="457">
        <v>0</v>
      </c>
      <c r="L60" s="457">
        <v>0</v>
      </c>
      <c r="M60" s="459">
        <v>0</v>
      </c>
      <c r="N60" s="457">
        <v>0</v>
      </c>
      <c r="O60" s="459">
        <v>0</v>
      </c>
      <c r="P60" s="457">
        <v>0</v>
      </c>
      <c r="Q60" s="457">
        <v>0</v>
      </c>
      <c r="R60" s="457">
        <v>0</v>
      </c>
      <c r="S60" s="459">
        <v>0</v>
      </c>
    </row>
    <row r="61" spans="1:19" ht="20.100000000000001" customHeight="1">
      <c r="A61" s="458" t="s">
        <v>764</v>
      </c>
      <c r="B61" s="456">
        <v>0</v>
      </c>
      <c r="C61" s="459">
        <v>0</v>
      </c>
      <c r="D61" s="456">
        <v>0</v>
      </c>
      <c r="E61" s="456">
        <v>0</v>
      </c>
      <c r="F61" s="456">
        <v>0</v>
      </c>
      <c r="G61" s="459">
        <v>0</v>
      </c>
      <c r="H61" s="457">
        <v>0</v>
      </c>
      <c r="I61" s="459">
        <v>0</v>
      </c>
      <c r="J61" s="457">
        <v>0</v>
      </c>
      <c r="K61" s="457">
        <v>0</v>
      </c>
      <c r="L61" s="457">
        <v>0</v>
      </c>
      <c r="M61" s="459">
        <v>0</v>
      </c>
      <c r="N61" s="457">
        <v>0</v>
      </c>
      <c r="O61" s="459">
        <v>0</v>
      </c>
      <c r="P61" s="457">
        <v>0</v>
      </c>
      <c r="Q61" s="457">
        <v>0</v>
      </c>
      <c r="R61" s="457">
        <v>0</v>
      </c>
      <c r="S61" s="459">
        <v>0</v>
      </c>
    </row>
    <row r="62" spans="1:19" ht="20.100000000000001" customHeight="1">
      <c r="A62" s="458" t="s">
        <v>758</v>
      </c>
      <c r="B62" s="456">
        <v>0</v>
      </c>
      <c r="C62" s="459">
        <v>0</v>
      </c>
      <c r="D62" s="456">
        <v>0</v>
      </c>
      <c r="E62" s="456">
        <v>0</v>
      </c>
      <c r="F62" s="456">
        <v>0</v>
      </c>
      <c r="G62" s="459">
        <v>0</v>
      </c>
      <c r="H62" s="457">
        <v>0</v>
      </c>
      <c r="I62" s="459">
        <v>0</v>
      </c>
      <c r="J62" s="457">
        <v>0</v>
      </c>
      <c r="K62" s="457">
        <v>0</v>
      </c>
      <c r="L62" s="457">
        <v>0</v>
      </c>
      <c r="M62" s="459">
        <v>0</v>
      </c>
      <c r="N62" s="457">
        <v>0</v>
      </c>
      <c r="O62" s="459">
        <v>0</v>
      </c>
      <c r="P62" s="457">
        <v>0</v>
      </c>
      <c r="Q62" s="457">
        <v>0</v>
      </c>
      <c r="R62" s="457">
        <v>0</v>
      </c>
      <c r="S62" s="459">
        <v>0</v>
      </c>
    </row>
    <row r="63" spans="1:19" ht="20.100000000000001" customHeight="1">
      <c r="A63" s="458" t="s">
        <v>765</v>
      </c>
      <c r="B63" s="456">
        <v>0</v>
      </c>
      <c r="C63" s="459">
        <v>0</v>
      </c>
      <c r="D63" s="456">
        <v>0</v>
      </c>
      <c r="E63" s="456">
        <v>0</v>
      </c>
      <c r="F63" s="456">
        <v>0</v>
      </c>
      <c r="G63" s="459">
        <v>0</v>
      </c>
      <c r="H63" s="457">
        <v>0</v>
      </c>
      <c r="I63" s="459">
        <v>0</v>
      </c>
      <c r="J63" s="457">
        <v>0</v>
      </c>
      <c r="K63" s="457">
        <v>0</v>
      </c>
      <c r="L63" s="457">
        <v>0</v>
      </c>
      <c r="M63" s="459">
        <v>0</v>
      </c>
      <c r="N63" s="457">
        <v>0</v>
      </c>
      <c r="O63" s="459">
        <v>0</v>
      </c>
      <c r="P63" s="457">
        <v>0</v>
      </c>
      <c r="Q63" s="457">
        <v>0</v>
      </c>
      <c r="R63" s="457">
        <v>0</v>
      </c>
      <c r="S63" s="459">
        <v>0</v>
      </c>
    </row>
    <row r="64" spans="1:19" ht="20.100000000000001" customHeight="1">
      <c r="A64" s="458" t="s">
        <v>750</v>
      </c>
      <c r="B64" s="456">
        <v>0</v>
      </c>
      <c r="C64" s="459">
        <v>0</v>
      </c>
      <c r="D64" s="456">
        <v>0</v>
      </c>
      <c r="E64" s="456">
        <v>0</v>
      </c>
      <c r="F64" s="456">
        <v>0</v>
      </c>
      <c r="G64" s="459">
        <v>0</v>
      </c>
      <c r="H64" s="457">
        <v>1</v>
      </c>
      <c r="I64" s="459">
        <v>2.8</v>
      </c>
      <c r="J64" s="457">
        <v>5</v>
      </c>
      <c r="K64" s="457">
        <v>1</v>
      </c>
      <c r="L64" s="457">
        <v>6</v>
      </c>
      <c r="M64" s="459">
        <v>170.5</v>
      </c>
      <c r="N64" s="457">
        <v>1</v>
      </c>
      <c r="O64" s="459">
        <v>2.8</v>
      </c>
      <c r="P64" s="457">
        <v>5</v>
      </c>
      <c r="Q64" s="457">
        <v>1</v>
      </c>
      <c r="R64" s="457">
        <v>6</v>
      </c>
      <c r="S64" s="459">
        <v>170.5</v>
      </c>
    </row>
    <row r="65" spans="1:19" ht="20.100000000000001" customHeight="1">
      <c r="A65" s="458" t="s">
        <v>762</v>
      </c>
      <c r="B65" s="456">
        <v>1</v>
      </c>
      <c r="C65" s="459">
        <v>0.85</v>
      </c>
      <c r="D65" s="456">
        <v>3</v>
      </c>
      <c r="E65" s="456">
        <v>2</v>
      </c>
      <c r="F65" s="456">
        <v>5</v>
      </c>
      <c r="G65" s="459">
        <v>64</v>
      </c>
      <c r="H65" s="457">
        <v>0</v>
      </c>
      <c r="I65" s="459">
        <v>0</v>
      </c>
      <c r="J65" s="457">
        <v>0</v>
      </c>
      <c r="K65" s="457">
        <v>0</v>
      </c>
      <c r="L65" s="457">
        <v>0</v>
      </c>
      <c r="M65" s="459">
        <v>0</v>
      </c>
      <c r="N65" s="457">
        <v>1</v>
      </c>
      <c r="O65" s="459">
        <v>0.85</v>
      </c>
      <c r="P65" s="457">
        <v>3</v>
      </c>
      <c r="Q65" s="457">
        <v>2</v>
      </c>
      <c r="R65" s="457">
        <v>5</v>
      </c>
      <c r="S65" s="459">
        <v>64</v>
      </c>
    </row>
    <row r="66" spans="1:19" ht="20.100000000000001" customHeight="1">
      <c r="A66" s="458" t="s">
        <v>751</v>
      </c>
      <c r="B66" s="456">
        <v>0</v>
      </c>
      <c r="C66" s="459">
        <v>0</v>
      </c>
      <c r="D66" s="456">
        <v>0</v>
      </c>
      <c r="E66" s="456">
        <v>0</v>
      </c>
      <c r="F66" s="456">
        <v>0</v>
      </c>
      <c r="G66" s="459">
        <v>0</v>
      </c>
      <c r="H66" s="457">
        <v>0</v>
      </c>
      <c r="I66" s="459">
        <v>0</v>
      </c>
      <c r="J66" s="457">
        <v>0</v>
      </c>
      <c r="K66" s="457">
        <v>0</v>
      </c>
      <c r="L66" s="457">
        <v>0</v>
      </c>
      <c r="M66" s="459">
        <v>0</v>
      </c>
      <c r="N66" s="457">
        <v>0</v>
      </c>
      <c r="O66" s="459">
        <v>0</v>
      </c>
      <c r="P66" s="457">
        <v>0</v>
      </c>
      <c r="Q66" s="457">
        <v>0</v>
      </c>
      <c r="R66" s="457">
        <v>0</v>
      </c>
      <c r="S66" s="459">
        <v>0</v>
      </c>
    </row>
    <row r="67" spans="1:19" ht="20.100000000000001" customHeight="1">
      <c r="A67" s="458" t="s">
        <v>752</v>
      </c>
      <c r="B67" s="456">
        <v>0</v>
      </c>
      <c r="C67" s="459">
        <v>0</v>
      </c>
      <c r="D67" s="456">
        <v>0</v>
      </c>
      <c r="E67" s="456">
        <v>0</v>
      </c>
      <c r="F67" s="456">
        <v>0</v>
      </c>
      <c r="G67" s="459">
        <v>0</v>
      </c>
      <c r="H67" s="457">
        <v>0</v>
      </c>
      <c r="I67" s="459">
        <v>0</v>
      </c>
      <c r="J67" s="457">
        <v>0</v>
      </c>
      <c r="K67" s="457">
        <v>0</v>
      </c>
      <c r="L67" s="457">
        <v>0</v>
      </c>
      <c r="M67" s="459">
        <v>0</v>
      </c>
      <c r="N67" s="457">
        <v>0</v>
      </c>
      <c r="O67" s="459">
        <v>0</v>
      </c>
      <c r="P67" s="457">
        <v>0</v>
      </c>
      <c r="Q67" s="457">
        <v>0</v>
      </c>
      <c r="R67" s="457">
        <v>0</v>
      </c>
      <c r="S67" s="459">
        <v>0</v>
      </c>
    </row>
    <row r="68" spans="1:19" ht="20.100000000000001" customHeight="1">
      <c r="A68" s="458" t="s">
        <v>776</v>
      </c>
      <c r="B68" s="456">
        <v>0</v>
      </c>
      <c r="C68" s="459">
        <v>0</v>
      </c>
      <c r="D68" s="456">
        <v>0</v>
      </c>
      <c r="E68" s="456">
        <v>0</v>
      </c>
      <c r="F68" s="456">
        <v>0</v>
      </c>
      <c r="G68" s="459">
        <v>0</v>
      </c>
      <c r="H68" s="457">
        <v>0</v>
      </c>
      <c r="I68" s="459">
        <v>0</v>
      </c>
      <c r="J68" s="457">
        <v>0</v>
      </c>
      <c r="K68" s="457">
        <v>0</v>
      </c>
      <c r="L68" s="457">
        <v>0</v>
      </c>
      <c r="M68" s="459">
        <v>0</v>
      </c>
      <c r="N68" s="457">
        <v>0</v>
      </c>
      <c r="O68" s="459">
        <v>0</v>
      </c>
      <c r="P68" s="457">
        <v>0</v>
      </c>
      <c r="Q68" s="457">
        <v>0</v>
      </c>
      <c r="R68" s="457">
        <v>0</v>
      </c>
      <c r="S68" s="459">
        <v>0</v>
      </c>
    </row>
    <row r="69" spans="1:19" ht="20.100000000000001" customHeight="1">
      <c r="A69" s="458" t="s">
        <v>763</v>
      </c>
      <c r="B69" s="456">
        <v>0</v>
      </c>
      <c r="C69" s="459">
        <v>0</v>
      </c>
      <c r="D69" s="456">
        <v>0</v>
      </c>
      <c r="E69" s="456">
        <v>0</v>
      </c>
      <c r="F69" s="456">
        <v>0</v>
      </c>
      <c r="G69" s="459">
        <v>0</v>
      </c>
      <c r="H69" s="457">
        <v>4</v>
      </c>
      <c r="I69" s="459">
        <v>34.700000000000003</v>
      </c>
      <c r="J69" s="457">
        <v>30</v>
      </c>
      <c r="K69" s="457">
        <v>8</v>
      </c>
      <c r="L69" s="457">
        <v>38</v>
      </c>
      <c r="M69" s="459">
        <v>1350</v>
      </c>
      <c r="N69" s="457">
        <v>4</v>
      </c>
      <c r="O69" s="459">
        <v>34.700000000000003</v>
      </c>
      <c r="P69" s="457">
        <v>30</v>
      </c>
      <c r="Q69" s="457">
        <v>8</v>
      </c>
      <c r="R69" s="457">
        <v>38</v>
      </c>
      <c r="S69" s="459">
        <v>1350</v>
      </c>
    </row>
    <row r="70" spans="1:19" ht="20.100000000000001" customHeight="1">
      <c r="A70" s="458" t="s">
        <v>767</v>
      </c>
      <c r="B70" s="456">
        <v>0</v>
      </c>
      <c r="C70" s="459">
        <v>0</v>
      </c>
      <c r="D70" s="456">
        <v>0</v>
      </c>
      <c r="E70" s="456">
        <v>0</v>
      </c>
      <c r="F70" s="456">
        <v>0</v>
      </c>
      <c r="G70" s="459">
        <v>0</v>
      </c>
      <c r="H70" s="457">
        <v>1</v>
      </c>
      <c r="I70" s="459">
        <v>7.5</v>
      </c>
      <c r="J70" s="457">
        <v>7</v>
      </c>
      <c r="K70" s="457">
        <v>4</v>
      </c>
      <c r="L70" s="457">
        <v>11</v>
      </c>
      <c r="M70" s="459">
        <v>470.7</v>
      </c>
      <c r="N70" s="457">
        <v>1</v>
      </c>
      <c r="O70" s="459">
        <v>7.5</v>
      </c>
      <c r="P70" s="457">
        <v>7</v>
      </c>
      <c r="Q70" s="457">
        <v>4</v>
      </c>
      <c r="R70" s="457">
        <v>11</v>
      </c>
      <c r="S70" s="459">
        <v>470.7</v>
      </c>
    </row>
    <row r="71" spans="1:19" ht="20.100000000000001" customHeight="1">
      <c r="A71" s="458" t="s">
        <v>739</v>
      </c>
      <c r="B71" s="456">
        <v>0</v>
      </c>
      <c r="C71" s="459">
        <v>0</v>
      </c>
      <c r="D71" s="456">
        <v>0</v>
      </c>
      <c r="E71" s="456">
        <v>0</v>
      </c>
      <c r="F71" s="456">
        <v>0</v>
      </c>
      <c r="G71" s="459">
        <v>0</v>
      </c>
      <c r="H71" s="457">
        <v>3</v>
      </c>
      <c r="I71" s="459">
        <v>124</v>
      </c>
      <c r="J71" s="457">
        <v>50</v>
      </c>
      <c r="K71" s="457">
        <v>12</v>
      </c>
      <c r="L71" s="457">
        <v>62</v>
      </c>
      <c r="M71" s="459">
        <v>7247.09</v>
      </c>
      <c r="N71" s="457">
        <v>3</v>
      </c>
      <c r="O71" s="459">
        <v>124</v>
      </c>
      <c r="P71" s="457">
        <v>50</v>
      </c>
      <c r="Q71" s="457">
        <v>12</v>
      </c>
      <c r="R71" s="457">
        <v>62</v>
      </c>
      <c r="S71" s="459">
        <v>7247.09</v>
      </c>
    </row>
    <row r="72" spans="1:19" ht="20.100000000000001" customHeight="1">
      <c r="A72" s="630" t="s">
        <v>753</v>
      </c>
      <c r="B72" s="631">
        <v>0</v>
      </c>
      <c r="C72" s="588">
        <v>0</v>
      </c>
      <c r="D72" s="631">
        <v>0</v>
      </c>
      <c r="E72" s="631">
        <v>0</v>
      </c>
      <c r="F72" s="631">
        <v>0</v>
      </c>
      <c r="G72" s="588">
        <v>0</v>
      </c>
      <c r="H72" s="587">
        <v>0</v>
      </c>
      <c r="I72" s="588">
        <v>0</v>
      </c>
      <c r="J72" s="587">
        <v>0</v>
      </c>
      <c r="K72" s="587">
        <v>0</v>
      </c>
      <c r="L72" s="587">
        <v>0</v>
      </c>
      <c r="M72" s="588">
        <v>0</v>
      </c>
      <c r="N72" s="587">
        <v>0</v>
      </c>
      <c r="O72" s="588">
        <v>0</v>
      </c>
      <c r="P72" s="587">
        <v>0</v>
      </c>
      <c r="Q72" s="587">
        <v>0</v>
      </c>
      <c r="R72" s="587">
        <v>0</v>
      </c>
      <c r="S72" s="588">
        <v>0</v>
      </c>
    </row>
    <row r="73" spans="1:19" ht="20.100000000000001" customHeight="1">
      <c r="A73" s="460" t="s">
        <v>218</v>
      </c>
      <c r="B73" s="456"/>
      <c r="C73" s="459"/>
      <c r="D73" s="456"/>
      <c r="E73" s="456"/>
      <c r="F73" s="456"/>
      <c r="G73" s="459"/>
      <c r="H73" s="457"/>
      <c r="I73" s="459"/>
      <c r="J73" s="457"/>
      <c r="K73" s="457"/>
      <c r="L73" s="457"/>
      <c r="M73" s="459"/>
      <c r="N73" s="457"/>
      <c r="O73" s="459"/>
      <c r="P73" s="457"/>
      <c r="Q73" s="457"/>
      <c r="R73" s="457"/>
      <c r="S73" s="459"/>
    </row>
    <row r="74" spans="1:19" ht="20.100000000000001" customHeight="1">
      <c r="A74" s="458" t="s">
        <v>93</v>
      </c>
      <c r="B74" s="456">
        <v>0</v>
      </c>
      <c r="C74" s="459">
        <v>0</v>
      </c>
      <c r="D74" s="456">
        <v>0</v>
      </c>
      <c r="E74" s="456">
        <v>0</v>
      </c>
      <c r="F74" s="456">
        <v>0</v>
      </c>
      <c r="G74" s="459">
        <v>0</v>
      </c>
      <c r="H74" s="457">
        <v>0</v>
      </c>
      <c r="I74" s="459">
        <v>0</v>
      </c>
      <c r="J74" s="457">
        <v>0</v>
      </c>
      <c r="K74" s="457">
        <v>0</v>
      </c>
      <c r="L74" s="457">
        <v>0</v>
      </c>
      <c r="M74" s="459">
        <v>0</v>
      </c>
      <c r="N74" s="457">
        <v>0</v>
      </c>
      <c r="O74" s="459">
        <v>0</v>
      </c>
      <c r="P74" s="457">
        <v>0</v>
      </c>
      <c r="Q74" s="457">
        <v>0</v>
      </c>
      <c r="R74" s="457">
        <v>0</v>
      </c>
      <c r="S74" s="459">
        <v>0</v>
      </c>
    </row>
    <row r="75" spans="1:19" ht="20.100000000000001" customHeight="1">
      <c r="A75" s="458" t="s">
        <v>96</v>
      </c>
      <c r="B75" s="456">
        <v>0</v>
      </c>
      <c r="C75" s="459">
        <v>0</v>
      </c>
      <c r="D75" s="456">
        <v>0</v>
      </c>
      <c r="E75" s="456">
        <v>0</v>
      </c>
      <c r="F75" s="456">
        <v>0</v>
      </c>
      <c r="G75" s="459">
        <v>0</v>
      </c>
      <c r="H75" s="457">
        <v>1</v>
      </c>
      <c r="I75" s="459">
        <v>21</v>
      </c>
      <c r="J75" s="457">
        <v>22</v>
      </c>
      <c r="K75" s="457">
        <v>10</v>
      </c>
      <c r="L75" s="457">
        <v>32</v>
      </c>
      <c r="M75" s="459">
        <v>456.45</v>
      </c>
      <c r="N75" s="457">
        <v>1</v>
      </c>
      <c r="O75" s="459">
        <v>21</v>
      </c>
      <c r="P75" s="457">
        <v>22</v>
      </c>
      <c r="Q75" s="457">
        <v>10</v>
      </c>
      <c r="R75" s="457">
        <v>32</v>
      </c>
      <c r="S75" s="459">
        <v>456.45</v>
      </c>
    </row>
    <row r="76" spans="1:19" ht="20.100000000000001" customHeight="1">
      <c r="A76" s="458" t="s">
        <v>85</v>
      </c>
      <c r="B76" s="456">
        <v>0</v>
      </c>
      <c r="C76" s="459">
        <v>0</v>
      </c>
      <c r="D76" s="456">
        <v>0</v>
      </c>
      <c r="E76" s="456">
        <v>0</v>
      </c>
      <c r="F76" s="456">
        <v>0</v>
      </c>
      <c r="G76" s="459">
        <v>0</v>
      </c>
      <c r="H76" s="457">
        <v>3</v>
      </c>
      <c r="I76" s="459">
        <v>42.62</v>
      </c>
      <c r="J76" s="457">
        <v>8</v>
      </c>
      <c r="K76" s="457">
        <v>1</v>
      </c>
      <c r="L76" s="457">
        <v>9</v>
      </c>
      <c r="M76" s="459">
        <v>4672.8540000000003</v>
      </c>
      <c r="N76" s="457">
        <v>3</v>
      </c>
      <c r="O76" s="459">
        <v>42.62</v>
      </c>
      <c r="P76" s="457">
        <v>8</v>
      </c>
      <c r="Q76" s="457">
        <v>1</v>
      </c>
      <c r="R76" s="457">
        <v>9</v>
      </c>
      <c r="S76" s="459">
        <v>4672.8540000000003</v>
      </c>
    </row>
    <row r="77" spans="1:19" ht="20.100000000000001" customHeight="1">
      <c r="A77" s="458" t="s">
        <v>754</v>
      </c>
      <c r="B77" s="456">
        <v>0</v>
      </c>
      <c r="C77" s="459">
        <v>0</v>
      </c>
      <c r="D77" s="456">
        <v>0</v>
      </c>
      <c r="E77" s="456">
        <v>0</v>
      </c>
      <c r="F77" s="456">
        <v>0</v>
      </c>
      <c r="G77" s="459">
        <v>0</v>
      </c>
      <c r="H77" s="457">
        <v>4</v>
      </c>
      <c r="I77" s="459">
        <v>25.6</v>
      </c>
      <c r="J77" s="457">
        <v>17</v>
      </c>
      <c r="K77" s="457">
        <v>0</v>
      </c>
      <c r="L77" s="457">
        <v>17</v>
      </c>
      <c r="M77" s="459">
        <v>1549</v>
      </c>
      <c r="N77" s="457">
        <v>4</v>
      </c>
      <c r="O77" s="459">
        <v>25.6</v>
      </c>
      <c r="P77" s="457">
        <v>17</v>
      </c>
      <c r="Q77" s="457">
        <v>0</v>
      </c>
      <c r="R77" s="457">
        <v>17</v>
      </c>
      <c r="S77" s="459">
        <v>1549</v>
      </c>
    </row>
    <row r="78" spans="1:19" ht="20.100000000000001" customHeight="1">
      <c r="A78" s="458" t="s">
        <v>777</v>
      </c>
      <c r="B78" s="456">
        <v>0</v>
      </c>
      <c r="C78" s="459">
        <v>0</v>
      </c>
      <c r="D78" s="456">
        <v>0</v>
      </c>
      <c r="E78" s="456">
        <v>0</v>
      </c>
      <c r="F78" s="456">
        <v>0</v>
      </c>
      <c r="G78" s="459">
        <v>0</v>
      </c>
      <c r="H78" s="457">
        <v>0</v>
      </c>
      <c r="I78" s="459">
        <v>0</v>
      </c>
      <c r="J78" s="457">
        <v>0</v>
      </c>
      <c r="K78" s="457">
        <v>0</v>
      </c>
      <c r="L78" s="457">
        <v>0</v>
      </c>
      <c r="M78" s="459">
        <v>0</v>
      </c>
      <c r="N78" s="457">
        <v>0</v>
      </c>
      <c r="O78" s="459">
        <v>0</v>
      </c>
      <c r="P78" s="457">
        <v>0</v>
      </c>
      <c r="Q78" s="457">
        <v>0</v>
      </c>
      <c r="R78" s="457">
        <v>0</v>
      </c>
      <c r="S78" s="459">
        <v>0</v>
      </c>
    </row>
    <row r="79" spans="1:19" ht="20.100000000000001" customHeight="1">
      <c r="A79" s="458" t="s">
        <v>738</v>
      </c>
      <c r="B79" s="456">
        <v>0</v>
      </c>
      <c r="C79" s="459">
        <v>0</v>
      </c>
      <c r="D79" s="456">
        <v>0</v>
      </c>
      <c r="E79" s="456">
        <v>0</v>
      </c>
      <c r="F79" s="456">
        <v>0</v>
      </c>
      <c r="G79" s="459">
        <v>0</v>
      </c>
      <c r="H79" s="457">
        <v>1</v>
      </c>
      <c r="I79" s="459">
        <v>22.25</v>
      </c>
      <c r="J79" s="457">
        <v>7</v>
      </c>
      <c r="K79" s="457">
        <v>0</v>
      </c>
      <c r="L79" s="457">
        <v>7</v>
      </c>
      <c r="M79" s="459">
        <v>318.5</v>
      </c>
      <c r="N79" s="457">
        <v>1</v>
      </c>
      <c r="O79" s="459">
        <v>22.25</v>
      </c>
      <c r="P79" s="457">
        <v>7</v>
      </c>
      <c r="Q79" s="457">
        <v>0</v>
      </c>
      <c r="R79" s="457">
        <v>7</v>
      </c>
      <c r="S79" s="459">
        <v>318.5</v>
      </c>
    </row>
    <row r="80" spans="1:19" ht="20.100000000000001" customHeight="1">
      <c r="A80" s="279" t="s">
        <v>732</v>
      </c>
      <c r="B80" s="281">
        <v>0</v>
      </c>
      <c r="C80" s="246">
        <v>0</v>
      </c>
      <c r="D80" s="281">
        <v>0</v>
      </c>
      <c r="E80" s="281">
        <v>0</v>
      </c>
      <c r="F80" s="281">
        <v>0</v>
      </c>
      <c r="G80" s="246">
        <v>0</v>
      </c>
      <c r="H80" s="245">
        <v>1</v>
      </c>
      <c r="I80" s="246">
        <v>26</v>
      </c>
      <c r="J80" s="245">
        <v>11</v>
      </c>
      <c r="K80" s="245">
        <v>1</v>
      </c>
      <c r="L80" s="245">
        <v>12</v>
      </c>
      <c r="M80" s="246">
        <v>199</v>
      </c>
      <c r="N80" s="245">
        <v>1</v>
      </c>
      <c r="O80" s="246">
        <v>26</v>
      </c>
      <c r="P80" s="245">
        <v>11</v>
      </c>
      <c r="Q80" s="245">
        <v>1</v>
      </c>
      <c r="R80" s="245">
        <v>12</v>
      </c>
      <c r="S80" s="246">
        <v>199</v>
      </c>
    </row>
    <row r="81" spans="1:19" ht="20.100000000000001" customHeight="1">
      <c r="A81" s="279" t="s">
        <v>225</v>
      </c>
      <c r="B81" s="281">
        <v>0</v>
      </c>
      <c r="C81" s="246">
        <v>0</v>
      </c>
      <c r="D81" s="281">
        <v>0</v>
      </c>
      <c r="E81" s="281">
        <v>0</v>
      </c>
      <c r="F81" s="281">
        <v>0</v>
      </c>
      <c r="G81" s="246">
        <v>0</v>
      </c>
      <c r="H81" s="245">
        <v>0</v>
      </c>
      <c r="I81" s="246">
        <v>0</v>
      </c>
      <c r="J81" s="245">
        <v>0</v>
      </c>
      <c r="K81" s="245">
        <v>0</v>
      </c>
      <c r="L81" s="245">
        <v>0</v>
      </c>
      <c r="M81" s="246">
        <v>0</v>
      </c>
      <c r="N81" s="245">
        <v>0</v>
      </c>
      <c r="O81" s="246">
        <v>0</v>
      </c>
      <c r="P81" s="245">
        <v>0</v>
      </c>
      <c r="Q81" s="245">
        <v>0</v>
      </c>
      <c r="R81" s="245">
        <v>0</v>
      </c>
      <c r="S81" s="246">
        <v>0</v>
      </c>
    </row>
    <row r="82" spans="1:19" ht="20.100000000000001" customHeight="1">
      <c r="A82" s="279" t="s">
        <v>725</v>
      </c>
      <c r="B82" s="281">
        <v>0</v>
      </c>
      <c r="C82" s="246">
        <v>0</v>
      </c>
      <c r="D82" s="281">
        <v>0</v>
      </c>
      <c r="E82" s="281">
        <v>0</v>
      </c>
      <c r="F82" s="281">
        <v>0</v>
      </c>
      <c r="G82" s="246">
        <v>0</v>
      </c>
      <c r="H82" s="245">
        <v>1</v>
      </c>
      <c r="I82" s="246">
        <v>21</v>
      </c>
      <c r="J82" s="245">
        <v>3</v>
      </c>
      <c r="K82" s="245">
        <v>0</v>
      </c>
      <c r="L82" s="245">
        <v>3</v>
      </c>
      <c r="M82" s="246">
        <v>378.7</v>
      </c>
      <c r="N82" s="245">
        <v>1</v>
      </c>
      <c r="O82" s="246">
        <v>21</v>
      </c>
      <c r="P82" s="245">
        <v>3</v>
      </c>
      <c r="Q82" s="245">
        <v>0</v>
      </c>
      <c r="R82" s="245">
        <v>3</v>
      </c>
      <c r="S82" s="246">
        <v>378.7</v>
      </c>
    </row>
    <row r="83" spans="1:19" ht="20.100000000000001" customHeight="1">
      <c r="A83" s="279" t="s">
        <v>734</v>
      </c>
      <c r="B83" s="281">
        <v>0</v>
      </c>
      <c r="C83" s="246">
        <v>0</v>
      </c>
      <c r="D83" s="281">
        <v>0</v>
      </c>
      <c r="E83" s="281">
        <v>0</v>
      </c>
      <c r="F83" s="281">
        <v>0</v>
      </c>
      <c r="G83" s="246">
        <v>0</v>
      </c>
      <c r="H83" s="245">
        <v>0</v>
      </c>
      <c r="I83" s="246">
        <v>0</v>
      </c>
      <c r="J83" s="245">
        <v>0</v>
      </c>
      <c r="K83" s="245">
        <v>0</v>
      </c>
      <c r="L83" s="245">
        <v>0</v>
      </c>
      <c r="M83" s="246">
        <v>0</v>
      </c>
      <c r="N83" s="245">
        <v>0</v>
      </c>
      <c r="O83" s="246">
        <v>0</v>
      </c>
      <c r="P83" s="245">
        <v>0</v>
      </c>
      <c r="Q83" s="245">
        <v>0</v>
      </c>
      <c r="R83" s="245">
        <v>0</v>
      </c>
      <c r="S83" s="246">
        <v>0</v>
      </c>
    </row>
    <row r="84" spans="1:19" ht="20.100000000000001" customHeight="1">
      <c r="A84" s="279" t="s">
        <v>724</v>
      </c>
      <c r="B84" s="281">
        <v>0</v>
      </c>
      <c r="C84" s="246">
        <v>0</v>
      </c>
      <c r="D84" s="281">
        <v>0</v>
      </c>
      <c r="E84" s="281">
        <v>0</v>
      </c>
      <c r="F84" s="281">
        <v>0</v>
      </c>
      <c r="G84" s="246">
        <v>0</v>
      </c>
      <c r="H84" s="245">
        <v>1</v>
      </c>
      <c r="I84" s="246">
        <v>0.8</v>
      </c>
      <c r="J84" s="245">
        <v>2</v>
      </c>
      <c r="K84" s="245">
        <v>0</v>
      </c>
      <c r="L84" s="245">
        <v>2</v>
      </c>
      <c r="M84" s="246">
        <v>147</v>
      </c>
      <c r="N84" s="245">
        <v>1</v>
      </c>
      <c r="O84" s="246">
        <v>0.8</v>
      </c>
      <c r="P84" s="245">
        <v>2</v>
      </c>
      <c r="Q84" s="245">
        <v>0</v>
      </c>
      <c r="R84" s="245">
        <v>2</v>
      </c>
      <c r="S84" s="246">
        <v>147</v>
      </c>
    </row>
    <row r="85" spans="1:19" ht="20.100000000000001" customHeight="1">
      <c r="A85" s="279" t="s">
        <v>54</v>
      </c>
      <c r="B85" s="281">
        <v>0</v>
      </c>
      <c r="C85" s="246">
        <v>0</v>
      </c>
      <c r="D85" s="281">
        <v>0</v>
      </c>
      <c r="E85" s="281">
        <v>0</v>
      </c>
      <c r="F85" s="281">
        <v>0</v>
      </c>
      <c r="G85" s="246">
        <v>0</v>
      </c>
      <c r="H85" s="245">
        <v>4</v>
      </c>
      <c r="I85" s="246">
        <v>39</v>
      </c>
      <c r="J85" s="245">
        <v>14</v>
      </c>
      <c r="K85" s="245">
        <v>1</v>
      </c>
      <c r="L85" s="245">
        <v>15</v>
      </c>
      <c r="M85" s="246">
        <v>1545</v>
      </c>
      <c r="N85" s="245">
        <v>4</v>
      </c>
      <c r="O85" s="246">
        <v>39</v>
      </c>
      <c r="P85" s="245">
        <v>14</v>
      </c>
      <c r="Q85" s="245">
        <v>1</v>
      </c>
      <c r="R85" s="245">
        <v>15</v>
      </c>
      <c r="S85" s="246">
        <v>1545</v>
      </c>
    </row>
    <row r="86" spans="1:19" ht="20.100000000000001" customHeight="1">
      <c r="A86" s="279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45">
        <v>0</v>
      </c>
      <c r="O86" s="246">
        <v>0</v>
      </c>
      <c r="P86" s="245">
        <v>0</v>
      </c>
      <c r="Q86" s="245">
        <v>0</v>
      </c>
      <c r="R86" s="245">
        <v>0</v>
      </c>
      <c r="S86" s="246">
        <v>0</v>
      </c>
    </row>
    <row r="87" spans="1:19" ht="20.100000000000001" customHeight="1">
      <c r="A87" s="262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2</v>
      </c>
      <c r="I87" s="158">
        <v>5.83</v>
      </c>
      <c r="J87" s="159">
        <v>7</v>
      </c>
      <c r="K87" s="159">
        <v>1</v>
      </c>
      <c r="L87" s="159">
        <v>8</v>
      </c>
      <c r="M87" s="158">
        <v>902</v>
      </c>
      <c r="N87" s="245">
        <v>2</v>
      </c>
      <c r="O87" s="246">
        <v>5.83</v>
      </c>
      <c r="P87" s="245">
        <v>7</v>
      </c>
      <c r="Q87" s="245">
        <v>1</v>
      </c>
      <c r="R87" s="245">
        <v>8</v>
      </c>
      <c r="S87" s="246">
        <v>902</v>
      </c>
    </row>
    <row r="88" spans="1:19" ht="20.100000000000001" customHeight="1">
      <c r="A88" s="438" t="s">
        <v>135</v>
      </c>
      <c r="B88" s="439">
        <v>10</v>
      </c>
      <c r="C88" s="440">
        <v>149.91000000000003</v>
      </c>
      <c r="D88" s="439">
        <v>70</v>
      </c>
      <c r="E88" s="439">
        <v>46</v>
      </c>
      <c r="F88" s="439">
        <v>116</v>
      </c>
      <c r="G88" s="440">
        <v>693.49000000000115</v>
      </c>
      <c r="H88" s="439">
        <v>176</v>
      </c>
      <c r="I88" s="440">
        <v>14229.114504000003</v>
      </c>
      <c r="J88" s="439">
        <v>2933</v>
      </c>
      <c r="K88" s="439">
        <v>2042</v>
      </c>
      <c r="L88" s="439">
        <v>4975</v>
      </c>
      <c r="M88" s="440">
        <v>178507.52780000001</v>
      </c>
      <c r="N88" s="441">
        <v>186</v>
      </c>
      <c r="O88" s="442">
        <v>14379.024504000005</v>
      </c>
      <c r="P88" s="441">
        <v>3003</v>
      </c>
      <c r="Q88" s="441">
        <v>2088</v>
      </c>
      <c r="R88" s="441">
        <v>5091</v>
      </c>
      <c r="S88" s="442">
        <v>179201.0178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8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5" style="146" bestFit="1" customWidth="1"/>
    <col min="10" max="11" width="6" style="145" customWidth="1"/>
    <col min="12" max="12" width="9.25" style="145" bestFit="1" customWidth="1"/>
    <col min="13" max="13" width="11.5" style="146" bestFit="1" customWidth="1"/>
    <col min="14" max="14" width="4.875" style="37" customWidth="1"/>
    <col min="15" max="15" width="9.375" style="38" bestFit="1" customWidth="1"/>
    <col min="16" max="17" width="6.25" style="37" customWidth="1"/>
    <col min="18" max="18" width="7" style="37" bestFit="1" customWidth="1"/>
    <col min="19" max="19" width="11.5" style="38" bestFit="1" customWidth="1"/>
    <col min="20" max="16384" width="8.625" style="11"/>
  </cols>
  <sheetData>
    <row r="1" spans="1:19" ht="20.100000000000001" customHeight="1">
      <c r="A1" s="335" t="s">
        <v>1125</v>
      </c>
      <c r="B1" s="532"/>
      <c r="C1" s="531"/>
      <c r="D1" s="532"/>
      <c r="E1" s="532"/>
      <c r="F1" s="532"/>
      <c r="G1" s="531"/>
      <c r="H1" s="532"/>
      <c r="I1" s="531"/>
      <c r="J1" s="532"/>
      <c r="K1" s="532"/>
      <c r="L1" s="532"/>
      <c r="M1" s="531"/>
      <c r="N1" s="335"/>
      <c r="O1" s="335"/>
      <c r="P1" s="335"/>
      <c r="Q1" s="335"/>
      <c r="R1" s="335"/>
      <c r="S1" s="335"/>
    </row>
    <row r="2" spans="1:19" ht="20.100000000000001" customHeight="1">
      <c r="A2" s="462" t="s">
        <v>208</v>
      </c>
      <c r="B2" s="840" t="s">
        <v>210</v>
      </c>
      <c r="C2" s="840"/>
      <c r="D2" s="840"/>
      <c r="E2" s="840"/>
      <c r="F2" s="840"/>
      <c r="G2" s="841"/>
      <c r="H2" s="842" t="s">
        <v>211</v>
      </c>
      <c r="I2" s="843"/>
      <c r="J2" s="843"/>
      <c r="K2" s="843"/>
      <c r="L2" s="843"/>
      <c r="M2" s="844"/>
      <c r="N2" s="845" t="s">
        <v>152</v>
      </c>
      <c r="O2" s="846"/>
      <c r="P2" s="846"/>
      <c r="Q2" s="846"/>
      <c r="R2" s="846"/>
      <c r="S2" s="847"/>
    </row>
    <row r="3" spans="1:19" ht="20.100000000000001" customHeight="1">
      <c r="A3" s="463" t="s">
        <v>209</v>
      </c>
      <c r="B3" s="231" t="s">
        <v>136</v>
      </c>
      <c r="C3" s="232" t="s">
        <v>139</v>
      </c>
      <c r="D3" s="848" t="s">
        <v>140</v>
      </c>
      <c r="E3" s="849"/>
      <c r="F3" s="850"/>
      <c r="G3" s="341" t="s">
        <v>184</v>
      </c>
      <c r="H3" s="282" t="s">
        <v>136</v>
      </c>
      <c r="I3" s="232" t="s">
        <v>139</v>
      </c>
      <c r="J3" s="851" t="s">
        <v>140</v>
      </c>
      <c r="K3" s="852"/>
      <c r="L3" s="853"/>
      <c r="M3" s="343" t="s">
        <v>184</v>
      </c>
      <c r="N3" s="282" t="s">
        <v>136</v>
      </c>
      <c r="O3" s="283" t="s">
        <v>139</v>
      </c>
      <c r="P3" s="848" t="s">
        <v>140</v>
      </c>
      <c r="Q3" s="849"/>
      <c r="R3" s="849"/>
      <c r="S3" s="345" t="s">
        <v>184</v>
      </c>
    </row>
    <row r="4" spans="1:19" ht="20.100000000000001" customHeight="1">
      <c r="A4" s="464" t="s">
        <v>212</v>
      </c>
      <c r="B4" s="284" t="s">
        <v>141</v>
      </c>
      <c r="C4" s="285" t="s">
        <v>142</v>
      </c>
      <c r="D4" s="286" t="s">
        <v>143</v>
      </c>
      <c r="E4" s="287" t="s">
        <v>144</v>
      </c>
      <c r="F4" s="288" t="s">
        <v>135</v>
      </c>
      <c r="G4" s="342" t="s">
        <v>185</v>
      </c>
      <c r="H4" s="289" t="s">
        <v>141</v>
      </c>
      <c r="I4" s="285" t="s">
        <v>142</v>
      </c>
      <c r="J4" s="288" t="s">
        <v>143</v>
      </c>
      <c r="K4" s="290" t="s">
        <v>144</v>
      </c>
      <c r="L4" s="288" t="s">
        <v>135</v>
      </c>
      <c r="M4" s="344" t="s">
        <v>185</v>
      </c>
      <c r="N4" s="289" t="s">
        <v>141</v>
      </c>
      <c r="O4" s="291" t="s">
        <v>142</v>
      </c>
      <c r="P4" s="292" t="s">
        <v>143</v>
      </c>
      <c r="Q4" s="288" t="s">
        <v>144</v>
      </c>
      <c r="R4" s="290" t="s">
        <v>135</v>
      </c>
      <c r="S4" s="346" t="s">
        <v>185</v>
      </c>
    </row>
    <row r="5" spans="1:19" ht="20.100000000000001" customHeight="1">
      <c r="A5" s="472" t="s">
        <v>68</v>
      </c>
      <c r="B5" s="473">
        <v>0</v>
      </c>
      <c r="C5" s="474">
        <v>0</v>
      </c>
      <c r="D5" s="473">
        <v>0</v>
      </c>
      <c r="E5" s="473">
        <v>0</v>
      </c>
      <c r="F5" s="473">
        <v>0</v>
      </c>
      <c r="G5" s="474">
        <v>0</v>
      </c>
      <c r="H5" s="476">
        <v>4</v>
      </c>
      <c r="I5" s="475">
        <v>121</v>
      </c>
      <c r="J5" s="476">
        <v>24</v>
      </c>
      <c r="K5" s="476">
        <v>9</v>
      </c>
      <c r="L5" s="476">
        <v>33</v>
      </c>
      <c r="M5" s="475">
        <v>1930.8</v>
      </c>
      <c r="N5" s="476">
        <v>4</v>
      </c>
      <c r="O5" s="477">
        <v>121</v>
      </c>
      <c r="P5" s="478">
        <v>24</v>
      </c>
      <c r="Q5" s="478">
        <v>9</v>
      </c>
      <c r="R5" s="478">
        <v>33</v>
      </c>
      <c r="S5" s="479">
        <v>1930.8</v>
      </c>
    </row>
    <row r="6" spans="1:19" ht="20.100000000000001" customHeight="1">
      <c r="A6" s="480" t="s">
        <v>57</v>
      </c>
      <c r="B6" s="481">
        <v>1</v>
      </c>
      <c r="C6" s="482">
        <v>0.85</v>
      </c>
      <c r="D6" s="481">
        <v>3</v>
      </c>
      <c r="E6" s="481">
        <v>2</v>
      </c>
      <c r="F6" s="481">
        <v>5</v>
      </c>
      <c r="G6" s="482">
        <v>64</v>
      </c>
      <c r="H6" s="484">
        <v>0</v>
      </c>
      <c r="I6" s="483">
        <v>0</v>
      </c>
      <c r="J6" s="484">
        <v>0</v>
      </c>
      <c r="K6" s="484">
        <v>0</v>
      </c>
      <c r="L6" s="484">
        <v>0</v>
      </c>
      <c r="M6" s="483">
        <v>0</v>
      </c>
      <c r="N6" s="484">
        <v>1</v>
      </c>
      <c r="O6" s="485">
        <v>0.85</v>
      </c>
      <c r="P6" s="486">
        <v>3</v>
      </c>
      <c r="Q6" s="486">
        <v>2</v>
      </c>
      <c r="R6" s="486">
        <v>5</v>
      </c>
      <c r="S6" s="487">
        <v>64</v>
      </c>
    </row>
    <row r="7" spans="1:19" ht="20.100000000000001" customHeight="1">
      <c r="A7" s="480" t="s">
        <v>44</v>
      </c>
      <c r="B7" s="481">
        <v>0</v>
      </c>
      <c r="C7" s="482">
        <v>0</v>
      </c>
      <c r="D7" s="481">
        <v>0</v>
      </c>
      <c r="E7" s="481">
        <v>0</v>
      </c>
      <c r="F7" s="481">
        <v>0</v>
      </c>
      <c r="G7" s="482">
        <v>0</v>
      </c>
      <c r="H7" s="484">
        <v>13</v>
      </c>
      <c r="I7" s="483">
        <v>135.49999999999997</v>
      </c>
      <c r="J7" s="484">
        <v>53</v>
      </c>
      <c r="K7" s="484">
        <v>0</v>
      </c>
      <c r="L7" s="484">
        <v>53</v>
      </c>
      <c r="M7" s="483">
        <v>6573.95</v>
      </c>
      <c r="N7" s="484">
        <v>13</v>
      </c>
      <c r="O7" s="485">
        <v>135.49999999999997</v>
      </c>
      <c r="P7" s="486">
        <v>53</v>
      </c>
      <c r="Q7" s="486">
        <v>0</v>
      </c>
      <c r="R7" s="486">
        <v>53</v>
      </c>
      <c r="S7" s="487">
        <v>6573.95</v>
      </c>
    </row>
    <row r="8" spans="1:19" ht="20.100000000000001" customHeight="1">
      <c r="A8" s="480" t="s">
        <v>245</v>
      </c>
      <c r="B8" s="481">
        <v>0</v>
      </c>
      <c r="C8" s="482">
        <v>0</v>
      </c>
      <c r="D8" s="481">
        <v>0</v>
      </c>
      <c r="E8" s="481">
        <v>0</v>
      </c>
      <c r="F8" s="481">
        <v>0</v>
      </c>
      <c r="G8" s="482">
        <v>0</v>
      </c>
      <c r="H8" s="484">
        <v>1</v>
      </c>
      <c r="I8" s="483">
        <v>25</v>
      </c>
      <c r="J8" s="484">
        <v>8</v>
      </c>
      <c r="K8" s="484">
        <v>1</v>
      </c>
      <c r="L8" s="484">
        <v>9</v>
      </c>
      <c r="M8" s="483">
        <v>421</v>
      </c>
      <c r="N8" s="484">
        <v>1</v>
      </c>
      <c r="O8" s="485">
        <v>25</v>
      </c>
      <c r="P8" s="486">
        <v>8</v>
      </c>
      <c r="Q8" s="486">
        <v>1</v>
      </c>
      <c r="R8" s="486">
        <v>9</v>
      </c>
      <c r="S8" s="487">
        <v>421</v>
      </c>
    </row>
    <row r="9" spans="1:19" ht="20.100000000000001" customHeight="1">
      <c r="A9" s="480" t="s">
        <v>77</v>
      </c>
      <c r="B9" s="481">
        <v>0</v>
      </c>
      <c r="C9" s="482">
        <v>0</v>
      </c>
      <c r="D9" s="481">
        <v>0</v>
      </c>
      <c r="E9" s="481">
        <v>0</v>
      </c>
      <c r="F9" s="481">
        <v>0</v>
      </c>
      <c r="G9" s="482">
        <v>0</v>
      </c>
      <c r="H9" s="484">
        <v>7</v>
      </c>
      <c r="I9" s="483">
        <v>48.171917000000001</v>
      </c>
      <c r="J9" s="484">
        <v>34</v>
      </c>
      <c r="K9" s="484">
        <v>2</v>
      </c>
      <c r="L9" s="484">
        <v>36</v>
      </c>
      <c r="M9" s="483">
        <v>3251</v>
      </c>
      <c r="N9" s="484">
        <v>7</v>
      </c>
      <c r="O9" s="485">
        <v>48.171917000000001</v>
      </c>
      <c r="P9" s="486">
        <v>34</v>
      </c>
      <c r="Q9" s="486">
        <v>2</v>
      </c>
      <c r="R9" s="486">
        <v>36</v>
      </c>
      <c r="S9" s="487">
        <v>3251</v>
      </c>
    </row>
    <row r="10" spans="1:19" ht="20.100000000000001" customHeight="1">
      <c r="A10" s="480" t="s">
        <v>7</v>
      </c>
      <c r="B10" s="481">
        <v>0</v>
      </c>
      <c r="C10" s="482">
        <v>0</v>
      </c>
      <c r="D10" s="481">
        <v>0</v>
      </c>
      <c r="E10" s="481">
        <v>0</v>
      </c>
      <c r="F10" s="481">
        <v>0</v>
      </c>
      <c r="G10" s="482">
        <v>0</v>
      </c>
      <c r="H10" s="484">
        <v>1</v>
      </c>
      <c r="I10" s="483">
        <v>22</v>
      </c>
      <c r="J10" s="484">
        <v>33</v>
      </c>
      <c r="K10" s="484">
        <v>50</v>
      </c>
      <c r="L10" s="484">
        <v>83</v>
      </c>
      <c r="M10" s="483">
        <v>156</v>
      </c>
      <c r="N10" s="484">
        <v>1</v>
      </c>
      <c r="O10" s="485">
        <v>22</v>
      </c>
      <c r="P10" s="486">
        <v>33</v>
      </c>
      <c r="Q10" s="486">
        <v>50</v>
      </c>
      <c r="R10" s="486">
        <v>83</v>
      </c>
      <c r="S10" s="487">
        <v>156</v>
      </c>
    </row>
    <row r="11" spans="1:19" ht="20.100000000000001" customHeight="1">
      <c r="A11" s="480" t="s">
        <v>266</v>
      </c>
      <c r="B11" s="481">
        <v>0</v>
      </c>
      <c r="C11" s="482">
        <v>0</v>
      </c>
      <c r="D11" s="481">
        <v>0</v>
      </c>
      <c r="E11" s="481">
        <v>0</v>
      </c>
      <c r="F11" s="481">
        <v>0</v>
      </c>
      <c r="G11" s="482">
        <v>0</v>
      </c>
      <c r="H11" s="484">
        <v>1</v>
      </c>
      <c r="I11" s="483">
        <v>15</v>
      </c>
      <c r="J11" s="484">
        <v>2</v>
      </c>
      <c r="K11" s="484">
        <v>2</v>
      </c>
      <c r="L11" s="484">
        <v>4</v>
      </c>
      <c r="M11" s="483">
        <v>304.19</v>
      </c>
      <c r="N11" s="484">
        <v>1</v>
      </c>
      <c r="O11" s="485">
        <v>15</v>
      </c>
      <c r="P11" s="486">
        <v>2</v>
      </c>
      <c r="Q11" s="486">
        <v>2</v>
      </c>
      <c r="R11" s="486">
        <v>4</v>
      </c>
      <c r="S11" s="487">
        <v>304.19</v>
      </c>
    </row>
    <row r="12" spans="1:19" ht="20.100000000000001" customHeight="1">
      <c r="A12" s="480" t="s">
        <v>270</v>
      </c>
      <c r="B12" s="481">
        <v>0</v>
      </c>
      <c r="C12" s="482">
        <v>0</v>
      </c>
      <c r="D12" s="481">
        <v>0</v>
      </c>
      <c r="E12" s="481">
        <v>0</v>
      </c>
      <c r="F12" s="481">
        <v>0</v>
      </c>
      <c r="G12" s="482">
        <v>0</v>
      </c>
      <c r="H12" s="484">
        <v>1</v>
      </c>
      <c r="I12" s="483">
        <v>92</v>
      </c>
      <c r="J12" s="484">
        <v>50</v>
      </c>
      <c r="K12" s="484">
        <v>100</v>
      </c>
      <c r="L12" s="484">
        <v>150</v>
      </c>
      <c r="M12" s="483">
        <v>5021.1000000000004</v>
      </c>
      <c r="N12" s="484">
        <v>1</v>
      </c>
      <c r="O12" s="485">
        <v>92</v>
      </c>
      <c r="P12" s="486">
        <v>50</v>
      </c>
      <c r="Q12" s="486">
        <v>100</v>
      </c>
      <c r="R12" s="486">
        <v>150</v>
      </c>
      <c r="S12" s="487">
        <v>5021.1000000000004</v>
      </c>
    </row>
    <row r="13" spans="1:19" ht="20.100000000000001" customHeight="1">
      <c r="A13" s="480" t="s">
        <v>274</v>
      </c>
      <c r="B13" s="481">
        <v>0</v>
      </c>
      <c r="C13" s="482">
        <v>0</v>
      </c>
      <c r="D13" s="481">
        <v>0</v>
      </c>
      <c r="E13" s="481">
        <v>0</v>
      </c>
      <c r="F13" s="481">
        <v>0</v>
      </c>
      <c r="G13" s="482">
        <v>0</v>
      </c>
      <c r="H13" s="484">
        <v>1</v>
      </c>
      <c r="I13" s="483">
        <v>6.5</v>
      </c>
      <c r="J13" s="484">
        <v>9</v>
      </c>
      <c r="K13" s="484">
        <v>14</v>
      </c>
      <c r="L13" s="484">
        <v>23</v>
      </c>
      <c r="M13" s="483">
        <v>123</v>
      </c>
      <c r="N13" s="484">
        <v>1</v>
      </c>
      <c r="O13" s="485">
        <v>6.5</v>
      </c>
      <c r="P13" s="486">
        <v>9</v>
      </c>
      <c r="Q13" s="486">
        <v>14</v>
      </c>
      <c r="R13" s="486">
        <v>23</v>
      </c>
      <c r="S13" s="487">
        <v>123</v>
      </c>
    </row>
    <row r="14" spans="1:19" ht="20.100000000000001" customHeight="1">
      <c r="A14" s="480" t="s">
        <v>278</v>
      </c>
      <c r="B14" s="481">
        <v>0</v>
      </c>
      <c r="C14" s="482">
        <v>0</v>
      </c>
      <c r="D14" s="481">
        <v>0</v>
      </c>
      <c r="E14" s="481">
        <v>0</v>
      </c>
      <c r="F14" s="481">
        <v>0</v>
      </c>
      <c r="G14" s="482">
        <v>0</v>
      </c>
      <c r="H14" s="484">
        <v>1</v>
      </c>
      <c r="I14" s="483">
        <v>40</v>
      </c>
      <c r="J14" s="484">
        <v>25</v>
      </c>
      <c r="K14" s="484">
        <v>25</v>
      </c>
      <c r="L14" s="484">
        <v>50</v>
      </c>
      <c r="M14" s="483">
        <v>470.55</v>
      </c>
      <c r="N14" s="484">
        <v>1</v>
      </c>
      <c r="O14" s="485">
        <v>40</v>
      </c>
      <c r="P14" s="486">
        <v>25</v>
      </c>
      <c r="Q14" s="486">
        <v>25</v>
      </c>
      <c r="R14" s="486">
        <v>50</v>
      </c>
      <c r="S14" s="487">
        <v>470.55</v>
      </c>
    </row>
    <row r="15" spans="1:19" ht="20.100000000000001" customHeight="1">
      <c r="A15" s="480" t="s">
        <v>48</v>
      </c>
      <c r="B15" s="481">
        <v>1</v>
      </c>
      <c r="C15" s="482">
        <v>40</v>
      </c>
      <c r="D15" s="481">
        <v>5</v>
      </c>
      <c r="E15" s="481">
        <v>12</v>
      </c>
      <c r="F15" s="481">
        <v>17</v>
      </c>
      <c r="G15" s="482">
        <v>73.039999999999964</v>
      </c>
      <c r="H15" s="484">
        <v>2</v>
      </c>
      <c r="I15" s="483">
        <v>163.32</v>
      </c>
      <c r="J15" s="484">
        <v>90</v>
      </c>
      <c r="K15" s="484">
        <v>81</v>
      </c>
      <c r="L15" s="484">
        <v>171</v>
      </c>
      <c r="M15" s="483">
        <v>2166.3199999999997</v>
      </c>
      <c r="N15" s="484">
        <v>3</v>
      </c>
      <c r="O15" s="485">
        <v>203.32</v>
      </c>
      <c r="P15" s="486">
        <v>95</v>
      </c>
      <c r="Q15" s="486">
        <v>93</v>
      </c>
      <c r="R15" s="486">
        <v>188</v>
      </c>
      <c r="S15" s="487">
        <v>2239.3599999999997</v>
      </c>
    </row>
    <row r="16" spans="1:19" ht="20.100000000000001" customHeight="1">
      <c r="A16" s="480" t="s">
        <v>26</v>
      </c>
      <c r="B16" s="481">
        <v>0</v>
      </c>
      <c r="C16" s="482">
        <v>0</v>
      </c>
      <c r="D16" s="481">
        <v>0</v>
      </c>
      <c r="E16" s="481">
        <v>0</v>
      </c>
      <c r="F16" s="481">
        <v>0</v>
      </c>
      <c r="G16" s="482">
        <v>0</v>
      </c>
      <c r="H16" s="484">
        <v>1</v>
      </c>
      <c r="I16" s="483">
        <v>4.3367000000000004</v>
      </c>
      <c r="J16" s="484">
        <v>5</v>
      </c>
      <c r="K16" s="484">
        <v>2</v>
      </c>
      <c r="L16" s="484">
        <v>7</v>
      </c>
      <c r="M16" s="483">
        <v>107.19</v>
      </c>
      <c r="N16" s="484">
        <v>1</v>
      </c>
      <c r="O16" s="485">
        <v>4.3367000000000004</v>
      </c>
      <c r="P16" s="486">
        <v>5</v>
      </c>
      <c r="Q16" s="486">
        <v>2</v>
      </c>
      <c r="R16" s="486">
        <v>7</v>
      </c>
      <c r="S16" s="487">
        <v>107.19</v>
      </c>
    </row>
    <row r="17" spans="1:26" ht="20.100000000000001" customHeight="1">
      <c r="A17" s="480" t="s">
        <v>296</v>
      </c>
      <c r="B17" s="481">
        <v>0</v>
      </c>
      <c r="C17" s="482">
        <v>0</v>
      </c>
      <c r="D17" s="481">
        <v>0</v>
      </c>
      <c r="E17" s="481">
        <v>0</v>
      </c>
      <c r="F17" s="481">
        <v>0</v>
      </c>
      <c r="G17" s="482">
        <v>0</v>
      </c>
      <c r="H17" s="484">
        <v>1</v>
      </c>
      <c r="I17" s="483">
        <v>8</v>
      </c>
      <c r="J17" s="484">
        <v>3</v>
      </c>
      <c r="K17" s="484">
        <v>5</v>
      </c>
      <c r="L17" s="484">
        <v>8</v>
      </c>
      <c r="M17" s="483">
        <v>168.8</v>
      </c>
      <c r="N17" s="484">
        <v>1</v>
      </c>
      <c r="O17" s="485">
        <v>8</v>
      </c>
      <c r="P17" s="486">
        <v>3</v>
      </c>
      <c r="Q17" s="486">
        <v>5</v>
      </c>
      <c r="R17" s="486">
        <v>8</v>
      </c>
      <c r="S17" s="487">
        <v>168.8</v>
      </c>
    </row>
    <row r="18" spans="1:26" ht="20.100000000000001" customHeight="1">
      <c r="A18" s="480" t="s">
        <v>298</v>
      </c>
      <c r="B18" s="481">
        <v>0</v>
      </c>
      <c r="C18" s="482">
        <v>0</v>
      </c>
      <c r="D18" s="481">
        <v>0</v>
      </c>
      <c r="E18" s="481">
        <v>0</v>
      </c>
      <c r="F18" s="481">
        <v>0</v>
      </c>
      <c r="G18" s="482">
        <v>0</v>
      </c>
      <c r="H18" s="484">
        <v>2</v>
      </c>
      <c r="I18" s="483">
        <v>52</v>
      </c>
      <c r="J18" s="484">
        <v>18</v>
      </c>
      <c r="K18" s="484">
        <v>15</v>
      </c>
      <c r="L18" s="484">
        <v>33</v>
      </c>
      <c r="M18" s="483">
        <v>663.58999999999992</v>
      </c>
      <c r="N18" s="484">
        <v>2</v>
      </c>
      <c r="O18" s="485">
        <v>52</v>
      </c>
      <c r="P18" s="486">
        <v>18</v>
      </c>
      <c r="Q18" s="486">
        <v>15</v>
      </c>
      <c r="R18" s="486">
        <v>33</v>
      </c>
      <c r="S18" s="487">
        <v>663.58999999999992</v>
      </c>
    </row>
    <row r="19" spans="1:26" ht="20.100000000000001" customHeight="1">
      <c r="A19" s="480" t="s">
        <v>318</v>
      </c>
      <c r="B19" s="481">
        <v>0</v>
      </c>
      <c r="C19" s="482">
        <v>0</v>
      </c>
      <c r="D19" s="481">
        <v>0</v>
      </c>
      <c r="E19" s="481">
        <v>0</v>
      </c>
      <c r="F19" s="481">
        <v>0</v>
      </c>
      <c r="G19" s="482">
        <v>0</v>
      </c>
      <c r="H19" s="484">
        <v>1</v>
      </c>
      <c r="I19" s="483">
        <v>36</v>
      </c>
      <c r="J19" s="484">
        <v>10</v>
      </c>
      <c r="K19" s="484">
        <v>1</v>
      </c>
      <c r="L19" s="484">
        <v>11</v>
      </c>
      <c r="M19" s="483">
        <v>493.7</v>
      </c>
      <c r="N19" s="484">
        <v>1</v>
      </c>
      <c r="O19" s="485">
        <v>36</v>
      </c>
      <c r="P19" s="486">
        <v>10</v>
      </c>
      <c r="Q19" s="486">
        <v>1</v>
      </c>
      <c r="R19" s="486">
        <v>11</v>
      </c>
      <c r="S19" s="487">
        <v>493.7</v>
      </c>
    </row>
    <row r="20" spans="1:26" ht="20.100000000000001" customHeight="1">
      <c r="A20" s="480" t="s">
        <v>337</v>
      </c>
      <c r="B20" s="481">
        <v>0</v>
      </c>
      <c r="C20" s="482">
        <v>0</v>
      </c>
      <c r="D20" s="481">
        <v>0</v>
      </c>
      <c r="E20" s="481">
        <v>0</v>
      </c>
      <c r="F20" s="481">
        <v>0</v>
      </c>
      <c r="G20" s="482">
        <v>0</v>
      </c>
      <c r="H20" s="484">
        <v>1</v>
      </c>
      <c r="I20" s="483">
        <v>31.177253</v>
      </c>
      <c r="J20" s="484">
        <v>85</v>
      </c>
      <c r="K20" s="484">
        <v>10</v>
      </c>
      <c r="L20" s="484">
        <v>95</v>
      </c>
      <c r="M20" s="483">
        <v>11550.23</v>
      </c>
      <c r="N20" s="484">
        <v>1</v>
      </c>
      <c r="O20" s="485">
        <v>31.177253</v>
      </c>
      <c r="P20" s="486">
        <v>85</v>
      </c>
      <c r="Q20" s="486">
        <v>10</v>
      </c>
      <c r="R20" s="486">
        <v>95</v>
      </c>
      <c r="S20" s="487">
        <v>11550.23</v>
      </c>
    </row>
    <row r="21" spans="1:26" ht="20.100000000000001" customHeight="1">
      <c r="A21" s="480">
        <v>14</v>
      </c>
      <c r="B21" s="481">
        <v>0</v>
      </c>
      <c r="C21" s="482">
        <v>0</v>
      </c>
      <c r="D21" s="481">
        <v>0</v>
      </c>
      <c r="E21" s="481">
        <v>0</v>
      </c>
      <c r="F21" s="481">
        <v>0</v>
      </c>
      <c r="G21" s="482">
        <v>0</v>
      </c>
      <c r="H21" s="484">
        <v>3</v>
      </c>
      <c r="I21" s="483">
        <v>75.25</v>
      </c>
      <c r="J21" s="484">
        <v>35</v>
      </c>
      <c r="K21" s="484">
        <v>12</v>
      </c>
      <c r="L21" s="484">
        <v>47</v>
      </c>
      <c r="M21" s="483">
        <v>2645</v>
      </c>
      <c r="N21" s="484">
        <v>3</v>
      </c>
      <c r="O21" s="485">
        <v>75.25</v>
      </c>
      <c r="P21" s="486">
        <v>35</v>
      </c>
      <c r="Q21" s="486">
        <v>12</v>
      </c>
      <c r="R21" s="486">
        <v>47</v>
      </c>
      <c r="S21" s="487">
        <v>2645</v>
      </c>
    </row>
    <row r="22" spans="1:26" ht="20.100000000000001" customHeight="1">
      <c r="A22" s="480" t="s">
        <v>82</v>
      </c>
      <c r="B22" s="481">
        <v>0</v>
      </c>
      <c r="C22" s="482">
        <v>0</v>
      </c>
      <c r="D22" s="481">
        <v>0</v>
      </c>
      <c r="E22" s="481">
        <v>0</v>
      </c>
      <c r="F22" s="481">
        <v>0</v>
      </c>
      <c r="G22" s="482">
        <v>0</v>
      </c>
      <c r="H22" s="484">
        <v>3</v>
      </c>
      <c r="I22" s="483">
        <v>81.900000000000006</v>
      </c>
      <c r="J22" s="484">
        <v>14</v>
      </c>
      <c r="K22" s="484">
        <v>18</v>
      </c>
      <c r="L22" s="484">
        <v>32</v>
      </c>
      <c r="M22" s="483">
        <v>665.63</v>
      </c>
      <c r="N22" s="484">
        <v>3</v>
      </c>
      <c r="O22" s="485">
        <v>81.900000000000006</v>
      </c>
      <c r="P22" s="486">
        <v>14</v>
      </c>
      <c r="Q22" s="486">
        <v>18</v>
      </c>
      <c r="R22" s="486">
        <v>32</v>
      </c>
      <c r="S22" s="487">
        <v>665.63</v>
      </c>
    </row>
    <row r="23" spans="1:26" ht="20.100000000000001" customHeight="1">
      <c r="A23" s="480" t="s">
        <v>356</v>
      </c>
      <c r="B23" s="481">
        <v>0</v>
      </c>
      <c r="C23" s="482">
        <v>0</v>
      </c>
      <c r="D23" s="481">
        <v>0</v>
      </c>
      <c r="E23" s="481">
        <v>0</v>
      </c>
      <c r="F23" s="481">
        <v>0</v>
      </c>
      <c r="G23" s="482">
        <v>0</v>
      </c>
      <c r="H23" s="484">
        <v>1</v>
      </c>
      <c r="I23" s="483">
        <v>59</v>
      </c>
      <c r="J23" s="484">
        <v>6</v>
      </c>
      <c r="K23" s="484">
        <v>2</v>
      </c>
      <c r="L23" s="484">
        <v>8</v>
      </c>
      <c r="M23" s="483">
        <v>102.9</v>
      </c>
      <c r="N23" s="484">
        <v>1</v>
      </c>
      <c r="O23" s="485">
        <v>59</v>
      </c>
      <c r="P23" s="486">
        <v>6</v>
      </c>
      <c r="Q23" s="486">
        <v>2</v>
      </c>
      <c r="R23" s="486">
        <v>8</v>
      </c>
      <c r="S23" s="487">
        <v>102.9</v>
      </c>
    </row>
    <row r="24" spans="1:26" ht="20.100000000000001" customHeight="1">
      <c r="A24" s="480" t="s">
        <v>67</v>
      </c>
      <c r="B24" s="481">
        <v>1</v>
      </c>
      <c r="C24" s="482">
        <v>10.6</v>
      </c>
      <c r="D24" s="481">
        <v>2</v>
      </c>
      <c r="E24" s="481">
        <v>8</v>
      </c>
      <c r="F24" s="481">
        <v>10</v>
      </c>
      <c r="G24" s="482">
        <v>72.59</v>
      </c>
      <c r="H24" s="484">
        <v>0</v>
      </c>
      <c r="I24" s="483">
        <v>0</v>
      </c>
      <c r="J24" s="484">
        <v>0</v>
      </c>
      <c r="K24" s="484">
        <v>0</v>
      </c>
      <c r="L24" s="484">
        <v>0</v>
      </c>
      <c r="M24" s="483">
        <v>0</v>
      </c>
      <c r="N24" s="488">
        <v>1</v>
      </c>
      <c r="O24" s="487">
        <v>10.6</v>
      </c>
      <c r="P24" s="488">
        <v>2</v>
      </c>
      <c r="Q24" s="488">
        <v>8</v>
      </c>
      <c r="R24" s="488">
        <v>10</v>
      </c>
      <c r="S24" s="487">
        <v>72.59</v>
      </c>
    </row>
    <row r="25" spans="1:26" ht="20.100000000000001" customHeight="1">
      <c r="A25" s="489">
        <v>24</v>
      </c>
      <c r="B25" s="490">
        <v>0</v>
      </c>
      <c r="C25" s="491">
        <v>0</v>
      </c>
      <c r="D25" s="490">
        <v>0</v>
      </c>
      <c r="E25" s="490">
        <v>0</v>
      </c>
      <c r="F25" s="490">
        <v>0</v>
      </c>
      <c r="G25" s="491">
        <v>0</v>
      </c>
      <c r="H25" s="533">
        <v>1</v>
      </c>
      <c r="I25" s="534">
        <v>3</v>
      </c>
      <c r="J25" s="533">
        <v>31</v>
      </c>
      <c r="K25" s="533">
        <v>37</v>
      </c>
      <c r="L25" s="533">
        <v>68</v>
      </c>
      <c r="M25" s="534">
        <v>76.989999999999995</v>
      </c>
      <c r="N25" s="493">
        <v>1</v>
      </c>
      <c r="O25" s="492">
        <v>3</v>
      </c>
      <c r="P25" s="493">
        <v>31</v>
      </c>
      <c r="Q25" s="493">
        <v>37</v>
      </c>
      <c r="R25" s="493">
        <v>68</v>
      </c>
      <c r="S25" s="492">
        <v>76.989999999999995</v>
      </c>
    </row>
    <row r="26" spans="1:26" ht="20.100000000000001" customHeight="1">
      <c r="A26" s="494" t="s">
        <v>91</v>
      </c>
      <c r="B26" s="495">
        <v>1</v>
      </c>
      <c r="C26" s="496">
        <v>3.56</v>
      </c>
      <c r="D26" s="495">
        <v>0</v>
      </c>
      <c r="E26" s="495">
        <v>0</v>
      </c>
      <c r="F26" s="495">
        <v>0</v>
      </c>
      <c r="G26" s="496">
        <v>50</v>
      </c>
      <c r="H26" s="535">
        <v>0</v>
      </c>
      <c r="I26" s="536">
        <v>0</v>
      </c>
      <c r="J26" s="535">
        <v>0</v>
      </c>
      <c r="K26" s="535">
        <v>0</v>
      </c>
      <c r="L26" s="535">
        <v>0</v>
      </c>
      <c r="M26" s="536">
        <v>0</v>
      </c>
      <c r="N26" s="498">
        <v>1</v>
      </c>
      <c r="O26" s="497">
        <v>3.56</v>
      </c>
      <c r="P26" s="498">
        <v>0</v>
      </c>
      <c r="Q26" s="498">
        <v>0</v>
      </c>
      <c r="R26" s="498">
        <v>0</v>
      </c>
      <c r="S26" s="497">
        <v>50</v>
      </c>
      <c r="U26" s="182"/>
      <c r="V26" s="241"/>
      <c r="W26" s="182"/>
      <c r="X26" s="182"/>
      <c r="Y26" s="182"/>
      <c r="Z26" s="182"/>
    </row>
    <row r="27" spans="1:26" ht="20.100000000000001" customHeight="1">
      <c r="A27" s="480">
        <v>31</v>
      </c>
      <c r="B27" s="481">
        <v>0</v>
      </c>
      <c r="C27" s="482">
        <v>0</v>
      </c>
      <c r="D27" s="481">
        <v>0</v>
      </c>
      <c r="E27" s="481">
        <v>0</v>
      </c>
      <c r="F27" s="481">
        <v>0</v>
      </c>
      <c r="G27" s="482">
        <v>0</v>
      </c>
      <c r="H27" s="484">
        <v>1</v>
      </c>
      <c r="I27" s="483">
        <v>65.016936000000001</v>
      </c>
      <c r="J27" s="484">
        <v>25</v>
      </c>
      <c r="K27" s="484">
        <v>7</v>
      </c>
      <c r="L27" s="484">
        <v>32</v>
      </c>
      <c r="M27" s="483">
        <v>488.59</v>
      </c>
      <c r="N27" s="488">
        <v>1</v>
      </c>
      <c r="O27" s="487">
        <v>65.016936000000001</v>
      </c>
      <c r="P27" s="488">
        <v>25</v>
      </c>
      <c r="Q27" s="488">
        <v>7</v>
      </c>
      <c r="R27" s="488">
        <v>32</v>
      </c>
      <c r="S27" s="487">
        <v>488.59</v>
      </c>
    </row>
    <row r="28" spans="1:26" ht="20.100000000000001" customHeight="1">
      <c r="A28" s="480">
        <v>33</v>
      </c>
      <c r="B28" s="481">
        <v>0</v>
      </c>
      <c r="C28" s="482">
        <v>0</v>
      </c>
      <c r="D28" s="481">
        <v>0</v>
      </c>
      <c r="E28" s="481">
        <v>0</v>
      </c>
      <c r="F28" s="481">
        <v>0</v>
      </c>
      <c r="G28" s="482">
        <v>0</v>
      </c>
      <c r="H28" s="484">
        <v>1</v>
      </c>
      <c r="I28" s="483">
        <v>4.84</v>
      </c>
      <c r="J28" s="484">
        <v>12</v>
      </c>
      <c r="K28" s="484">
        <v>18</v>
      </c>
      <c r="L28" s="484">
        <v>30</v>
      </c>
      <c r="M28" s="483">
        <v>197</v>
      </c>
      <c r="N28" s="488">
        <v>1</v>
      </c>
      <c r="O28" s="487">
        <v>4.84</v>
      </c>
      <c r="P28" s="488">
        <v>12</v>
      </c>
      <c r="Q28" s="488">
        <v>18</v>
      </c>
      <c r="R28" s="488">
        <v>30</v>
      </c>
      <c r="S28" s="487">
        <v>197</v>
      </c>
    </row>
    <row r="29" spans="1:26" ht="20.100000000000001" customHeight="1">
      <c r="A29" s="480" t="s">
        <v>79</v>
      </c>
      <c r="B29" s="481">
        <v>0</v>
      </c>
      <c r="C29" s="482">
        <v>0</v>
      </c>
      <c r="D29" s="481">
        <v>0</v>
      </c>
      <c r="E29" s="481">
        <v>0</v>
      </c>
      <c r="F29" s="481">
        <v>0</v>
      </c>
      <c r="G29" s="482">
        <v>0</v>
      </c>
      <c r="H29" s="484">
        <v>1</v>
      </c>
      <c r="I29" s="483">
        <v>2.0299999999999998</v>
      </c>
      <c r="J29" s="484">
        <v>15</v>
      </c>
      <c r="K29" s="484">
        <v>0</v>
      </c>
      <c r="L29" s="484">
        <v>15</v>
      </c>
      <c r="M29" s="483">
        <v>432.96</v>
      </c>
      <c r="N29" s="488">
        <v>1</v>
      </c>
      <c r="O29" s="487">
        <v>2.0299999999999998</v>
      </c>
      <c r="P29" s="488">
        <v>15</v>
      </c>
      <c r="Q29" s="488">
        <v>0</v>
      </c>
      <c r="R29" s="488">
        <v>15</v>
      </c>
      <c r="S29" s="487">
        <v>432.96</v>
      </c>
    </row>
    <row r="30" spans="1:26" ht="20.100000000000001" customHeight="1">
      <c r="A30" s="480" t="s">
        <v>100</v>
      </c>
      <c r="B30" s="481">
        <v>0</v>
      </c>
      <c r="C30" s="482">
        <v>0</v>
      </c>
      <c r="D30" s="481">
        <v>0</v>
      </c>
      <c r="E30" s="481">
        <v>0</v>
      </c>
      <c r="F30" s="481">
        <v>0</v>
      </c>
      <c r="G30" s="482">
        <v>0</v>
      </c>
      <c r="H30" s="484">
        <v>2</v>
      </c>
      <c r="I30" s="483">
        <v>82</v>
      </c>
      <c r="J30" s="484">
        <v>21</v>
      </c>
      <c r="K30" s="484">
        <v>10</v>
      </c>
      <c r="L30" s="484">
        <v>31</v>
      </c>
      <c r="M30" s="483">
        <v>1717</v>
      </c>
      <c r="N30" s="488">
        <v>2</v>
      </c>
      <c r="O30" s="487">
        <v>82</v>
      </c>
      <c r="P30" s="488">
        <v>21</v>
      </c>
      <c r="Q30" s="488">
        <v>10</v>
      </c>
      <c r="R30" s="488">
        <v>31</v>
      </c>
      <c r="S30" s="487">
        <v>1717</v>
      </c>
    </row>
    <row r="31" spans="1:26" ht="20.100000000000001" customHeight="1">
      <c r="A31" s="480" t="s">
        <v>23</v>
      </c>
      <c r="B31" s="481">
        <v>0</v>
      </c>
      <c r="C31" s="482">
        <v>0</v>
      </c>
      <c r="D31" s="481">
        <v>0</v>
      </c>
      <c r="E31" s="481">
        <v>0</v>
      </c>
      <c r="F31" s="481">
        <v>0</v>
      </c>
      <c r="G31" s="482">
        <v>0</v>
      </c>
      <c r="H31" s="484">
        <v>4</v>
      </c>
      <c r="I31" s="483">
        <v>206.7</v>
      </c>
      <c r="J31" s="484">
        <v>53</v>
      </c>
      <c r="K31" s="484">
        <v>8</v>
      </c>
      <c r="L31" s="484">
        <v>61</v>
      </c>
      <c r="M31" s="483">
        <v>3252.5</v>
      </c>
      <c r="N31" s="488">
        <v>4</v>
      </c>
      <c r="O31" s="487">
        <v>206.7</v>
      </c>
      <c r="P31" s="488">
        <v>53</v>
      </c>
      <c r="Q31" s="488">
        <v>8</v>
      </c>
      <c r="R31" s="488">
        <v>61</v>
      </c>
      <c r="S31" s="487">
        <v>3252.5</v>
      </c>
    </row>
    <row r="32" spans="1:26" ht="20.100000000000001" customHeight="1">
      <c r="A32" s="480" t="s">
        <v>71</v>
      </c>
      <c r="B32" s="481">
        <v>0</v>
      </c>
      <c r="C32" s="482">
        <v>0</v>
      </c>
      <c r="D32" s="481">
        <v>0</v>
      </c>
      <c r="E32" s="481">
        <v>0</v>
      </c>
      <c r="F32" s="481">
        <v>0</v>
      </c>
      <c r="G32" s="482">
        <v>0</v>
      </c>
      <c r="H32" s="484">
        <v>1</v>
      </c>
      <c r="I32" s="483">
        <v>20</v>
      </c>
      <c r="J32" s="484">
        <v>25</v>
      </c>
      <c r="K32" s="484">
        <v>10</v>
      </c>
      <c r="L32" s="484">
        <v>35</v>
      </c>
      <c r="M32" s="483">
        <v>200</v>
      </c>
      <c r="N32" s="488">
        <v>1</v>
      </c>
      <c r="O32" s="487">
        <v>20</v>
      </c>
      <c r="P32" s="488">
        <v>25</v>
      </c>
      <c r="Q32" s="488">
        <v>10</v>
      </c>
      <c r="R32" s="488">
        <v>35</v>
      </c>
      <c r="S32" s="487">
        <v>200</v>
      </c>
    </row>
    <row r="33" spans="1:19" ht="20.100000000000001" customHeight="1">
      <c r="A33" s="480">
        <v>37</v>
      </c>
      <c r="B33" s="481">
        <v>0</v>
      </c>
      <c r="C33" s="482">
        <v>0</v>
      </c>
      <c r="D33" s="481">
        <v>0</v>
      </c>
      <c r="E33" s="481">
        <v>0</v>
      </c>
      <c r="F33" s="481">
        <v>0</v>
      </c>
      <c r="G33" s="482">
        <v>0</v>
      </c>
      <c r="H33" s="484">
        <v>2</v>
      </c>
      <c r="I33" s="483">
        <v>14</v>
      </c>
      <c r="J33" s="484">
        <v>20</v>
      </c>
      <c r="K33" s="484">
        <v>8</v>
      </c>
      <c r="L33" s="484">
        <v>28</v>
      </c>
      <c r="M33" s="483">
        <v>741.5</v>
      </c>
      <c r="N33" s="488">
        <v>2</v>
      </c>
      <c r="O33" s="487">
        <v>14</v>
      </c>
      <c r="P33" s="488">
        <v>20</v>
      </c>
      <c r="Q33" s="488">
        <v>8</v>
      </c>
      <c r="R33" s="488">
        <v>28</v>
      </c>
      <c r="S33" s="487">
        <v>741.5</v>
      </c>
    </row>
    <row r="34" spans="1:19" ht="20.100000000000001" customHeight="1">
      <c r="A34" s="480" t="s">
        <v>434</v>
      </c>
      <c r="B34" s="481">
        <v>0</v>
      </c>
      <c r="C34" s="482">
        <v>0</v>
      </c>
      <c r="D34" s="481">
        <v>0</v>
      </c>
      <c r="E34" s="481">
        <v>0</v>
      </c>
      <c r="F34" s="481">
        <v>0</v>
      </c>
      <c r="G34" s="482">
        <v>0</v>
      </c>
      <c r="H34" s="484">
        <v>1</v>
      </c>
      <c r="I34" s="483">
        <v>30</v>
      </c>
      <c r="J34" s="484">
        <v>16</v>
      </c>
      <c r="K34" s="484">
        <v>4</v>
      </c>
      <c r="L34" s="484">
        <v>20</v>
      </c>
      <c r="M34" s="483">
        <v>1586</v>
      </c>
      <c r="N34" s="488">
        <v>1</v>
      </c>
      <c r="O34" s="487">
        <v>30</v>
      </c>
      <c r="P34" s="488">
        <v>16</v>
      </c>
      <c r="Q34" s="488">
        <v>4</v>
      </c>
      <c r="R34" s="488">
        <v>20</v>
      </c>
      <c r="S34" s="487">
        <v>1586</v>
      </c>
    </row>
    <row r="35" spans="1:19" ht="20.100000000000001" customHeight="1">
      <c r="A35" s="480">
        <v>39</v>
      </c>
      <c r="B35" s="481">
        <v>1</v>
      </c>
      <c r="C35" s="482">
        <v>17</v>
      </c>
      <c r="D35" s="481">
        <v>4</v>
      </c>
      <c r="E35" s="481">
        <v>4</v>
      </c>
      <c r="F35" s="481">
        <v>8</v>
      </c>
      <c r="G35" s="482">
        <v>73.3599999999999</v>
      </c>
      <c r="H35" s="484">
        <v>3</v>
      </c>
      <c r="I35" s="483">
        <v>87.7</v>
      </c>
      <c r="J35" s="484">
        <v>46</v>
      </c>
      <c r="K35" s="484">
        <v>73</v>
      </c>
      <c r="L35" s="484">
        <v>119</v>
      </c>
      <c r="M35" s="483">
        <v>824.7</v>
      </c>
      <c r="N35" s="488">
        <v>4</v>
      </c>
      <c r="O35" s="487">
        <v>104.7</v>
      </c>
      <c r="P35" s="488">
        <v>50</v>
      </c>
      <c r="Q35" s="488">
        <v>77</v>
      </c>
      <c r="R35" s="488">
        <v>127</v>
      </c>
      <c r="S35" s="487">
        <v>898.06</v>
      </c>
    </row>
    <row r="36" spans="1:19" ht="20.100000000000001" customHeight="1">
      <c r="A36" s="480" t="s">
        <v>59</v>
      </c>
      <c r="B36" s="481">
        <v>0</v>
      </c>
      <c r="C36" s="482">
        <v>0</v>
      </c>
      <c r="D36" s="481">
        <v>0</v>
      </c>
      <c r="E36" s="481">
        <v>0</v>
      </c>
      <c r="F36" s="481">
        <v>0</v>
      </c>
      <c r="G36" s="482">
        <v>0</v>
      </c>
      <c r="H36" s="484">
        <v>1</v>
      </c>
      <c r="I36" s="483">
        <v>25.04616</v>
      </c>
      <c r="J36" s="484">
        <v>12</v>
      </c>
      <c r="K36" s="484">
        <v>7</v>
      </c>
      <c r="L36" s="484">
        <v>19</v>
      </c>
      <c r="M36" s="483">
        <v>92.73</v>
      </c>
      <c r="N36" s="488">
        <v>1</v>
      </c>
      <c r="O36" s="487">
        <v>25.04616</v>
      </c>
      <c r="P36" s="488">
        <v>12</v>
      </c>
      <c r="Q36" s="488">
        <v>7</v>
      </c>
      <c r="R36" s="488">
        <v>19</v>
      </c>
      <c r="S36" s="487">
        <v>92.73</v>
      </c>
    </row>
    <row r="37" spans="1:19" ht="20.100000000000001" customHeight="1">
      <c r="A37" s="480" t="s">
        <v>440</v>
      </c>
      <c r="B37" s="481">
        <v>0</v>
      </c>
      <c r="C37" s="482">
        <v>0</v>
      </c>
      <c r="D37" s="481">
        <v>0</v>
      </c>
      <c r="E37" s="481">
        <v>0</v>
      </c>
      <c r="F37" s="481">
        <v>0</v>
      </c>
      <c r="G37" s="482">
        <v>0</v>
      </c>
      <c r="H37" s="484">
        <v>2</v>
      </c>
      <c r="I37" s="483">
        <v>22</v>
      </c>
      <c r="J37" s="484">
        <v>17</v>
      </c>
      <c r="K37" s="484">
        <v>8</v>
      </c>
      <c r="L37" s="484">
        <v>25</v>
      </c>
      <c r="M37" s="483">
        <v>662.61</v>
      </c>
      <c r="N37" s="488">
        <v>2</v>
      </c>
      <c r="O37" s="487">
        <v>22</v>
      </c>
      <c r="P37" s="488">
        <v>17</v>
      </c>
      <c r="Q37" s="488">
        <v>8</v>
      </c>
      <c r="R37" s="488">
        <v>25</v>
      </c>
      <c r="S37" s="487">
        <v>662.61</v>
      </c>
    </row>
    <row r="38" spans="1:19" ht="20.100000000000001" customHeight="1">
      <c r="A38" s="480" t="s">
        <v>50</v>
      </c>
      <c r="B38" s="481">
        <v>0</v>
      </c>
      <c r="C38" s="482">
        <v>0</v>
      </c>
      <c r="D38" s="481">
        <v>0</v>
      </c>
      <c r="E38" s="481">
        <v>0</v>
      </c>
      <c r="F38" s="481">
        <v>0</v>
      </c>
      <c r="G38" s="482">
        <v>0</v>
      </c>
      <c r="H38" s="484">
        <v>2</v>
      </c>
      <c r="I38" s="483">
        <v>22.4</v>
      </c>
      <c r="J38" s="484">
        <v>15</v>
      </c>
      <c r="K38" s="484">
        <v>8</v>
      </c>
      <c r="L38" s="484">
        <v>23</v>
      </c>
      <c r="M38" s="483">
        <v>468.88</v>
      </c>
      <c r="N38" s="488">
        <v>2</v>
      </c>
      <c r="O38" s="487">
        <v>22.4</v>
      </c>
      <c r="P38" s="488">
        <v>15</v>
      </c>
      <c r="Q38" s="488">
        <v>8</v>
      </c>
      <c r="R38" s="488">
        <v>23</v>
      </c>
      <c r="S38" s="487">
        <v>468.88</v>
      </c>
    </row>
    <row r="39" spans="1:19" ht="20.100000000000001" customHeight="1">
      <c r="A39" s="480" t="s">
        <v>442</v>
      </c>
      <c r="B39" s="481">
        <v>0</v>
      </c>
      <c r="C39" s="482">
        <v>0</v>
      </c>
      <c r="D39" s="481">
        <v>0</v>
      </c>
      <c r="E39" s="481">
        <v>0</v>
      </c>
      <c r="F39" s="481">
        <v>0</v>
      </c>
      <c r="G39" s="482">
        <v>0</v>
      </c>
      <c r="H39" s="484">
        <v>1</v>
      </c>
      <c r="I39" s="483">
        <v>66</v>
      </c>
      <c r="J39" s="484">
        <v>5</v>
      </c>
      <c r="K39" s="484">
        <v>0</v>
      </c>
      <c r="L39" s="484">
        <v>5</v>
      </c>
      <c r="M39" s="483">
        <v>171.31</v>
      </c>
      <c r="N39" s="488">
        <v>1</v>
      </c>
      <c r="O39" s="487">
        <v>66</v>
      </c>
      <c r="P39" s="488">
        <v>5</v>
      </c>
      <c r="Q39" s="488">
        <v>0</v>
      </c>
      <c r="R39" s="488">
        <v>5</v>
      </c>
      <c r="S39" s="487">
        <v>171.31</v>
      </c>
    </row>
    <row r="40" spans="1:19" ht="20.100000000000001" customHeight="1">
      <c r="A40" s="480" t="s">
        <v>42</v>
      </c>
      <c r="B40" s="481">
        <v>0</v>
      </c>
      <c r="C40" s="482">
        <v>0</v>
      </c>
      <c r="D40" s="481">
        <v>0</v>
      </c>
      <c r="E40" s="481">
        <v>0</v>
      </c>
      <c r="F40" s="481">
        <v>0</v>
      </c>
      <c r="G40" s="482">
        <v>0</v>
      </c>
      <c r="H40" s="484">
        <v>1</v>
      </c>
      <c r="I40" s="483">
        <v>31</v>
      </c>
      <c r="J40" s="484">
        <v>5</v>
      </c>
      <c r="K40" s="484">
        <v>2</v>
      </c>
      <c r="L40" s="484">
        <v>7</v>
      </c>
      <c r="M40" s="483">
        <v>53.84</v>
      </c>
      <c r="N40" s="488">
        <v>1</v>
      </c>
      <c r="O40" s="487">
        <v>31</v>
      </c>
      <c r="P40" s="488">
        <v>5</v>
      </c>
      <c r="Q40" s="488">
        <v>2</v>
      </c>
      <c r="R40" s="488">
        <v>7</v>
      </c>
      <c r="S40" s="487">
        <v>53.84</v>
      </c>
    </row>
    <row r="41" spans="1:19" ht="20.100000000000001" customHeight="1">
      <c r="A41" s="480" t="s">
        <v>446</v>
      </c>
      <c r="B41" s="481">
        <v>0</v>
      </c>
      <c r="C41" s="482">
        <v>0</v>
      </c>
      <c r="D41" s="481">
        <v>0</v>
      </c>
      <c r="E41" s="481">
        <v>0</v>
      </c>
      <c r="F41" s="481">
        <v>0</v>
      </c>
      <c r="G41" s="482">
        <v>0</v>
      </c>
      <c r="H41" s="484">
        <v>1</v>
      </c>
      <c r="I41" s="483">
        <v>27</v>
      </c>
      <c r="J41" s="484">
        <v>15</v>
      </c>
      <c r="K41" s="484">
        <v>0</v>
      </c>
      <c r="L41" s="484">
        <v>15</v>
      </c>
      <c r="M41" s="483">
        <v>92.5</v>
      </c>
      <c r="N41" s="488">
        <v>1</v>
      </c>
      <c r="O41" s="487">
        <v>27</v>
      </c>
      <c r="P41" s="488">
        <v>15</v>
      </c>
      <c r="Q41" s="488">
        <v>0</v>
      </c>
      <c r="R41" s="488">
        <v>15</v>
      </c>
      <c r="S41" s="487">
        <v>92.5</v>
      </c>
    </row>
    <row r="42" spans="1:19" ht="20.100000000000001" customHeight="1">
      <c r="A42" s="480" t="s">
        <v>461</v>
      </c>
      <c r="B42" s="481">
        <v>0</v>
      </c>
      <c r="C42" s="482">
        <v>0</v>
      </c>
      <c r="D42" s="481">
        <v>0</v>
      </c>
      <c r="E42" s="481">
        <v>0</v>
      </c>
      <c r="F42" s="481">
        <v>0</v>
      </c>
      <c r="G42" s="482">
        <v>0</v>
      </c>
      <c r="H42" s="484">
        <v>2</v>
      </c>
      <c r="I42" s="483">
        <v>36.4</v>
      </c>
      <c r="J42" s="484">
        <v>12</v>
      </c>
      <c r="K42" s="484">
        <v>18</v>
      </c>
      <c r="L42" s="484">
        <v>30</v>
      </c>
      <c r="M42" s="483">
        <v>581.83999999999992</v>
      </c>
      <c r="N42" s="488">
        <v>2</v>
      </c>
      <c r="O42" s="487">
        <v>36.4</v>
      </c>
      <c r="P42" s="488">
        <v>12</v>
      </c>
      <c r="Q42" s="488">
        <v>18</v>
      </c>
      <c r="R42" s="488">
        <v>30</v>
      </c>
      <c r="S42" s="487">
        <v>581.83999999999992</v>
      </c>
    </row>
    <row r="43" spans="1:19" ht="20.100000000000001" customHeight="1">
      <c r="A43" s="480" t="s">
        <v>471</v>
      </c>
      <c r="B43" s="481">
        <v>0</v>
      </c>
      <c r="C43" s="482">
        <v>0</v>
      </c>
      <c r="D43" s="481">
        <v>0</v>
      </c>
      <c r="E43" s="481">
        <v>0</v>
      </c>
      <c r="F43" s="481">
        <v>0</v>
      </c>
      <c r="G43" s="482">
        <v>0</v>
      </c>
      <c r="H43" s="484">
        <v>1</v>
      </c>
      <c r="I43" s="483">
        <v>13</v>
      </c>
      <c r="J43" s="484">
        <v>20</v>
      </c>
      <c r="K43" s="484">
        <v>10</v>
      </c>
      <c r="L43" s="484">
        <v>30</v>
      </c>
      <c r="M43" s="483">
        <v>283.5</v>
      </c>
      <c r="N43" s="488">
        <v>1</v>
      </c>
      <c r="O43" s="487">
        <v>13</v>
      </c>
      <c r="P43" s="488">
        <v>20</v>
      </c>
      <c r="Q43" s="488">
        <v>10</v>
      </c>
      <c r="R43" s="488">
        <v>30</v>
      </c>
      <c r="S43" s="487">
        <v>283.5</v>
      </c>
    </row>
    <row r="44" spans="1:19" ht="20.100000000000001" customHeight="1">
      <c r="A44" s="480" t="s">
        <v>30</v>
      </c>
      <c r="B44" s="481">
        <v>0</v>
      </c>
      <c r="C44" s="482">
        <v>0</v>
      </c>
      <c r="D44" s="481">
        <v>0</v>
      </c>
      <c r="E44" s="481">
        <v>0</v>
      </c>
      <c r="F44" s="481">
        <v>0</v>
      </c>
      <c r="G44" s="482">
        <v>0</v>
      </c>
      <c r="H44" s="484">
        <v>3</v>
      </c>
      <c r="I44" s="483">
        <v>102.5</v>
      </c>
      <c r="J44" s="484">
        <v>27</v>
      </c>
      <c r="K44" s="484">
        <v>0</v>
      </c>
      <c r="L44" s="484">
        <v>27</v>
      </c>
      <c r="M44" s="483">
        <v>7805.62</v>
      </c>
      <c r="N44" s="488">
        <v>3</v>
      </c>
      <c r="O44" s="487">
        <v>102.5</v>
      </c>
      <c r="P44" s="488">
        <v>27</v>
      </c>
      <c r="Q44" s="488">
        <v>0</v>
      </c>
      <c r="R44" s="488">
        <v>27</v>
      </c>
      <c r="S44" s="487">
        <v>7805.62</v>
      </c>
    </row>
    <row r="45" spans="1:19" ht="20.100000000000001" customHeight="1">
      <c r="A45" s="480" t="s">
        <v>5</v>
      </c>
      <c r="B45" s="481">
        <v>1</v>
      </c>
      <c r="C45" s="482">
        <v>35.5</v>
      </c>
      <c r="D45" s="481">
        <v>10</v>
      </c>
      <c r="E45" s="481">
        <v>6</v>
      </c>
      <c r="F45" s="481">
        <v>16</v>
      </c>
      <c r="G45" s="482">
        <v>69</v>
      </c>
      <c r="H45" s="484">
        <v>1</v>
      </c>
      <c r="I45" s="483">
        <v>18.5</v>
      </c>
      <c r="J45" s="484">
        <v>10</v>
      </c>
      <c r="K45" s="484">
        <v>5</v>
      </c>
      <c r="L45" s="484">
        <v>15</v>
      </c>
      <c r="M45" s="483">
        <v>148.29</v>
      </c>
      <c r="N45" s="488">
        <v>2</v>
      </c>
      <c r="O45" s="487">
        <v>54</v>
      </c>
      <c r="P45" s="488">
        <v>20</v>
      </c>
      <c r="Q45" s="488">
        <v>11</v>
      </c>
      <c r="R45" s="488">
        <v>31</v>
      </c>
      <c r="S45" s="487">
        <v>217.29</v>
      </c>
    </row>
    <row r="46" spans="1:19" ht="20.100000000000001" customHeight="1">
      <c r="A46" s="480" t="s">
        <v>27</v>
      </c>
      <c r="B46" s="481">
        <v>0</v>
      </c>
      <c r="C46" s="482">
        <v>0</v>
      </c>
      <c r="D46" s="481">
        <v>0</v>
      </c>
      <c r="E46" s="481">
        <v>0</v>
      </c>
      <c r="F46" s="481">
        <v>0</v>
      </c>
      <c r="G46" s="482">
        <v>0</v>
      </c>
      <c r="H46" s="484">
        <v>3</v>
      </c>
      <c r="I46" s="483">
        <v>58</v>
      </c>
      <c r="J46" s="484">
        <v>59</v>
      </c>
      <c r="K46" s="484">
        <v>22</v>
      </c>
      <c r="L46" s="484">
        <v>81</v>
      </c>
      <c r="M46" s="483">
        <v>1292.8</v>
      </c>
      <c r="N46" s="488">
        <v>3</v>
      </c>
      <c r="O46" s="487">
        <v>58</v>
      </c>
      <c r="P46" s="488">
        <v>59</v>
      </c>
      <c r="Q46" s="488">
        <v>22</v>
      </c>
      <c r="R46" s="488">
        <v>81</v>
      </c>
      <c r="S46" s="487">
        <v>1292.8</v>
      </c>
    </row>
    <row r="47" spans="1:19" ht="20.100000000000001" customHeight="1">
      <c r="A47" s="489" t="s">
        <v>21</v>
      </c>
      <c r="B47" s="490">
        <v>0</v>
      </c>
      <c r="C47" s="491">
        <v>0</v>
      </c>
      <c r="D47" s="490">
        <v>0</v>
      </c>
      <c r="E47" s="490">
        <v>0</v>
      </c>
      <c r="F47" s="490">
        <v>0</v>
      </c>
      <c r="G47" s="491">
        <v>0</v>
      </c>
      <c r="H47" s="533">
        <v>8</v>
      </c>
      <c r="I47" s="534">
        <v>331.25069999999999</v>
      </c>
      <c r="J47" s="533">
        <v>88</v>
      </c>
      <c r="K47" s="533">
        <v>22</v>
      </c>
      <c r="L47" s="533">
        <v>110</v>
      </c>
      <c r="M47" s="534">
        <v>3324.57</v>
      </c>
      <c r="N47" s="493">
        <v>8</v>
      </c>
      <c r="O47" s="492">
        <v>331.25069999999999</v>
      </c>
      <c r="P47" s="493">
        <v>88</v>
      </c>
      <c r="Q47" s="493">
        <v>22</v>
      </c>
      <c r="R47" s="493">
        <v>110</v>
      </c>
      <c r="S47" s="492">
        <v>3324.57</v>
      </c>
    </row>
    <row r="48" spans="1:19" ht="20.100000000000001" customHeight="1">
      <c r="A48" s="494" t="s">
        <v>55</v>
      </c>
      <c r="B48" s="495">
        <v>0</v>
      </c>
      <c r="C48" s="496">
        <v>0</v>
      </c>
      <c r="D48" s="495">
        <v>0</v>
      </c>
      <c r="E48" s="495">
        <v>0</v>
      </c>
      <c r="F48" s="495">
        <v>0</v>
      </c>
      <c r="G48" s="496">
        <v>0</v>
      </c>
      <c r="H48" s="535">
        <v>1</v>
      </c>
      <c r="I48" s="536">
        <v>11</v>
      </c>
      <c r="J48" s="535">
        <v>10</v>
      </c>
      <c r="K48" s="535">
        <v>5</v>
      </c>
      <c r="L48" s="535">
        <v>15</v>
      </c>
      <c r="M48" s="536">
        <v>388.18</v>
      </c>
      <c r="N48" s="498">
        <v>1</v>
      </c>
      <c r="O48" s="497">
        <v>11</v>
      </c>
      <c r="P48" s="498">
        <v>10</v>
      </c>
      <c r="Q48" s="498">
        <v>5</v>
      </c>
      <c r="R48" s="498">
        <v>15</v>
      </c>
      <c r="S48" s="497">
        <v>388.18</v>
      </c>
    </row>
    <row r="49" spans="1:19" ht="20.100000000000001" customHeight="1">
      <c r="A49" s="480">
        <v>54</v>
      </c>
      <c r="B49" s="481">
        <v>0</v>
      </c>
      <c r="C49" s="482">
        <v>0</v>
      </c>
      <c r="D49" s="481">
        <v>0</v>
      </c>
      <c r="E49" s="481">
        <v>0</v>
      </c>
      <c r="F49" s="481">
        <v>0</v>
      </c>
      <c r="G49" s="482">
        <v>0</v>
      </c>
      <c r="H49" s="484">
        <v>1</v>
      </c>
      <c r="I49" s="483">
        <v>81.060040000000001</v>
      </c>
      <c r="J49" s="484">
        <v>22</v>
      </c>
      <c r="K49" s="484">
        <v>10</v>
      </c>
      <c r="L49" s="484">
        <v>32</v>
      </c>
      <c r="M49" s="483">
        <v>342</v>
      </c>
      <c r="N49" s="488">
        <v>1</v>
      </c>
      <c r="O49" s="487">
        <v>81.060040000000001</v>
      </c>
      <c r="P49" s="488">
        <v>22</v>
      </c>
      <c r="Q49" s="488">
        <v>10</v>
      </c>
      <c r="R49" s="488">
        <v>32</v>
      </c>
      <c r="S49" s="487">
        <v>342</v>
      </c>
    </row>
    <row r="50" spans="1:19" ht="20.100000000000001" customHeight="1">
      <c r="A50" s="480" t="s">
        <v>53</v>
      </c>
      <c r="B50" s="481">
        <v>2</v>
      </c>
      <c r="C50" s="482">
        <v>12.399999999999977</v>
      </c>
      <c r="D50" s="481">
        <v>14</v>
      </c>
      <c r="E50" s="481">
        <v>1</v>
      </c>
      <c r="F50" s="481">
        <v>15</v>
      </c>
      <c r="G50" s="482">
        <v>146.5</v>
      </c>
      <c r="H50" s="484">
        <v>15</v>
      </c>
      <c r="I50" s="483">
        <v>290.49</v>
      </c>
      <c r="J50" s="484">
        <v>105</v>
      </c>
      <c r="K50" s="484">
        <v>30</v>
      </c>
      <c r="L50" s="484">
        <v>135</v>
      </c>
      <c r="M50" s="483">
        <v>3760.1080000000002</v>
      </c>
      <c r="N50" s="488">
        <v>17</v>
      </c>
      <c r="O50" s="487">
        <v>302.89</v>
      </c>
      <c r="P50" s="488">
        <v>119</v>
      </c>
      <c r="Q50" s="488">
        <v>31</v>
      </c>
      <c r="R50" s="488">
        <v>150</v>
      </c>
      <c r="S50" s="487">
        <v>3906.6080000000002</v>
      </c>
    </row>
    <row r="51" spans="1:19" ht="20.100000000000001" customHeight="1">
      <c r="A51" s="480" t="s">
        <v>528</v>
      </c>
      <c r="B51" s="481">
        <v>0</v>
      </c>
      <c r="C51" s="482">
        <v>0</v>
      </c>
      <c r="D51" s="481">
        <v>0</v>
      </c>
      <c r="E51" s="481">
        <v>0</v>
      </c>
      <c r="F51" s="481">
        <v>0</v>
      </c>
      <c r="G51" s="482">
        <v>0</v>
      </c>
      <c r="H51" s="484">
        <v>1</v>
      </c>
      <c r="I51" s="483">
        <v>21</v>
      </c>
      <c r="J51" s="484">
        <v>14</v>
      </c>
      <c r="K51" s="484">
        <v>0</v>
      </c>
      <c r="L51" s="484">
        <v>14</v>
      </c>
      <c r="M51" s="483">
        <v>424</v>
      </c>
      <c r="N51" s="488">
        <v>1</v>
      </c>
      <c r="O51" s="487">
        <v>21</v>
      </c>
      <c r="P51" s="488">
        <v>14</v>
      </c>
      <c r="Q51" s="488">
        <v>0</v>
      </c>
      <c r="R51" s="488">
        <v>14</v>
      </c>
      <c r="S51" s="487">
        <v>424</v>
      </c>
    </row>
    <row r="52" spans="1:19" ht="20.100000000000001" customHeight="1">
      <c r="A52" s="480">
        <v>60</v>
      </c>
      <c r="B52" s="481">
        <v>0</v>
      </c>
      <c r="C52" s="482">
        <v>0</v>
      </c>
      <c r="D52" s="481">
        <v>0</v>
      </c>
      <c r="E52" s="481">
        <v>0</v>
      </c>
      <c r="F52" s="481">
        <v>0</v>
      </c>
      <c r="G52" s="482">
        <v>0</v>
      </c>
      <c r="H52" s="484">
        <v>2</v>
      </c>
      <c r="I52" s="483">
        <v>35.5</v>
      </c>
      <c r="J52" s="484">
        <v>9</v>
      </c>
      <c r="K52" s="484">
        <v>4</v>
      </c>
      <c r="L52" s="484">
        <v>13</v>
      </c>
      <c r="M52" s="483">
        <v>575.20000000000005</v>
      </c>
      <c r="N52" s="488">
        <v>2</v>
      </c>
      <c r="O52" s="487">
        <v>35.5</v>
      </c>
      <c r="P52" s="488">
        <v>9</v>
      </c>
      <c r="Q52" s="488">
        <v>4</v>
      </c>
      <c r="R52" s="488">
        <v>13</v>
      </c>
      <c r="S52" s="487">
        <v>575.20000000000005</v>
      </c>
    </row>
    <row r="53" spans="1:19" ht="20.100000000000001" customHeight="1">
      <c r="A53" s="480">
        <v>61</v>
      </c>
      <c r="B53" s="481">
        <v>0</v>
      </c>
      <c r="C53" s="482">
        <v>0</v>
      </c>
      <c r="D53" s="481">
        <v>0</v>
      </c>
      <c r="E53" s="481">
        <v>0</v>
      </c>
      <c r="F53" s="481">
        <v>0</v>
      </c>
      <c r="G53" s="482">
        <v>0</v>
      </c>
      <c r="H53" s="484">
        <v>1</v>
      </c>
      <c r="I53" s="483">
        <v>40</v>
      </c>
      <c r="J53" s="484">
        <v>31</v>
      </c>
      <c r="K53" s="484">
        <v>10</v>
      </c>
      <c r="L53" s="484">
        <v>41</v>
      </c>
      <c r="M53" s="483">
        <v>490.12</v>
      </c>
      <c r="N53" s="488">
        <v>1</v>
      </c>
      <c r="O53" s="487">
        <v>40</v>
      </c>
      <c r="P53" s="488">
        <v>31</v>
      </c>
      <c r="Q53" s="488">
        <v>10</v>
      </c>
      <c r="R53" s="488">
        <v>41</v>
      </c>
      <c r="S53" s="487">
        <v>490.12</v>
      </c>
    </row>
    <row r="54" spans="1:19" ht="20.100000000000001" customHeight="1">
      <c r="A54" s="480" t="s">
        <v>540</v>
      </c>
      <c r="B54" s="481">
        <v>0</v>
      </c>
      <c r="C54" s="482">
        <v>0</v>
      </c>
      <c r="D54" s="481">
        <v>0</v>
      </c>
      <c r="E54" s="481">
        <v>0</v>
      </c>
      <c r="F54" s="481">
        <v>0</v>
      </c>
      <c r="G54" s="482">
        <v>0</v>
      </c>
      <c r="H54" s="484">
        <v>1</v>
      </c>
      <c r="I54" s="483">
        <v>15</v>
      </c>
      <c r="J54" s="484">
        <v>4</v>
      </c>
      <c r="K54" s="484">
        <v>1</v>
      </c>
      <c r="L54" s="484">
        <v>5</v>
      </c>
      <c r="M54" s="483">
        <v>81.5</v>
      </c>
      <c r="N54" s="520">
        <v>1</v>
      </c>
      <c r="O54" s="519">
        <v>15</v>
      </c>
      <c r="P54" s="520">
        <v>4</v>
      </c>
      <c r="Q54" s="520">
        <v>1</v>
      </c>
      <c r="R54" s="520">
        <v>5</v>
      </c>
      <c r="S54" s="519">
        <v>81.5</v>
      </c>
    </row>
    <row r="55" spans="1:19" ht="20.100000000000001" customHeight="1">
      <c r="A55" s="521" t="s">
        <v>550</v>
      </c>
      <c r="B55" s="481">
        <v>0</v>
      </c>
      <c r="C55" s="482">
        <v>0</v>
      </c>
      <c r="D55" s="481">
        <v>0</v>
      </c>
      <c r="E55" s="481">
        <v>0</v>
      </c>
      <c r="F55" s="481">
        <v>0</v>
      </c>
      <c r="G55" s="482">
        <v>0</v>
      </c>
      <c r="H55" s="484">
        <v>1</v>
      </c>
      <c r="I55" s="483">
        <v>71</v>
      </c>
      <c r="J55" s="484">
        <v>15</v>
      </c>
      <c r="K55" s="484">
        <v>5</v>
      </c>
      <c r="L55" s="484">
        <v>20</v>
      </c>
      <c r="M55" s="483">
        <v>157</v>
      </c>
      <c r="N55" s="488">
        <v>1</v>
      </c>
      <c r="O55" s="487">
        <v>71</v>
      </c>
      <c r="P55" s="488">
        <v>15</v>
      </c>
      <c r="Q55" s="488">
        <v>5</v>
      </c>
      <c r="R55" s="488">
        <v>20</v>
      </c>
      <c r="S55" s="487">
        <v>157</v>
      </c>
    </row>
    <row r="56" spans="1:19" ht="20.100000000000001" customHeight="1">
      <c r="A56" s="521" t="s">
        <v>101</v>
      </c>
      <c r="B56" s="481">
        <v>0</v>
      </c>
      <c r="C56" s="482">
        <v>0</v>
      </c>
      <c r="D56" s="481">
        <v>0</v>
      </c>
      <c r="E56" s="481">
        <v>0</v>
      </c>
      <c r="F56" s="481">
        <v>0</v>
      </c>
      <c r="G56" s="482">
        <v>0</v>
      </c>
      <c r="H56" s="484">
        <v>1</v>
      </c>
      <c r="I56" s="483">
        <v>256.8</v>
      </c>
      <c r="J56" s="484">
        <v>40</v>
      </c>
      <c r="K56" s="484">
        <v>8</v>
      </c>
      <c r="L56" s="484">
        <v>48</v>
      </c>
      <c r="M56" s="483">
        <v>3624.46</v>
      </c>
      <c r="N56" s="488">
        <v>1</v>
      </c>
      <c r="O56" s="487">
        <v>256.8</v>
      </c>
      <c r="P56" s="488">
        <v>40</v>
      </c>
      <c r="Q56" s="488">
        <v>8</v>
      </c>
      <c r="R56" s="488">
        <v>48</v>
      </c>
      <c r="S56" s="487">
        <v>3624.46</v>
      </c>
    </row>
    <row r="57" spans="1:19" ht="20.100000000000001" customHeight="1">
      <c r="A57" s="521" t="s">
        <v>39</v>
      </c>
      <c r="B57" s="481">
        <v>1</v>
      </c>
      <c r="C57" s="482">
        <v>8</v>
      </c>
      <c r="D57" s="481">
        <v>12</v>
      </c>
      <c r="E57" s="481">
        <v>3</v>
      </c>
      <c r="F57" s="481">
        <v>15</v>
      </c>
      <c r="G57" s="482">
        <v>72</v>
      </c>
      <c r="H57" s="484">
        <v>4</v>
      </c>
      <c r="I57" s="483">
        <v>32</v>
      </c>
      <c r="J57" s="484">
        <v>40</v>
      </c>
      <c r="K57" s="484">
        <v>37</v>
      </c>
      <c r="L57" s="484">
        <v>77</v>
      </c>
      <c r="M57" s="483">
        <v>1088.5900000000001</v>
      </c>
      <c r="N57" s="488">
        <v>5</v>
      </c>
      <c r="O57" s="487">
        <v>40</v>
      </c>
      <c r="P57" s="488">
        <v>52</v>
      </c>
      <c r="Q57" s="488">
        <v>40</v>
      </c>
      <c r="R57" s="488">
        <v>92</v>
      </c>
      <c r="S57" s="487">
        <v>1160.5900000000001</v>
      </c>
    </row>
    <row r="58" spans="1:19" ht="20.100000000000001" customHeight="1">
      <c r="A58" s="521" t="s">
        <v>58</v>
      </c>
      <c r="B58" s="481">
        <v>0</v>
      </c>
      <c r="C58" s="482">
        <v>0</v>
      </c>
      <c r="D58" s="481">
        <v>0</v>
      </c>
      <c r="E58" s="481">
        <v>0</v>
      </c>
      <c r="F58" s="481">
        <v>0</v>
      </c>
      <c r="G58" s="482">
        <v>0</v>
      </c>
      <c r="H58" s="484">
        <v>1</v>
      </c>
      <c r="I58" s="483">
        <v>56</v>
      </c>
      <c r="J58" s="484">
        <v>11</v>
      </c>
      <c r="K58" s="484">
        <v>9</v>
      </c>
      <c r="L58" s="484">
        <v>20</v>
      </c>
      <c r="M58" s="483">
        <v>248.19</v>
      </c>
      <c r="N58" s="488">
        <v>1</v>
      </c>
      <c r="O58" s="487">
        <v>56</v>
      </c>
      <c r="P58" s="488">
        <v>11</v>
      </c>
      <c r="Q58" s="488">
        <v>9</v>
      </c>
      <c r="R58" s="488">
        <v>20</v>
      </c>
      <c r="S58" s="487">
        <v>248.19</v>
      </c>
    </row>
    <row r="59" spans="1:19" ht="20.100000000000001" customHeight="1">
      <c r="A59" s="521">
        <v>70</v>
      </c>
      <c r="B59" s="481">
        <v>1</v>
      </c>
      <c r="C59" s="482">
        <v>22</v>
      </c>
      <c r="D59" s="481">
        <v>20</v>
      </c>
      <c r="E59" s="481">
        <v>10</v>
      </c>
      <c r="F59" s="481">
        <v>30</v>
      </c>
      <c r="G59" s="482">
        <v>73</v>
      </c>
      <c r="H59" s="484">
        <v>2</v>
      </c>
      <c r="I59" s="483">
        <v>265</v>
      </c>
      <c r="J59" s="484">
        <v>63</v>
      </c>
      <c r="K59" s="484">
        <v>7</v>
      </c>
      <c r="L59" s="484">
        <v>70</v>
      </c>
      <c r="M59" s="483">
        <v>756.99</v>
      </c>
      <c r="N59" s="488">
        <v>3</v>
      </c>
      <c r="O59" s="487">
        <v>287</v>
      </c>
      <c r="P59" s="488">
        <v>83</v>
      </c>
      <c r="Q59" s="488">
        <v>17</v>
      </c>
      <c r="R59" s="488">
        <v>100</v>
      </c>
      <c r="S59" s="487">
        <v>829.99</v>
      </c>
    </row>
    <row r="60" spans="1:19" ht="20.100000000000001" customHeight="1">
      <c r="A60" s="521">
        <v>71</v>
      </c>
      <c r="B60" s="481">
        <v>0</v>
      </c>
      <c r="C60" s="482">
        <v>0</v>
      </c>
      <c r="D60" s="481">
        <v>0</v>
      </c>
      <c r="E60" s="481">
        <v>0</v>
      </c>
      <c r="F60" s="481">
        <v>0</v>
      </c>
      <c r="G60" s="482">
        <v>0</v>
      </c>
      <c r="H60" s="484">
        <v>2</v>
      </c>
      <c r="I60" s="483">
        <v>110.5</v>
      </c>
      <c r="J60" s="484">
        <v>23</v>
      </c>
      <c r="K60" s="484">
        <v>14</v>
      </c>
      <c r="L60" s="484">
        <v>37</v>
      </c>
      <c r="M60" s="483">
        <v>561.97</v>
      </c>
      <c r="N60" s="488">
        <v>2</v>
      </c>
      <c r="O60" s="487">
        <v>110.5</v>
      </c>
      <c r="P60" s="488">
        <v>23</v>
      </c>
      <c r="Q60" s="488">
        <v>14</v>
      </c>
      <c r="R60" s="488">
        <v>37</v>
      </c>
      <c r="S60" s="487">
        <v>561.97</v>
      </c>
    </row>
    <row r="61" spans="1:19" ht="20.100000000000001" customHeight="1">
      <c r="A61" s="679">
        <v>72</v>
      </c>
      <c r="B61" s="481">
        <v>0</v>
      </c>
      <c r="C61" s="482">
        <v>0</v>
      </c>
      <c r="D61" s="481">
        <v>0</v>
      </c>
      <c r="E61" s="481">
        <v>0</v>
      </c>
      <c r="F61" s="481">
        <v>0</v>
      </c>
      <c r="G61" s="482">
        <v>0</v>
      </c>
      <c r="H61" s="484">
        <v>6</v>
      </c>
      <c r="I61" s="483">
        <v>6412.6143299999994</v>
      </c>
      <c r="J61" s="484">
        <v>213</v>
      </c>
      <c r="K61" s="484">
        <v>338</v>
      </c>
      <c r="L61" s="484">
        <v>551</v>
      </c>
      <c r="M61" s="483">
        <v>14383.18</v>
      </c>
      <c r="N61" s="676">
        <v>6</v>
      </c>
      <c r="O61" s="677">
        <v>6412.6143299999994</v>
      </c>
      <c r="P61" s="676">
        <v>213</v>
      </c>
      <c r="Q61" s="676">
        <v>338</v>
      </c>
      <c r="R61" s="676">
        <v>551</v>
      </c>
      <c r="S61" s="677">
        <v>14383.18</v>
      </c>
    </row>
    <row r="62" spans="1:19" ht="20.100000000000001" customHeight="1">
      <c r="A62" s="679">
        <v>73</v>
      </c>
      <c r="B62" s="481">
        <v>0</v>
      </c>
      <c r="C62" s="482">
        <v>0</v>
      </c>
      <c r="D62" s="481">
        <v>0</v>
      </c>
      <c r="E62" s="481">
        <v>0</v>
      </c>
      <c r="F62" s="481">
        <v>0</v>
      </c>
      <c r="G62" s="482">
        <v>0</v>
      </c>
      <c r="H62" s="484">
        <v>1</v>
      </c>
      <c r="I62" s="483">
        <v>19.399999999999999</v>
      </c>
      <c r="J62" s="484">
        <v>30</v>
      </c>
      <c r="K62" s="484">
        <v>0</v>
      </c>
      <c r="L62" s="484">
        <v>30</v>
      </c>
      <c r="M62" s="483">
        <v>181.04</v>
      </c>
      <c r="N62" s="676">
        <v>1</v>
      </c>
      <c r="O62" s="677">
        <v>19.399999999999999</v>
      </c>
      <c r="P62" s="676">
        <v>30</v>
      </c>
      <c r="Q62" s="676">
        <v>0</v>
      </c>
      <c r="R62" s="676">
        <v>30</v>
      </c>
      <c r="S62" s="677">
        <v>181.04</v>
      </c>
    </row>
    <row r="63" spans="1:19" ht="20.100000000000001" customHeight="1">
      <c r="A63" s="679" t="s">
        <v>60</v>
      </c>
      <c r="B63" s="481">
        <v>0</v>
      </c>
      <c r="C63" s="482">
        <v>0</v>
      </c>
      <c r="D63" s="481">
        <v>0</v>
      </c>
      <c r="E63" s="481">
        <v>0</v>
      </c>
      <c r="F63" s="481">
        <v>0</v>
      </c>
      <c r="G63" s="482">
        <v>0</v>
      </c>
      <c r="H63" s="484">
        <v>3</v>
      </c>
      <c r="I63" s="483">
        <v>267.06105400000001</v>
      </c>
      <c r="J63" s="484">
        <v>87</v>
      </c>
      <c r="K63" s="484">
        <v>63</v>
      </c>
      <c r="L63" s="484">
        <v>150</v>
      </c>
      <c r="M63" s="483">
        <v>1236.3620000000001</v>
      </c>
      <c r="N63" s="676">
        <v>3</v>
      </c>
      <c r="O63" s="677">
        <v>267.06105400000001</v>
      </c>
      <c r="P63" s="676">
        <v>87</v>
      </c>
      <c r="Q63" s="676">
        <v>63</v>
      </c>
      <c r="R63" s="676">
        <v>150</v>
      </c>
      <c r="S63" s="677">
        <v>1236.3620000000001</v>
      </c>
    </row>
    <row r="64" spans="1:19" ht="20.100000000000001" customHeight="1">
      <c r="A64" s="679">
        <v>82</v>
      </c>
      <c r="B64" s="481">
        <v>0</v>
      </c>
      <c r="C64" s="482">
        <v>0</v>
      </c>
      <c r="D64" s="481">
        <v>0</v>
      </c>
      <c r="E64" s="481">
        <v>0</v>
      </c>
      <c r="F64" s="481">
        <v>0</v>
      </c>
      <c r="G64" s="482">
        <v>0</v>
      </c>
      <c r="H64" s="484">
        <v>1</v>
      </c>
      <c r="I64" s="483">
        <v>12</v>
      </c>
      <c r="J64" s="484">
        <v>3</v>
      </c>
      <c r="K64" s="484">
        <v>4</v>
      </c>
      <c r="L64" s="484">
        <v>7</v>
      </c>
      <c r="M64" s="483">
        <v>484.26</v>
      </c>
      <c r="N64" s="676">
        <v>1</v>
      </c>
      <c r="O64" s="677">
        <v>12</v>
      </c>
      <c r="P64" s="676">
        <v>3</v>
      </c>
      <c r="Q64" s="676">
        <v>4</v>
      </c>
      <c r="R64" s="676">
        <v>7</v>
      </c>
      <c r="S64" s="677">
        <v>484.26</v>
      </c>
    </row>
    <row r="65" spans="1:19" ht="20.100000000000001" customHeight="1">
      <c r="A65" s="679">
        <v>83</v>
      </c>
      <c r="B65" s="481">
        <v>0</v>
      </c>
      <c r="C65" s="482">
        <v>0</v>
      </c>
      <c r="D65" s="481">
        <v>0</v>
      </c>
      <c r="E65" s="481">
        <v>0</v>
      </c>
      <c r="F65" s="481">
        <v>0</v>
      </c>
      <c r="G65" s="482">
        <v>0</v>
      </c>
      <c r="H65" s="484">
        <v>1</v>
      </c>
      <c r="I65" s="483">
        <v>93.5</v>
      </c>
      <c r="J65" s="484">
        <v>8</v>
      </c>
      <c r="K65" s="484">
        <v>55</v>
      </c>
      <c r="L65" s="484">
        <v>63</v>
      </c>
      <c r="M65" s="483">
        <v>266.70999999999998</v>
      </c>
      <c r="N65" s="676">
        <v>1</v>
      </c>
      <c r="O65" s="677">
        <v>93.5</v>
      </c>
      <c r="P65" s="676">
        <v>8</v>
      </c>
      <c r="Q65" s="676">
        <v>55</v>
      </c>
      <c r="R65" s="676">
        <v>63</v>
      </c>
      <c r="S65" s="677">
        <v>266.70999999999998</v>
      </c>
    </row>
    <row r="66" spans="1:19" ht="20.100000000000001" customHeight="1">
      <c r="A66" s="679" t="s">
        <v>647</v>
      </c>
      <c r="B66" s="481">
        <v>0</v>
      </c>
      <c r="C66" s="482">
        <v>0</v>
      </c>
      <c r="D66" s="481">
        <v>0</v>
      </c>
      <c r="E66" s="481">
        <v>0</v>
      </c>
      <c r="F66" s="481">
        <v>0</v>
      </c>
      <c r="G66" s="482">
        <v>0</v>
      </c>
      <c r="H66" s="484">
        <v>7</v>
      </c>
      <c r="I66" s="483">
        <v>274.71231999999998</v>
      </c>
      <c r="J66" s="484">
        <v>22</v>
      </c>
      <c r="K66" s="484">
        <v>5</v>
      </c>
      <c r="L66" s="484">
        <v>27</v>
      </c>
      <c r="M66" s="483">
        <v>41479.695800000001</v>
      </c>
      <c r="N66" s="676">
        <v>7</v>
      </c>
      <c r="O66" s="677">
        <v>274.71231999999998</v>
      </c>
      <c r="P66" s="676">
        <v>22</v>
      </c>
      <c r="Q66" s="676">
        <v>5</v>
      </c>
      <c r="R66" s="676">
        <v>27</v>
      </c>
      <c r="S66" s="677">
        <v>41479.695800000001</v>
      </c>
    </row>
    <row r="67" spans="1:19" ht="20.100000000000001" customHeight="1">
      <c r="A67" s="683" t="s">
        <v>1</v>
      </c>
      <c r="B67" s="481">
        <v>0</v>
      </c>
      <c r="C67" s="482">
        <v>0</v>
      </c>
      <c r="D67" s="481">
        <v>0</v>
      </c>
      <c r="E67" s="481">
        <v>0</v>
      </c>
      <c r="F67" s="481">
        <v>0</v>
      </c>
      <c r="G67" s="482">
        <v>0</v>
      </c>
      <c r="H67" s="484">
        <v>1</v>
      </c>
      <c r="I67" s="483">
        <v>600</v>
      </c>
      <c r="J67" s="484">
        <v>23</v>
      </c>
      <c r="K67" s="484">
        <v>0</v>
      </c>
      <c r="L67" s="484">
        <v>23</v>
      </c>
      <c r="M67" s="483">
        <v>13448.29</v>
      </c>
      <c r="N67" s="684">
        <v>1</v>
      </c>
      <c r="O67" s="685">
        <v>600</v>
      </c>
      <c r="P67" s="684">
        <v>23</v>
      </c>
      <c r="Q67" s="684">
        <v>0</v>
      </c>
      <c r="R67" s="684">
        <v>23</v>
      </c>
      <c r="S67" s="685">
        <v>13448.29</v>
      </c>
    </row>
    <row r="68" spans="1:19" ht="20.100000000000001" customHeight="1">
      <c r="A68" s="679" t="s">
        <v>654</v>
      </c>
      <c r="B68" s="481">
        <v>0</v>
      </c>
      <c r="C68" s="482">
        <v>0</v>
      </c>
      <c r="D68" s="481">
        <v>0</v>
      </c>
      <c r="E68" s="481">
        <v>0</v>
      </c>
      <c r="F68" s="481">
        <v>0</v>
      </c>
      <c r="G68" s="482">
        <v>0</v>
      </c>
      <c r="H68" s="484">
        <v>2</v>
      </c>
      <c r="I68" s="483">
        <v>1079.294711</v>
      </c>
      <c r="J68" s="484">
        <v>492</v>
      </c>
      <c r="K68" s="484">
        <v>539</v>
      </c>
      <c r="L68" s="484">
        <v>1031</v>
      </c>
      <c r="M68" s="483">
        <v>3199.37</v>
      </c>
      <c r="N68" s="676">
        <v>2</v>
      </c>
      <c r="O68" s="677">
        <v>1079.294711</v>
      </c>
      <c r="P68" s="676">
        <v>492</v>
      </c>
      <c r="Q68" s="676">
        <v>539</v>
      </c>
      <c r="R68" s="676">
        <v>1031</v>
      </c>
      <c r="S68" s="677">
        <v>3199.37</v>
      </c>
    </row>
    <row r="69" spans="1:19" ht="20.100000000000001" customHeight="1">
      <c r="A69" s="760">
        <v>92</v>
      </c>
      <c r="B69" s="490">
        <v>0</v>
      </c>
      <c r="C69" s="491">
        <v>0</v>
      </c>
      <c r="D69" s="490">
        <v>0</v>
      </c>
      <c r="E69" s="490">
        <v>0</v>
      </c>
      <c r="F69" s="490">
        <v>0</v>
      </c>
      <c r="G69" s="491">
        <v>0</v>
      </c>
      <c r="H69" s="533">
        <v>3</v>
      </c>
      <c r="I69" s="534">
        <v>81.5</v>
      </c>
      <c r="J69" s="533">
        <v>30</v>
      </c>
      <c r="K69" s="533">
        <v>18</v>
      </c>
      <c r="L69" s="533">
        <v>48</v>
      </c>
      <c r="M69" s="534">
        <v>636.45000000000005</v>
      </c>
      <c r="N69" s="761">
        <v>3</v>
      </c>
      <c r="O69" s="762">
        <v>81.5</v>
      </c>
      <c r="P69" s="761">
        <v>30</v>
      </c>
      <c r="Q69" s="761">
        <v>18</v>
      </c>
      <c r="R69" s="761">
        <v>48</v>
      </c>
      <c r="S69" s="762">
        <v>636.45000000000005</v>
      </c>
    </row>
    <row r="70" spans="1:19" ht="20.100000000000001" customHeight="1">
      <c r="A70" s="790" t="s">
        <v>11</v>
      </c>
      <c r="B70" s="495">
        <v>0</v>
      </c>
      <c r="C70" s="496">
        <v>0</v>
      </c>
      <c r="D70" s="495">
        <v>0</v>
      </c>
      <c r="E70" s="495">
        <v>0</v>
      </c>
      <c r="F70" s="495">
        <v>0</v>
      </c>
      <c r="G70" s="496">
        <v>0</v>
      </c>
      <c r="H70" s="535">
        <v>5</v>
      </c>
      <c r="I70" s="536">
        <v>475</v>
      </c>
      <c r="J70" s="535">
        <v>150</v>
      </c>
      <c r="K70" s="535">
        <v>64</v>
      </c>
      <c r="L70" s="535">
        <v>214</v>
      </c>
      <c r="M70" s="536">
        <v>1043.7</v>
      </c>
      <c r="N70" s="791">
        <v>5</v>
      </c>
      <c r="O70" s="792">
        <v>475</v>
      </c>
      <c r="P70" s="791">
        <v>150</v>
      </c>
      <c r="Q70" s="791">
        <v>64</v>
      </c>
      <c r="R70" s="791">
        <v>214</v>
      </c>
      <c r="S70" s="792">
        <v>1043.7</v>
      </c>
    </row>
    <row r="71" spans="1:19" ht="20.100000000000001" customHeight="1">
      <c r="A71" s="679" t="s">
        <v>661</v>
      </c>
      <c r="B71" s="481">
        <v>0</v>
      </c>
      <c r="C71" s="482">
        <v>0</v>
      </c>
      <c r="D71" s="481">
        <v>0</v>
      </c>
      <c r="E71" s="481">
        <v>0</v>
      </c>
      <c r="F71" s="481">
        <v>0</v>
      </c>
      <c r="G71" s="482">
        <v>0</v>
      </c>
      <c r="H71" s="484">
        <v>2</v>
      </c>
      <c r="I71" s="483">
        <v>2.4</v>
      </c>
      <c r="J71" s="484">
        <v>20</v>
      </c>
      <c r="K71" s="484">
        <v>0</v>
      </c>
      <c r="L71" s="484">
        <v>20</v>
      </c>
      <c r="M71" s="483">
        <v>180.28</v>
      </c>
      <c r="N71" s="676">
        <v>2</v>
      </c>
      <c r="O71" s="677">
        <v>2.4</v>
      </c>
      <c r="P71" s="676">
        <v>20</v>
      </c>
      <c r="Q71" s="676">
        <v>0</v>
      </c>
      <c r="R71" s="676">
        <v>20</v>
      </c>
      <c r="S71" s="677">
        <v>180.28</v>
      </c>
    </row>
    <row r="72" spans="1:19" ht="20.100000000000001" customHeight="1">
      <c r="A72" s="679">
        <v>97</v>
      </c>
      <c r="B72" s="481">
        <v>0</v>
      </c>
      <c r="C72" s="482">
        <v>0</v>
      </c>
      <c r="D72" s="481">
        <v>0</v>
      </c>
      <c r="E72" s="481">
        <v>0</v>
      </c>
      <c r="F72" s="481">
        <v>0</v>
      </c>
      <c r="G72" s="482">
        <v>0</v>
      </c>
      <c r="H72" s="484">
        <v>1</v>
      </c>
      <c r="I72" s="483">
        <v>80</v>
      </c>
      <c r="J72" s="484">
        <v>41</v>
      </c>
      <c r="K72" s="484">
        <v>9</v>
      </c>
      <c r="L72" s="484">
        <v>50</v>
      </c>
      <c r="M72" s="483">
        <v>250</v>
      </c>
      <c r="N72" s="676">
        <v>1</v>
      </c>
      <c r="O72" s="677">
        <v>80</v>
      </c>
      <c r="P72" s="676">
        <v>41</v>
      </c>
      <c r="Q72" s="676">
        <v>9</v>
      </c>
      <c r="R72" s="676">
        <v>50</v>
      </c>
      <c r="S72" s="677">
        <v>250</v>
      </c>
    </row>
    <row r="73" spans="1:19" ht="20.100000000000001" customHeight="1">
      <c r="A73" s="679">
        <v>98</v>
      </c>
      <c r="B73" s="481">
        <v>0</v>
      </c>
      <c r="C73" s="482">
        <v>0</v>
      </c>
      <c r="D73" s="481">
        <v>0</v>
      </c>
      <c r="E73" s="481">
        <v>0</v>
      </c>
      <c r="F73" s="481">
        <v>0</v>
      </c>
      <c r="G73" s="482">
        <v>0</v>
      </c>
      <c r="H73" s="484">
        <v>1</v>
      </c>
      <c r="I73" s="483">
        <v>7.5</v>
      </c>
      <c r="J73" s="484">
        <v>7</v>
      </c>
      <c r="K73" s="484">
        <v>4</v>
      </c>
      <c r="L73" s="484">
        <v>11</v>
      </c>
      <c r="M73" s="483">
        <v>470.7</v>
      </c>
      <c r="N73" s="676">
        <v>1</v>
      </c>
      <c r="O73" s="677">
        <v>7.5</v>
      </c>
      <c r="P73" s="676">
        <v>7</v>
      </c>
      <c r="Q73" s="676">
        <v>4</v>
      </c>
      <c r="R73" s="676">
        <v>11</v>
      </c>
      <c r="S73" s="677">
        <v>470.7</v>
      </c>
    </row>
    <row r="74" spans="1:19" ht="20.100000000000001" customHeight="1">
      <c r="A74" s="679" t="s">
        <v>62</v>
      </c>
      <c r="B74" s="481">
        <v>0</v>
      </c>
      <c r="C74" s="482">
        <v>0</v>
      </c>
      <c r="D74" s="481">
        <v>0</v>
      </c>
      <c r="E74" s="481">
        <v>0</v>
      </c>
      <c r="F74" s="481">
        <v>0</v>
      </c>
      <c r="G74" s="482">
        <v>0</v>
      </c>
      <c r="H74" s="484">
        <v>1</v>
      </c>
      <c r="I74" s="483">
        <v>21.5</v>
      </c>
      <c r="J74" s="484">
        <v>10</v>
      </c>
      <c r="K74" s="484">
        <v>7</v>
      </c>
      <c r="L74" s="484">
        <v>17</v>
      </c>
      <c r="M74" s="483">
        <v>219.18</v>
      </c>
      <c r="N74" s="676">
        <v>1</v>
      </c>
      <c r="O74" s="677">
        <v>21.5</v>
      </c>
      <c r="P74" s="676">
        <v>10</v>
      </c>
      <c r="Q74" s="676">
        <v>7</v>
      </c>
      <c r="R74" s="676">
        <v>17</v>
      </c>
      <c r="S74" s="677">
        <v>219.18</v>
      </c>
    </row>
    <row r="75" spans="1:19" ht="20.100000000000001" customHeight="1">
      <c r="A75" s="679">
        <v>102</v>
      </c>
      <c r="B75" s="481">
        <v>0</v>
      </c>
      <c r="C75" s="482">
        <v>0</v>
      </c>
      <c r="D75" s="481">
        <v>0</v>
      </c>
      <c r="E75" s="481">
        <v>0</v>
      </c>
      <c r="F75" s="481">
        <v>0</v>
      </c>
      <c r="G75" s="482">
        <v>0</v>
      </c>
      <c r="H75" s="484">
        <v>1</v>
      </c>
      <c r="I75" s="483">
        <v>17.5</v>
      </c>
      <c r="J75" s="484">
        <v>7</v>
      </c>
      <c r="K75" s="484">
        <v>0</v>
      </c>
      <c r="L75" s="484">
        <v>7</v>
      </c>
      <c r="M75" s="483">
        <v>7022.22</v>
      </c>
      <c r="N75" s="676">
        <v>1</v>
      </c>
      <c r="O75" s="677">
        <v>17.5</v>
      </c>
      <c r="P75" s="676">
        <v>7</v>
      </c>
      <c r="Q75" s="676">
        <v>0</v>
      </c>
      <c r="R75" s="676">
        <v>7</v>
      </c>
      <c r="S75" s="677">
        <v>7022.22</v>
      </c>
    </row>
    <row r="76" spans="1:19" ht="20.100000000000001" customHeight="1">
      <c r="A76" s="679">
        <v>105</v>
      </c>
      <c r="B76" s="481">
        <v>0</v>
      </c>
      <c r="C76" s="482">
        <v>0</v>
      </c>
      <c r="D76" s="481">
        <v>0</v>
      </c>
      <c r="E76" s="481">
        <v>0</v>
      </c>
      <c r="F76" s="481">
        <v>0</v>
      </c>
      <c r="G76" s="482">
        <v>0</v>
      </c>
      <c r="H76" s="484">
        <v>12</v>
      </c>
      <c r="I76" s="483">
        <v>678.5</v>
      </c>
      <c r="J76" s="484">
        <v>209</v>
      </c>
      <c r="K76" s="484">
        <v>83</v>
      </c>
      <c r="L76" s="484">
        <v>292</v>
      </c>
      <c r="M76" s="483">
        <v>6878.02</v>
      </c>
      <c r="N76" s="676">
        <v>12</v>
      </c>
      <c r="O76" s="677">
        <v>678.5</v>
      </c>
      <c r="P76" s="676">
        <v>209</v>
      </c>
      <c r="Q76" s="676">
        <v>83</v>
      </c>
      <c r="R76" s="676">
        <v>292</v>
      </c>
      <c r="S76" s="677">
        <v>6878.02</v>
      </c>
    </row>
    <row r="77" spans="1:19" ht="20.100000000000001" customHeight="1">
      <c r="A77" s="760">
        <v>106</v>
      </c>
      <c r="B77" s="490">
        <v>0</v>
      </c>
      <c r="C77" s="491">
        <v>0</v>
      </c>
      <c r="D77" s="490">
        <v>0</v>
      </c>
      <c r="E77" s="490">
        <v>0</v>
      </c>
      <c r="F77" s="490">
        <v>0</v>
      </c>
      <c r="G77" s="491">
        <v>0</v>
      </c>
      <c r="H77" s="565">
        <v>7</v>
      </c>
      <c r="I77" s="566">
        <v>536.74238300000002</v>
      </c>
      <c r="J77" s="565">
        <v>141</v>
      </c>
      <c r="K77" s="565">
        <v>87</v>
      </c>
      <c r="L77" s="565">
        <v>228</v>
      </c>
      <c r="M77" s="566">
        <v>13319.082</v>
      </c>
      <c r="N77" s="761">
        <v>7</v>
      </c>
      <c r="O77" s="762">
        <v>536.74238300000002</v>
      </c>
      <c r="P77" s="761">
        <v>141</v>
      </c>
      <c r="Q77" s="761">
        <v>87</v>
      </c>
      <c r="R77" s="761">
        <v>228</v>
      </c>
      <c r="S77" s="762">
        <v>13319.082</v>
      </c>
    </row>
    <row r="78" spans="1:19" ht="20.100000000000001" customHeight="1">
      <c r="A78" s="443" t="s">
        <v>135</v>
      </c>
      <c r="B78" s="704">
        <v>10</v>
      </c>
      <c r="C78" s="545">
        <v>149.91000000000531</v>
      </c>
      <c r="D78" s="704">
        <v>70</v>
      </c>
      <c r="E78" s="704">
        <v>46</v>
      </c>
      <c r="F78" s="704">
        <v>116</v>
      </c>
      <c r="G78" s="545">
        <v>693.49000000001979</v>
      </c>
      <c r="H78" s="567">
        <v>176</v>
      </c>
      <c r="I78" s="568">
        <v>14229.114503999999</v>
      </c>
      <c r="J78" s="567">
        <v>2933</v>
      </c>
      <c r="K78" s="567">
        <v>2042</v>
      </c>
      <c r="L78" s="567">
        <v>4975</v>
      </c>
      <c r="M78" s="568">
        <v>178507.52780000001</v>
      </c>
      <c r="N78" s="444">
        <v>186</v>
      </c>
      <c r="O78" s="445">
        <v>14379.024504000005</v>
      </c>
      <c r="P78" s="444">
        <v>3003</v>
      </c>
      <c r="Q78" s="444">
        <v>2088</v>
      </c>
      <c r="R78" s="444">
        <v>5091</v>
      </c>
      <c r="S78" s="445">
        <v>179201.01780000003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54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401" customWidth="1"/>
    <col min="4" max="4" width="6" style="37" customWidth="1"/>
    <col min="5" max="5" width="9.875" style="38" customWidth="1"/>
    <col min="6" max="7" width="6.625" style="37" customWidth="1"/>
    <col min="8" max="8" width="7" style="37" bestFit="1" customWidth="1"/>
    <col min="9" max="9" width="11.5" style="38" bestFit="1" customWidth="1"/>
    <col min="10" max="16384" width="9.125" style="11"/>
  </cols>
  <sheetData>
    <row r="1" spans="1:9" ht="21.75" customHeight="1">
      <c r="A1" s="763" t="s">
        <v>950</v>
      </c>
      <c r="B1" s="382"/>
      <c r="C1" s="399"/>
      <c r="D1" s="294"/>
      <c r="E1" s="293"/>
      <c r="F1" s="294"/>
      <c r="G1" s="294"/>
      <c r="H1" s="294"/>
      <c r="I1" s="293"/>
    </row>
    <row r="2" spans="1:9" ht="21.75" customHeight="1">
      <c r="A2" s="422" t="s">
        <v>1088</v>
      </c>
      <c r="B2" s="383"/>
      <c r="C2" s="400"/>
      <c r="D2" s="242"/>
      <c r="E2" s="269"/>
      <c r="F2" s="242"/>
      <c r="G2" s="242"/>
      <c r="H2" s="242"/>
      <c r="I2" s="269"/>
    </row>
    <row r="3" spans="1:9" ht="21.75" customHeight="1">
      <c r="A3" s="854" t="s">
        <v>207</v>
      </c>
      <c r="B3" s="649" t="s">
        <v>208</v>
      </c>
      <c r="C3" s="856" t="s">
        <v>145</v>
      </c>
      <c r="D3" s="90" t="s">
        <v>136</v>
      </c>
      <c r="E3" s="91" t="s">
        <v>139</v>
      </c>
      <c r="F3" s="858" t="s">
        <v>140</v>
      </c>
      <c r="G3" s="859"/>
      <c r="H3" s="860"/>
      <c r="I3" s="347" t="s">
        <v>184</v>
      </c>
    </row>
    <row r="4" spans="1:9" ht="21.75" customHeight="1">
      <c r="A4" s="855"/>
      <c r="B4" s="650" t="s">
        <v>771</v>
      </c>
      <c r="C4" s="857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48" t="s">
        <v>185</v>
      </c>
    </row>
    <row r="5" spans="1:9" s="686" customFormat="1" ht="27" customHeight="1">
      <c r="A5" s="725" t="s">
        <v>33</v>
      </c>
      <c r="B5" s="725" t="s">
        <v>11</v>
      </c>
      <c r="C5" s="726" t="s">
        <v>979</v>
      </c>
      <c r="D5" s="727">
        <v>1</v>
      </c>
      <c r="E5" s="728">
        <v>188</v>
      </c>
      <c r="F5" s="727">
        <v>65</v>
      </c>
      <c r="G5" s="727">
        <v>43</v>
      </c>
      <c r="H5" s="727">
        <v>108</v>
      </c>
      <c r="I5" s="728">
        <v>75</v>
      </c>
    </row>
    <row r="6" spans="1:9" s="686" customFormat="1" ht="27" customHeight="1">
      <c r="A6" s="640" t="s">
        <v>99</v>
      </c>
      <c r="B6" s="640" t="s">
        <v>44</v>
      </c>
      <c r="C6" s="582" t="s">
        <v>981</v>
      </c>
      <c r="D6" s="687">
        <v>1</v>
      </c>
      <c r="E6" s="688">
        <v>10</v>
      </c>
      <c r="F6" s="687">
        <v>2</v>
      </c>
      <c r="G6" s="687">
        <v>0</v>
      </c>
      <c r="H6" s="687">
        <v>2</v>
      </c>
      <c r="I6" s="688">
        <v>370</v>
      </c>
    </row>
    <row r="7" spans="1:9" s="686" customFormat="1" ht="27" customHeight="1">
      <c r="A7" s="640"/>
      <c r="B7" s="640" t="s">
        <v>296</v>
      </c>
      <c r="C7" s="640" t="s">
        <v>297</v>
      </c>
      <c r="D7" s="687">
        <v>1</v>
      </c>
      <c r="E7" s="688">
        <v>8</v>
      </c>
      <c r="F7" s="687">
        <v>3</v>
      </c>
      <c r="G7" s="687">
        <v>5</v>
      </c>
      <c r="H7" s="687">
        <v>8</v>
      </c>
      <c r="I7" s="688">
        <v>168.8</v>
      </c>
    </row>
    <row r="8" spans="1:9" s="686" customFormat="1" ht="27" customHeight="1">
      <c r="A8" s="640"/>
      <c r="B8" s="640">
        <v>70</v>
      </c>
      <c r="C8" s="775" t="s">
        <v>1150</v>
      </c>
      <c r="D8" s="687">
        <v>1</v>
      </c>
      <c r="E8" s="688">
        <v>22</v>
      </c>
      <c r="F8" s="687">
        <v>20</v>
      </c>
      <c r="G8" s="687">
        <v>10</v>
      </c>
      <c r="H8" s="687">
        <v>30</v>
      </c>
      <c r="I8" s="688">
        <v>73</v>
      </c>
    </row>
    <row r="9" spans="1:9" s="686" customFormat="1" ht="27" customHeight="1">
      <c r="A9" s="640" t="s">
        <v>81</v>
      </c>
      <c r="B9" s="640" t="s">
        <v>23</v>
      </c>
      <c r="C9" s="582" t="s">
        <v>988</v>
      </c>
      <c r="D9" s="687">
        <v>1</v>
      </c>
      <c r="E9" s="688">
        <v>147</v>
      </c>
      <c r="F9" s="687">
        <v>31</v>
      </c>
      <c r="G9" s="687">
        <v>3</v>
      </c>
      <c r="H9" s="687">
        <v>34</v>
      </c>
      <c r="I9" s="688">
        <v>1690</v>
      </c>
    </row>
    <row r="10" spans="1:9" s="686" customFormat="1" ht="27" customHeight="1">
      <c r="A10" s="640"/>
      <c r="B10" s="640" t="s">
        <v>1</v>
      </c>
      <c r="C10" s="582" t="s">
        <v>1015</v>
      </c>
      <c r="D10" s="687">
        <v>1</v>
      </c>
      <c r="E10" s="688">
        <v>600</v>
      </c>
      <c r="F10" s="687">
        <v>23</v>
      </c>
      <c r="G10" s="687">
        <v>0</v>
      </c>
      <c r="H10" s="687">
        <v>23</v>
      </c>
      <c r="I10" s="688">
        <v>13448.29</v>
      </c>
    </row>
    <row r="11" spans="1:9" s="686" customFormat="1" ht="27" customHeight="1">
      <c r="A11" s="640"/>
      <c r="B11" s="640">
        <v>106</v>
      </c>
      <c r="C11" s="582" t="s">
        <v>993</v>
      </c>
      <c r="D11" s="687">
        <v>3</v>
      </c>
      <c r="E11" s="688">
        <v>135.392383</v>
      </c>
      <c r="F11" s="687">
        <v>9</v>
      </c>
      <c r="G11" s="687">
        <v>18</v>
      </c>
      <c r="H11" s="687">
        <v>27</v>
      </c>
      <c r="I11" s="688">
        <v>1566.1619999999998</v>
      </c>
    </row>
    <row r="12" spans="1:9" s="686" customFormat="1" ht="27" customHeight="1">
      <c r="A12" s="640" t="s">
        <v>98</v>
      </c>
      <c r="B12" s="640">
        <v>14</v>
      </c>
      <c r="C12" s="582" t="s">
        <v>1000</v>
      </c>
      <c r="D12" s="687">
        <v>1</v>
      </c>
      <c r="E12" s="688">
        <v>18</v>
      </c>
      <c r="F12" s="687">
        <v>5</v>
      </c>
      <c r="G12" s="687">
        <v>5</v>
      </c>
      <c r="H12" s="687">
        <v>10</v>
      </c>
      <c r="I12" s="688">
        <v>1551.5</v>
      </c>
    </row>
    <row r="13" spans="1:9" s="686" customFormat="1" ht="27" customHeight="1">
      <c r="A13" s="640"/>
      <c r="B13" s="640" t="s">
        <v>23</v>
      </c>
      <c r="C13" s="582" t="s">
        <v>988</v>
      </c>
      <c r="D13" s="687">
        <v>1</v>
      </c>
      <c r="E13" s="688">
        <v>7.7</v>
      </c>
      <c r="F13" s="687">
        <v>3</v>
      </c>
      <c r="G13" s="687">
        <v>2</v>
      </c>
      <c r="H13" s="687">
        <v>5</v>
      </c>
      <c r="I13" s="688">
        <v>465</v>
      </c>
    </row>
    <row r="14" spans="1:9" s="686" customFormat="1" ht="27" customHeight="1">
      <c r="A14" s="640"/>
      <c r="B14" s="640" t="s">
        <v>53</v>
      </c>
      <c r="C14" s="640" t="s">
        <v>984</v>
      </c>
      <c r="D14" s="687">
        <v>1</v>
      </c>
      <c r="E14" s="688">
        <v>7.8</v>
      </c>
      <c r="F14" s="687">
        <v>7</v>
      </c>
      <c r="G14" s="687">
        <v>0</v>
      </c>
      <c r="H14" s="687">
        <v>7</v>
      </c>
      <c r="I14" s="688">
        <v>169.63</v>
      </c>
    </row>
    <row r="15" spans="1:9" s="686" customFormat="1" ht="27" customHeight="1">
      <c r="A15" s="640"/>
      <c r="B15" s="640" t="s">
        <v>11</v>
      </c>
      <c r="C15" s="640" t="s">
        <v>979</v>
      </c>
      <c r="D15" s="687">
        <v>1</v>
      </c>
      <c r="E15" s="688">
        <v>180</v>
      </c>
      <c r="F15" s="687">
        <v>29</v>
      </c>
      <c r="G15" s="687">
        <v>3</v>
      </c>
      <c r="H15" s="687">
        <v>32</v>
      </c>
      <c r="I15" s="688">
        <v>339.9</v>
      </c>
    </row>
    <row r="16" spans="1:9" s="686" customFormat="1" ht="27" customHeight="1">
      <c r="A16" s="640" t="s">
        <v>741</v>
      </c>
      <c r="B16" s="640" t="s">
        <v>53</v>
      </c>
      <c r="C16" s="582" t="s">
        <v>984</v>
      </c>
      <c r="D16" s="687">
        <v>1</v>
      </c>
      <c r="E16" s="688">
        <v>60</v>
      </c>
      <c r="F16" s="687">
        <v>0</v>
      </c>
      <c r="G16" s="687">
        <v>3</v>
      </c>
      <c r="H16" s="687">
        <v>3</v>
      </c>
      <c r="I16" s="688">
        <v>428.91</v>
      </c>
    </row>
    <row r="17" spans="1:9" s="686" customFormat="1" ht="27" customHeight="1">
      <c r="A17" s="640" t="s">
        <v>19</v>
      </c>
      <c r="B17" s="640" t="s">
        <v>21</v>
      </c>
      <c r="C17" s="640" t="s">
        <v>983</v>
      </c>
      <c r="D17" s="687">
        <v>1</v>
      </c>
      <c r="E17" s="688">
        <v>200</v>
      </c>
      <c r="F17" s="687">
        <v>40</v>
      </c>
      <c r="G17" s="687">
        <v>4</v>
      </c>
      <c r="H17" s="687">
        <v>44</v>
      </c>
      <c r="I17" s="688">
        <v>269.2</v>
      </c>
    </row>
    <row r="18" spans="1:9" s="686" customFormat="1" ht="27" customHeight="1">
      <c r="A18" s="640"/>
      <c r="B18" s="640">
        <v>61</v>
      </c>
      <c r="C18" s="582" t="s">
        <v>1003</v>
      </c>
      <c r="D18" s="687">
        <v>1</v>
      </c>
      <c r="E18" s="688">
        <v>40</v>
      </c>
      <c r="F18" s="687">
        <v>31</v>
      </c>
      <c r="G18" s="687">
        <v>10</v>
      </c>
      <c r="H18" s="687">
        <v>41</v>
      </c>
      <c r="I18" s="688">
        <v>490.12</v>
      </c>
    </row>
    <row r="19" spans="1:9" s="686" customFormat="1" ht="27" customHeight="1">
      <c r="A19" s="640"/>
      <c r="B19" s="640" t="s">
        <v>39</v>
      </c>
      <c r="C19" s="582" t="s">
        <v>133</v>
      </c>
      <c r="D19" s="687">
        <v>2</v>
      </c>
      <c r="E19" s="688">
        <v>17.7</v>
      </c>
      <c r="F19" s="687">
        <v>20</v>
      </c>
      <c r="G19" s="687">
        <v>24</v>
      </c>
      <c r="H19" s="687">
        <v>44</v>
      </c>
      <c r="I19" s="688">
        <v>616.5</v>
      </c>
    </row>
    <row r="20" spans="1:9" s="686" customFormat="1" ht="27" customHeight="1">
      <c r="A20" s="641"/>
      <c r="B20" s="641" t="s">
        <v>60</v>
      </c>
      <c r="C20" s="689" t="s">
        <v>1076</v>
      </c>
      <c r="D20" s="690">
        <v>1</v>
      </c>
      <c r="E20" s="691">
        <v>103.821054</v>
      </c>
      <c r="F20" s="690">
        <v>45</v>
      </c>
      <c r="G20" s="690">
        <v>18</v>
      </c>
      <c r="H20" s="690">
        <v>63</v>
      </c>
      <c r="I20" s="691">
        <v>375.50200000000001</v>
      </c>
    </row>
    <row r="21" spans="1:9" s="686" customFormat="1" ht="27" customHeight="1">
      <c r="A21" s="640"/>
      <c r="B21" s="640" t="s">
        <v>647</v>
      </c>
      <c r="C21" s="640" t="s">
        <v>980</v>
      </c>
      <c r="D21" s="687">
        <v>1</v>
      </c>
      <c r="E21" s="688">
        <v>16.22</v>
      </c>
      <c r="F21" s="687">
        <v>2</v>
      </c>
      <c r="G21" s="687">
        <v>0</v>
      </c>
      <c r="H21" s="687">
        <v>2</v>
      </c>
      <c r="I21" s="688">
        <v>4811.68</v>
      </c>
    </row>
    <row r="22" spans="1:9" s="686" customFormat="1" ht="27" customHeight="1">
      <c r="A22" s="640" t="s">
        <v>6</v>
      </c>
      <c r="B22" s="640" t="s">
        <v>245</v>
      </c>
      <c r="C22" s="582" t="s">
        <v>246</v>
      </c>
      <c r="D22" s="687">
        <v>1</v>
      </c>
      <c r="E22" s="688">
        <v>25</v>
      </c>
      <c r="F22" s="687">
        <v>8</v>
      </c>
      <c r="G22" s="687">
        <v>1</v>
      </c>
      <c r="H22" s="687">
        <v>9</v>
      </c>
      <c r="I22" s="688">
        <v>421</v>
      </c>
    </row>
    <row r="23" spans="1:9" s="686" customFormat="1" ht="27" customHeight="1">
      <c r="A23" s="642"/>
      <c r="B23" s="642" t="s">
        <v>356</v>
      </c>
      <c r="C23" s="692" t="s">
        <v>357</v>
      </c>
      <c r="D23" s="693">
        <v>1</v>
      </c>
      <c r="E23" s="694">
        <v>59</v>
      </c>
      <c r="F23" s="693">
        <v>6</v>
      </c>
      <c r="G23" s="693">
        <v>2</v>
      </c>
      <c r="H23" s="693">
        <v>8</v>
      </c>
      <c r="I23" s="694">
        <v>102.9</v>
      </c>
    </row>
    <row r="24" spans="1:9" s="686" customFormat="1" ht="27" customHeight="1">
      <c r="A24" s="642"/>
      <c r="B24" s="642">
        <v>31</v>
      </c>
      <c r="C24" s="692" t="s">
        <v>412</v>
      </c>
      <c r="D24" s="693">
        <v>1</v>
      </c>
      <c r="E24" s="694">
        <v>65.016936000000001</v>
      </c>
      <c r="F24" s="693">
        <v>25</v>
      </c>
      <c r="G24" s="693">
        <v>7</v>
      </c>
      <c r="H24" s="693">
        <v>32</v>
      </c>
      <c r="I24" s="694">
        <v>488.59</v>
      </c>
    </row>
    <row r="25" spans="1:9" s="686" customFormat="1" ht="27" customHeight="1">
      <c r="A25" s="642"/>
      <c r="B25" s="642">
        <v>33</v>
      </c>
      <c r="C25" s="692" t="s">
        <v>1126</v>
      </c>
      <c r="D25" s="693">
        <v>1</v>
      </c>
      <c r="E25" s="694">
        <v>4.84</v>
      </c>
      <c r="F25" s="693">
        <v>12</v>
      </c>
      <c r="G25" s="693">
        <v>18</v>
      </c>
      <c r="H25" s="693">
        <v>30</v>
      </c>
      <c r="I25" s="694">
        <v>197</v>
      </c>
    </row>
    <row r="26" spans="1:9" s="686" customFormat="1" ht="27" customHeight="1">
      <c r="A26" s="642"/>
      <c r="B26" s="642">
        <v>39</v>
      </c>
      <c r="C26" s="692" t="s">
        <v>976</v>
      </c>
      <c r="D26" s="693">
        <v>1</v>
      </c>
      <c r="E26" s="694">
        <v>32</v>
      </c>
      <c r="F26" s="693">
        <v>10</v>
      </c>
      <c r="G26" s="693">
        <v>10</v>
      </c>
      <c r="H26" s="693">
        <v>20</v>
      </c>
      <c r="I26" s="694">
        <v>176.5</v>
      </c>
    </row>
    <row r="27" spans="1:9" s="686" customFormat="1" ht="27" customHeight="1">
      <c r="A27" s="642"/>
      <c r="B27" s="642" t="s">
        <v>59</v>
      </c>
      <c r="C27" s="692" t="s">
        <v>1074</v>
      </c>
      <c r="D27" s="693">
        <v>1</v>
      </c>
      <c r="E27" s="694">
        <v>25.04616</v>
      </c>
      <c r="F27" s="693">
        <v>12</v>
      </c>
      <c r="G27" s="693">
        <v>7</v>
      </c>
      <c r="H27" s="693">
        <v>19</v>
      </c>
      <c r="I27" s="694">
        <v>92.73</v>
      </c>
    </row>
    <row r="28" spans="1:9" s="686" customFormat="1" ht="27" customHeight="1">
      <c r="A28" s="642"/>
      <c r="B28" s="642" t="s">
        <v>440</v>
      </c>
      <c r="C28" s="692" t="s">
        <v>441</v>
      </c>
      <c r="D28" s="693">
        <v>1</v>
      </c>
      <c r="E28" s="694">
        <v>16</v>
      </c>
      <c r="F28" s="693">
        <v>12</v>
      </c>
      <c r="G28" s="693">
        <v>4</v>
      </c>
      <c r="H28" s="693">
        <v>16</v>
      </c>
      <c r="I28" s="694">
        <v>372.5</v>
      </c>
    </row>
    <row r="29" spans="1:9" s="686" customFormat="1" ht="27" customHeight="1">
      <c r="A29" s="642"/>
      <c r="B29" s="642" t="s">
        <v>27</v>
      </c>
      <c r="C29" s="692" t="s">
        <v>982</v>
      </c>
      <c r="D29" s="693">
        <v>2</v>
      </c>
      <c r="E29" s="694">
        <v>18</v>
      </c>
      <c r="F29" s="693">
        <v>40</v>
      </c>
      <c r="G29" s="693">
        <v>12</v>
      </c>
      <c r="H29" s="693">
        <v>52</v>
      </c>
      <c r="I29" s="694">
        <v>894.8</v>
      </c>
    </row>
    <row r="30" spans="1:9" s="686" customFormat="1" ht="27" customHeight="1">
      <c r="A30" s="642"/>
      <c r="B30" s="642" t="s">
        <v>21</v>
      </c>
      <c r="C30" s="642" t="s">
        <v>983</v>
      </c>
      <c r="D30" s="693">
        <v>1</v>
      </c>
      <c r="E30" s="694">
        <v>36.8307</v>
      </c>
      <c r="F30" s="693">
        <v>6</v>
      </c>
      <c r="G30" s="693">
        <v>3</v>
      </c>
      <c r="H30" s="693">
        <v>9</v>
      </c>
      <c r="I30" s="694">
        <v>464.15</v>
      </c>
    </row>
    <row r="31" spans="1:9" s="686" customFormat="1" ht="27" customHeight="1">
      <c r="A31" s="642"/>
      <c r="B31" s="642" t="s">
        <v>528</v>
      </c>
      <c r="C31" s="692" t="s">
        <v>529</v>
      </c>
      <c r="D31" s="693">
        <v>1</v>
      </c>
      <c r="E31" s="694">
        <v>21</v>
      </c>
      <c r="F31" s="693">
        <v>14</v>
      </c>
      <c r="G31" s="693">
        <v>0</v>
      </c>
      <c r="H31" s="693">
        <v>14</v>
      </c>
      <c r="I31" s="694">
        <v>424</v>
      </c>
    </row>
    <row r="32" spans="1:9" s="686" customFormat="1" ht="27" customHeight="1">
      <c r="A32" s="642"/>
      <c r="B32" s="642" t="s">
        <v>550</v>
      </c>
      <c r="C32" s="692" t="s">
        <v>551</v>
      </c>
      <c r="D32" s="693">
        <v>1</v>
      </c>
      <c r="E32" s="694">
        <v>71</v>
      </c>
      <c r="F32" s="693">
        <v>15</v>
      </c>
      <c r="G32" s="693">
        <v>5</v>
      </c>
      <c r="H32" s="693">
        <v>20</v>
      </c>
      <c r="I32" s="694">
        <v>157</v>
      </c>
    </row>
    <row r="33" spans="1:9" s="686" customFormat="1" ht="27" customHeight="1">
      <c r="A33" s="642"/>
      <c r="B33" s="642" t="s">
        <v>39</v>
      </c>
      <c r="C33" s="642" t="s">
        <v>133</v>
      </c>
      <c r="D33" s="693">
        <v>1</v>
      </c>
      <c r="E33" s="694">
        <v>10.3</v>
      </c>
      <c r="F33" s="693">
        <v>10</v>
      </c>
      <c r="G33" s="693">
        <v>5</v>
      </c>
      <c r="H33" s="693">
        <v>15</v>
      </c>
      <c r="I33" s="694">
        <v>189.65</v>
      </c>
    </row>
    <row r="34" spans="1:9" s="686" customFormat="1" ht="27" customHeight="1">
      <c r="A34" s="642"/>
      <c r="B34" s="642">
        <v>72</v>
      </c>
      <c r="C34" s="692" t="s">
        <v>987</v>
      </c>
      <c r="D34" s="693">
        <v>2</v>
      </c>
      <c r="E34" s="694">
        <v>1000.15</v>
      </c>
      <c r="F34" s="693">
        <v>142</v>
      </c>
      <c r="G34" s="693">
        <v>172</v>
      </c>
      <c r="H34" s="693">
        <v>314</v>
      </c>
      <c r="I34" s="694">
        <v>295.33000000000004</v>
      </c>
    </row>
    <row r="35" spans="1:9" s="686" customFormat="1" ht="27" customHeight="1">
      <c r="A35" s="642"/>
      <c r="B35" s="642" t="s">
        <v>60</v>
      </c>
      <c r="C35" s="692" t="s">
        <v>1076</v>
      </c>
      <c r="D35" s="693">
        <v>2</v>
      </c>
      <c r="E35" s="694">
        <v>163.23999999999998</v>
      </c>
      <c r="F35" s="693">
        <v>42</v>
      </c>
      <c r="G35" s="693">
        <v>45</v>
      </c>
      <c r="H35" s="693">
        <v>87</v>
      </c>
      <c r="I35" s="694">
        <v>860.86</v>
      </c>
    </row>
    <row r="36" spans="1:9" s="686" customFormat="1" ht="27" customHeight="1">
      <c r="A36" s="642"/>
      <c r="B36" s="642" t="s">
        <v>654</v>
      </c>
      <c r="C36" s="692" t="s">
        <v>655</v>
      </c>
      <c r="D36" s="693">
        <v>1</v>
      </c>
      <c r="E36" s="694">
        <v>23.896000000000001</v>
      </c>
      <c r="F36" s="693">
        <v>20</v>
      </c>
      <c r="G36" s="693">
        <v>15</v>
      </c>
      <c r="H36" s="693">
        <v>35</v>
      </c>
      <c r="I36" s="694">
        <v>290</v>
      </c>
    </row>
    <row r="37" spans="1:9" s="686" customFormat="1" ht="27" customHeight="1">
      <c r="A37" s="643"/>
      <c r="B37" s="643" t="s">
        <v>62</v>
      </c>
      <c r="C37" s="695" t="s">
        <v>1127</v>
      </c>
      <c r="D37" s="696">
        <v>1</v>
      </c>
      <c r="E37" s="697">
        <v>21.5</v>
      </c>
      <c r="F37" s="696">
        <v>10</v>
      </c>
      <c r="G37" s="696">
        <v>7</v>
      </c>
      <c r="H37" s="696">
        <v>17</v>
      </c>
      <c r="I37" s="697">
        <v>219.18</v>
      </c>
    </row>
    <row r="38" spans="1:9" s="686" customFormat="1" ht="27" customHeight="1">
      <c r="A38" s="642"/>
      <c r="B38" s="642">
        <v>106</v>
      </c>
      <c r="C38" s="692" t="s">
        <v>993</v>
      </c>
      <c r="D38" s="693">
        <v>2</v>
      </c>
      <c r="E38" s="694">
        <v>289</v>
      </c>
      <c r="F38" s="693">
        <v>110</v>
      </c>
      <c r="G38" s="693">
        <v>60</v>
      </c>
      <c r="H38" s="693">
        <v>170</v>
      </c>
      <c r="I38" s="694">
        <v>6565.92</v>
      </c>
    </row>
    <row r="39" spans="1:9" s="686" customFormat="1" ht="27" customHeight="1">
      <c r="A39" s="642" t="s">
        <v>224</v>
      </c>
      <c r="B39" s="642" t="s">
        <v>53</v>
      </c>
      <c r="C39" s="692" t="s">
        <v>984</v>
      </c>
      <c r="D39" s="693">
        <v>1</v>
      </c>
      <c r="E39" s="694">
        <v>7.8</v>
      </c>
      <c r="F39" s="693">
        <v>5</v>
      </c>
      <c r="G39" s="693">
        <v>5</v>
      </c>
      <c r="H39" s="693">
        <v>10</v>
      </c>
      <c r="I39" s="694">
        <v>276.5</v>
      </c>
    </row>
    <row r="40" spans="1:9" s="686" customFormat="1" ht="27" customHeight="1">
      <c r="A40" s="642" t="s">
        <v>96</v>
      </c>
      <c r="B40" s="642">
        <v>92</v>
      </c>
      <c r="C40" s="692" t="s">
        <v>134</v>
      </c>
      <c r="D40" s="693">
        <v>1</v>
      </c>
      <c r="E40" s="694">
        <v>21</v>
      </c>
      <c r="F40" s="693">
        <v>22</v>
      </c>
      <c r="G40" s="693">
        <v>10</v>
      </c>
      <c r="H40" s="693">
        <v>32</v>
      </c>
      <c r="I40" s="694">
        <v>456.45</v>
      </c>
    </row>
    <row r="41" spans="1:9" s="686" customFormat="1" ht="27" customHeight="1">
      <c r="A41" s="642" t="s">
        <v>41</v>
      </c>
      <c r="B41" s="642" t="s">
        <v>68</v>
      </c>
      <c r="C41" s="692" t="s">
        <v>106</v>
      </c>
      <c r="D41" s="693">
        <v>4</v>
      </c>
      <c r="E41" s="694">
        <v>121</v>
      </c>
      <c r="F41" s="693">
        <v>24</v>
      </c>
      <c r="G41" s="693">
        <v>9</v>
      </c>
      <c r="H41" s="693">
        <v>33</v>
      </c>
      <c r="I41" s="694">
        <v>1930.8</v>
      </c>
    </row>
    <row r="42" spans="1:9" s="686" customFormat="1" ht="27" customHeight="1">
      <c r="A42" s="642"/>
      <c r="B42" s="642" t="s">
        <v>77</v>
      </c>
      <c r="C42" s="692" t="s">
        <v>110</v>
      </c>
      <c r="D42" s="693">
        <v>2</v>
      </c>
      <c r="E42" s="694">
        <v>2.341917</v>
      </c>
      <c r="F42" s="693">
        <v>6</v>
      </c>
      <c r="G42" s="693">
        <v>1</v>
      </c>
      <c r="H42" s="693">
        <v>7</v>
      </c>
      <c r="I42" s="694">
        <v>760</v>
      </c>
    </row>
    <row r="43" spans="1:9" s="698" customFormat="1" ht="27" customHeight="1">
      <c r="A43" s="642"/>
      <c r="B43" s="642" t="s">
        <v>53</v>
      </c>
      <c r="C43" s="692" t="s">
        <v>984</v>
      </c>
      <c r="D43" s="693">
        <v>1</v>
      </c>
      <c r="E43" s="694">
        <v>17.850000000000001</v>
      </c>
      <c r="F43" s="693">
        <v>4</v>
      </c>
      <c r="G43" s="693">
        <v>2</v>
      </c>
      <c r="H43" s="693">
        <v>6</v>
      </c>
      <c r="I43" s="694">
        <v>119</v>
      </c>
    </row>
    <row r="44" spans="1:9" s="698" customFormat="1" ht="27" customHeight="1">
      <c r="A44" s="642" t="s">
        <v>85</v>
      </c>
      <c r="B44" s="642" t="s">
        <v>44</v>
      </c>
      <c r="C44" s="642" t="s">
        <v>981</v>
      </c>
      <c r="D44" s="693">
        <v>1</v>
      </c>
      <c r="E44" s="694">
        <v>8.1</v>
      </c>
      <c r="F44" s="693">
        <v>2</v>
      </c>
      <c r="G44" s="693">
        <v>0</v>
      </c>
      <c r="H44" s="693">
        <v>2</v>
      </c>
      <c r="I44" s="694">
        <v>390</v>
      </c>
    </row>
    <row r="45" spans="1:9" s="698" customFormat="1" ht="27" customHeight="1">
      <c r="A45" s="642"/>
      <c r="B45" s="642" t="s">
        <v>30</v>
      </c>
      <c r="C45" s="692" t="s">
        <v>986</v>
      </c>
      <c r="D45" s="693">
        <v>1</v>
      </c>
      <c r="E45" s="694">
        <v>17.5</v>
      </c>
      <c r="F45" s="693">
        <v>4</v>
      </c>
      <c r="G45" s="693">
        <v>0</v>
      </c>
      <c r="H45" s="693">
        <v>4</v>
      </c>
      <c r="I45" s="694">
        <v>1371.97</v>
      </c>
    </row>
    <row r="46" spans="1:9" s="686" customFormat="1" ht="27" customHeight="1">
      <c r="A46" s="642"/>
      <c r="B46" s="642" t="s">
        <v>647</v>
      </c>
      <c r="C46" s="692" t="s">
        <v>980</v>
      </c>
      <c r="D46" s="693">
        <v>1</v>
      </c>
      <c r="E46" s="694">
        <v>17.02</v>
      </c>
      <c r="F46" s="693">
        <v>2</v>
      </c>
      <c r="G46" s="693">
        <v>1</v>
      </c>
      <c r="H46" s="693">
        <v>3</v>
      </c>
      <c r="I46" s="694">
        <v>2910.884</v>
      </c>
    </row>
    <row r="47" spans="1:9" s="686" customFormat="1" ht="27" customHeight="1">
      <c r="A47" s="642" t="s">
        <v>43</v>
      </c>
      <c r="B47" s="642" t="s">
        <v>7</v>
      </c>
      <c r="C47" s="692" t="s">
        <v>1001</v>
      </c>
      <c r="D47" s="693">
        <v>1</v>
      </c>
      <c r="E47" s="694">
        <v>22</v>
      </c>
      <c r="F47" s="693">
        <v>33</v>
      </c>
      <c r="G47" s="693">
        <v>50</v>
      </c>
      <c r="H47" s="693">
        <v>83</v>
      </c>
      <c r="I47" s="694">
        <v>156</v>
      </c>
    </row>
    <row r="48" spans="1:9" s="686" customFormat="1" ht="27" customHeight="1">
      <c r="A48" s="642"/>
      <c r="B48" s="642" t="s">
        <v>266</v>
      </c>
      <c r="C48" s="642" t="s">
        <v>1128</v>
      </c>
      <c r="D48" s="693">
        <v>1</v>
      </c>
      <c r="E48" s="694">
        <v>15</v>
      </c>
      <c r="F48" s="693">
        <v>2</v>
      </c>
      <c r="G48" s="693">
        <v>2</v>
      </c>
      <c r="H48" s="693">
        <v>4</v>
      </c>
      <c r="I48" s="694">
        <v>304.19</v>
      </c>
    </row>
    <row r="49" spans="1:9" s="686" customFormat="1" ht="27" customHeight="1">
      <c r="A49" s="642"/>
      <c r="B49" s="642" t="s">
        <v>82</v>
      </c>
      <c r="C49" s="692" t="s">
        <v>118</v>
      </c>
      <c r="D49" s="693">
        <v>1</v>
      </c>
      <c r="E49" s="694">
        <v>27</v>
      </c>
      <c r="F49" s="693">
        <v>5</v>
      </c>
      <c r="G49" s="693">
        <v>0</v>
      </c>
      <c r="H49" s="693">
        <v>5</v>
      </c>
      <c r="I49" s="694">
        <v>94.78</v>
      </c>
    </row>
    <row r="50" spans="1:9" s="698" customFormat="1" ht="27" customHeight="1">
      <c r="A50" s="642"/>
      <c r="B50" s="642" t="s">
        <v>42</v>
      </c>
      <c r="C50" s="692" t="s">
        <v>125</v>
      </c>
      <c r="D50" s="693">
        <v>1</v>
      </c>
      <c r="E50" s="694">
        <v>31</v>
      </c>
      <c r="F50" s="693">
        <v>5</v>
      </c>
      <c r="G50" s="693">
        <v>2</v>
      </c>
      <c r="H50" s="693">
        <v>7</v>
      </c>
      <c r="I50" s="694">
        <v>53.84</v>
      </c>
    </row>
    <row r="51" spans="1:9" s="698" customFormat="1" ht="27" customHeight="1">
      <c r="A51" s="642"/>
      <c r="B51" s="642" t="s">
        <v>21</v>
      </c>
      <c r="C51" s="642" t="s">
        <v>983</v>
      </c>
      <c r="D51" s="693">
        <v>1</v>
      </c>
      <c r="E51" s="694">
        <v>11.4</v>
      </c>
      <c r="F51" s="693">
        <v>8</v>
      </c>
      <c r="G51" s="693">
        <v>2</v>
      </c>
      <c r="H51" s="693">
        <v>10</v>
      </c>
      <c r="I51" s="694">
        <v>493</v>
      </c>
    </row>
    <row r="52" spans="1:9" s="698" customFormat="1" ht="27" customHeight="1">
      <c r="A52" s="642"/>
      <c r="B52" s="642" t="s">
        <v>55</v>
      </c>
      <c r="C52" s="692" t="s">
        <v>127</v>
      </c>
      <c r="D52" s="693">
        <v>1</v>
      </c>
      <c r="E52" s="694">
        <v>11</v>
      </c>
      <c r="F52" s="693">
        <v>10</v>
      </c>
      <c r="G52" s="693">
        <v>5</v>
      </c>
      <c r="H52" s="693">
        <v>15</v>
      </c>
      <c r="I52" s="694">
        <v>388.18</v>
      </c>
    </row>
    <row r="53" spans="1:9" s="698" customFormat="1" ht="27" customHeight="1">
      <c r="A53" s="642"/>
      <c r="B53" s="642" t="s">
        <v>661</v>
      </c>
      <c r="C53" s="642" t="s">
        <v>1129</v>
      </c>
      <c r="D53" s="693">
        <v>2</v>
      </c>
      <c r="E53" s="694">
        <v>2.4</v>
      </c>
      <c r="F53" s="693">
        <v>20</v>
      </c>
      <c r="G53" s="693">
        <v>0</v>
      </c>
      <c r="H53" s="693">
        <v>20</v>
      </c>
      <c r="I53" s="694">
        <v>180.28</v>
      </c>
    </row>
    <row r="54" spans="1:9" s="698" customFormat="1" ht="27" customHeight="1">
      <c r="A54" s="643" t="s">
        <v>45</v>
      </c>
      <c r="B54" s="643" t="s">
        <v>44</v>
      </c>
      <c r="C54" s="643" t="s">
        <v>981</v>
      </c>
      <c r="D54" s="696">
        <v>1</v>
      </c>
      <c r="E54" s="697">
        <v>37.299999999999997</v>
      </c>
      <c r="F54" s="696">
        <v>12</v>
      </c>
      <c r="G54" s="696">
        <v>0</v>
      </c>
      <c r="H54" s="696">
        <v>12</v>
      </c>
      <c r="I54" s="697">
        <v>2215.9499999999998</v>
      </c>
    </row>
    <row r="55" spans="1:9" s="698" customFormat="1" ht="27" customHeight="1">
      <c r="A55" s="642"/>
      <c r="B55" s="642" t="s">
        <v>647</v>
      </c>
      <c r="C55" s="642" t="s">
        <v>980</v>
      </c>
      <c r="D55" s="693">
        <v>1</v>
      </c>
      <c r="E55" s="694">
        <v>137.1</v>
      </c>
      <c r="F55" s="693">
        <v>2</v>
      </c>
      <c r="G55" s="693">
        <v>0</v>
      </c>
      <c r="H55" s="693">
        <v>2</v>
      </c>
      <c r="I55" s="694">
        <v>25054.969000000001</v>
      </c>
    </row>
    <row r="56" spans="1:9" s="686" customFormat="1" ht="27" customHeight="1">
      <c r="A56" s="642"/>
      <c r="B56" s="642">
        <v>105</v>
      </c>
      <c r="C56" s="692" t="s">
        <v>1013</v>
      </c>
      <c r="D56" s="693">
        <v>1</v>
      </c>
      <c r="E56" s="694">
        <v>10</v>
      </c>
      <c r="F56" s="693">
        <v>10</v>
      </c>
      <c r="G56" s="693">
        <v>10</v>
      </c>
      <c r="H56" s="693">
        <v>20</v>
      </c>
      <c r="I56" s="694">
        <v>350</v>
      </c>
    </row>
    <row r="57" spans="1:9" s="686" customFormat="1" ht="27" customHeight="1">
      <c r="A57" s="642" t="s">
        <v>754</v>
      </c>
      <c r="B57" s="642" t="s">
        <v>44</v>
      </c>
      <c r="C57" s="692" t="s">
        <v>981</v>
      </c>
      <c r="D57" s="693">
        <v>3</v>
      </c>
      <c r="E57" s="694">
        <v>21.6</v>
      </c>
      <c r="F57" s="693">
        <v>11</v>
      </c>
      <c r="G57" s="693">
        <v>0</v>
      </c>
      <c r="H57" s="693">
        <v>11</v>
      </c>
      <c r="I57" s="694">
        <v>1054</v>
      </c>
    </row>
    <row r="58" spans="1:9" s="686" customFormat="1" ht="27" customHeight="1">
      <c r="A58" s="642"/>
      <c r="B58" s="642" t="s">
        <v>77</v>
      </c>
      <c r="C58" s="692" t="s">
        <v>110</v>
      </c>
      <c r="D58" s="693">
        <v>1</v>
      </c>
      <c r="E58" s="694">
        <v>4</v>
      </c>
      <c r="F58" s="693">
        <v>6</v>
      </c>
      <c r="G58" s="693">
        <v>0</v>
      </c>
      <c r="H58" s="693">
        <v>6</v>
      </c>
      <c r="I58" s="694">
        <v>495</v>
      </c>
    </row>
    <row r="59" spans="1:9" s="686" customFormat="1" ht="27" customHeight="1">
      <c r="A59" s="642" t="s">
        <v>22</v>
      </c>
      <c r="B59" s="642" t="s">
        <v>26</v>
      </c>
      <c r="C59" s="692" t="s">
        <v>114</v>
      </c>
      <c r="D59" s="693">
        <v>1</v>
      </c>
      <c r="E59" s="694">
        <v>4.3367000000000004</v>
      </c>
      <c r="F59" s="693">
        <v>5</v>
      </c>
      <c r="G59" s="693">
        <v>2</v>
      </c>
      <c r="H59" s="693">
        <v>7</v>
      </c>
      <c r="I59" s="694">
        <v>107.19</v>
      </c>
    </row>
    <row r="60" spans="1:9" s="686" customFormat="1" ht="27" customHeight="1">
      <c r="A60" s="642"/>
      <c r="B60" s="642" t="s">
        <v>434</v>
      </c>
      <c r="C60" s="692" t="s">
        <v>435</v>
      </c>
      <c r="D60" s="693">
        <v>1</v>
      </c>
      <c r="E60" s="694">
        <v>30</v>
      </c>
      <c r="F60" s="693">
        <v>16</v>
      </c>
      <c r="G60" s="693">
        <v>4</v>
      </c>
      <c r="H60" s="693">
        <v>20</v>
      </c>
      <c r="I60" s="694">
        <v>1586</v>
      </c>
    </row>
    <row r="61" spans="1:9" s="686" customFormat="1" ht="27" customHeight="1">
      <c r="A61" s="642"/>
      <c r="B61" s="642" t="s">
        <v>446</v>
      </c>
      <c r="C61" s="692" t="s">
        <v>1130</v>
      </c>
      <c r="D61" s="693">
        <v>1</v>
      </c>
      <c r="E61" s="694">
        <v>27</v>
      </c>
      <c r="F61" s="693">
        <v>15</v>
      </c>
      <c r="G61" s="693">
        <v>0</v>
      </c>
      <c r="H61" s="693">
        <v>15</v>
      </c>
      <c r="I61" s="694">
        <v>92.5</v>
      </c>
    </row>
    <row r="62" spans="1:9" s="686" customFormat="1" ht="27" customHeight="1">
      <c r="A62" s="642"/>
      <c r="B62" s="642" t="s">
        <v>53</v>
      </c>
      <c r="C62" s="692" t="s">
        <v>984</v>
      </c>
      <c r="D62" s="693">
        <v>1</v>
      </c>
      <c r="E62" s="694">
        <v>7.04</v>
      </c>
      <c r="F62" s="693">
        <v>8</v>
      </c>
      <c r="G62" s="693">
        <v>1</v>
      </c>
      <c r="H62" s="693">
        <v>9</v>
      </c>
      <c r="I62" s="694">
        <v>293</v>
      </c>
    </row>
    <row r="63" spans="1:9" s="686" customFormat="1" ht="27" customHeight="1">
      <c r="A63" s="642" t="s">
        <v>8</v>
      </c>
      <c r="B63" s="642" t="s">
        <v>48</v>
      </c>
      <c r="C63" s="692" t="s">
        <v>1073</v>
      </c>
      <c r="D63" s="693">
        <v>1</v>
      </c>
      <c r="E63" s="694">
        <v>40</v>
      </c>
      <c r="F63" s="693">
        <v>5</v>
      </c>
      <c r="G63" s="693">
        <v>12</v>
      </c>
      <c r="H63" s="693">
        <v>17</v>
      </c>
      <c r="I63" s="694">
        <v>73.040000000000006</v>
      </c>
    </row>
    <row r="64" spans="1:9" s="686" customFormat="1" ht="27" customHeight="1">
      <c r="A64" s="642"/>
      <c r="B64" s="642" t="s">
        <v>82</v>
      </c>
      <c r="C64" s="692" t="s">
        <v>118</v>
      </c>
      <c r="D64" s="693">
        <v>2</v>
      </c>
      <c r="E64" s="694">
        <v>54.9</v>
      </c>
      <c r="F64" s="693">
        <v>9</v>
      </c>
      <c r="G64" s="693">
        <v>18</v>
      </c>
      <c r="H64" s="693">
        <v>27</v>
      </c>
      <c r="I64" s="694">
        <v>570.85</v>
      </c>
    </row>
    <row r="65" spans="1:9" s="686" customFormat="1" ht="27" customHeight="1">
      <c r="A65" s="642"/>
      <c r="B65" s="642" t="s">
        <v>91</v>
      </c>
      <c r="C65" s="692" t="s">
        <v>1075</v>
      </c>
      <c r="D65" s="693">
        <v>1</v>
      </c>
      <c r="E65" s="694">
        <v>3.56</v>
      </c>
      <c r="F65" s="693">
        <v>0</v>
      </c>
      <c r="G65" s="693">
        <v>0</v>
      </c>
      <c r="H65" s="693">
        <v>0</v>
      </c>
      <c r="I65" s="694">
        <v>50</v>
      </c>
    </row>
    <row r="66" spans="1:9" s="686" customFormat="1" ht="27" customHeight="1">
      <c r="A66" s="642"/>
      <c r="B66" s="642" t="s">
        <v>53</v>
      </c>
      <c r="C66" s="692" t="s">
        <v>984</v>
      </c>
      <c r="D66" s="693">
        <v>1</v>
      </c>
      <c r="E66" s="694">
        <v>8.4</v>
      </c>
      <c r="F66" s="693">
        <v>10</v>
      </c>
      <c r="G66" s="693">
        <v>0</v>
      </c>
      <c r="H66" s="693">
        <v>10</v>
      </c>
      <c r="I66" s="694">
        <v>73</v>
      </c>
    </row>
    <row r="67" spans="1:9" s="686" customFormat="1" ht="27" customHeight="1">
      <c r="A67" s="642"/>
      <c r="B67" s="642" t="s">
        <v>540</v>
      </c>
      <c r="C67" s="642" t="s">
        <v>1131</v>
      </c>
      <c r="D67" s="693">
        <v>1</v>
      </c>
      <c r="E67" s="694">
        <v>15</v>
      </c>
      <c r="F67" s="693">
        <v>4</v>
      </c>
      <c r="G67" s="693">
        <v>1</v>
      </c>
      <c r="H67" s="693">
        <v>5</v>
      </c>
      <c r="I67" s="694">
        <v>81.5</v>
      </c>
    </row>
    <row r="68" spans="1:9" s="686" customFormat="1" ht="27" customHeight="1">
      <c r="A68" s="642"/>
      <c r="B68" s="642">
        <v>72</v>
      </c>
      <c r="C68" s="692" t="s">
        <v>987</v>
      </c>
      <c r="D68" s="693">
        <v>3</v>
      </c>
      <c r="E68" s="694">
        <v>5390.9643299999998</v>
      </c>
      <c r="F68" s="693">
        <v>61</v>
      </c>
      <c r="G68" s="693">
        <v>164</v>
      </c>
      <c r="H68" s="693">
        <v>225</v>
      </c>
      <c r="I68" s="694">
        <v>13871.35</v>
      </c>
    </row>
    <row r="69" spans="1:9" s="686" customFormat="1" ht="27" customHeight="1">
      <c r="A69" s="642"/>
      <c r="B69" s="642">
        <v>82</v>
      </c>
      <c r="C69" s="692" t="s">
        <v>1132</v>
      </c>
      <c r="D69" s="693">
        <v>1</v>
      </c>
      <c r="E69" s="694">
        <v>12</v>
      </c>
      <c r="F69" s="693">
        <v>3</v>
      </c>
      <c r="G69" s="693">
        <v>4</v>
      </c>
      <c r="H69" s="693">
        <v>7</v>
      </c>
      <c r="I69" s="694">
        <v>484.26</v>
      </c>
    </row>
    <row r="70" spans="1:9" s="686" customFormat="1" ht="27" customHeight="1">
      <c r="A70" s="642"/>
      <c r="B70" s="642" t="s">
        <v>647</v>
      </c>
      <c r="C70" s="692" t="s">
        <v>980</v>
      </c>
      <c r="D70" s="693">
        <v>1</v>
      </c>
      <c r="E70" s="694">
        <v>62.192320000000002</v>
      </c>
      <c r="F70" s="693">
        <v>2</v>
      </c>
      <c r="G70" s="693">
        <v>0</v>
      </c>
      <c r="H70" s="693">
        <v>2</v>
      </c>
      <c r="I70" s="694">
        <v>4465.95</v>
      </c>
    </row>
    <row r="71" spans="1:9" s="686" customFormat="1" ht="27" customHeight="1">
      <c r="A71" s="643"/>
      <c r="B71" s="643">
        <v>92</v>
      </c>
      <c r="C71" s="695" t="s">
        <v>134</v>
      </c>
      <c r="D71" s="696">
        <v>2</v>
      </c>
      <c r="E71" s="697">
        <v>60.5</v>
      </c>
      <c r="F71" s="696">
        <v>8</v>
      </c>
      <c r="G71" s="696">
        <v>8</v>
      </c>
      <c r="H71" s="696">
        <v>16</v>
      </c>
      <c r="I71" s="697">
        <v>180</v>
      </c>
    </row>
    <row r="72" spans="1:9" s="686" customFormat="1" ht="27" customHeight="1">
      <c r="A72" s="642"/>
      <c r="B72" s="642" t="s">
        <v>11</v>
      </c>
      <c r="C72" s="692" t="s">
        <v>979</v>
      </c>
      <c r="D72" s="693">
        <v>1</v>
      </c>
      <c r="E72" s="694">
        <v>46</v>
      </c>
      <c r="F72" s="693">
        <v>36</v>
      </c>
      <c r="G72" s="693">
        <v>16</v>
      </c>
      <c r="H72" s="693">
        <v>52</v>
      </c>
      <c r="I72" s="694">
        <v>248.95</v>
      </c>
    </row>
    <row r="73" spans="1:9" s="686" customFormat="1" ht="27" customHeight="1">
      <c r="A73" s="642"/>
      <c r="B73" s="642">
        <v>105</v>
      </c>
      <c r="C73" s="692" t="s">
        <v>1013</v>
      </c>
      <c r="D73" s="693">
        <v>4</v>
      </c>
      <c r="E73" s="694">
        <v>188</v>
      </c>
      <c r="F73" s="693">
        <v>91</v>
      </c>
      <c r="G73" s="693">
        <v>23</v>
      </c>
      <c r="H73" s="693">
        <v>114</v>
      </c>
      <c r="I73" s="694">
        <v>2754</v>
      </c>
    </row>
    <row r="74" spans="1:9" s="686" customFormat="1" ht="27" customHeight="1">
      <c r="A74" s="642" t="s">
        <v>10</v>
      </c>
      <c r="B74" s="642" t="s">
        <v>337</v>
      </c>
      <c r="C74" s="692" t="s">
        <v>1133</v>
      </c>
      <c r="D74" s="693">
        <v>1</v>
      </c>
      <c r="E74" s="694">
        <v>31.177253</v>
      </c>
      <c r="F74" s="693">
        <v>85</v>
      </c>
      <c r="G74" s="693">
        <v>10</v>
      </c>
      <c r="H74" s="693">
        <v>95</v>
      </c>
      <c r="I74" s="694">
        <v>11550.23</v>
      </c>
    </row>
    <row r="75" spans="1:9" s="686" customFormat="1" ht="27" customHeight="1">
      <c r="A75" s="642"/>
      <c r="B75" s="642" t="s">
        <v>53</v>
      </c>
      <c r="C75" s="692" t="s">
        <v>984</v>
      </c>
      <c r="D75" s="693">
        <v>1</v>
      </c>
      <c r="E75" s="694">
        <v>54</v>
      </c>
      <c r="F75" s="693">
        <v>17</v>
      </c>
      <c r="G75" s="693">
        <v>5</v>
      </c>
      <c r="H75" s="693">
        <v>22</v>
      </c>
      <c r="I75" s="694">
        <v>471.19</v>
      </c>
    </row>
    <row r="76" spans="1:9" s="686" customFormat="1" ht="27" customHeight="1">
      <c r="A76" s="642"/>
      <c r="B76" s="642" t="s">
        <v>101</v>
      </c>
      <c r="C76" s="692" t="s">
        <v>1134</v>
      </c>
      <c r="D76" s="693">
        <v>1</v>
      </c>
      <c r="E76" s="694">
        <v>256.8</v>
      </c>
      <c r="F76" s="693">
        <v>40</v>
      </c>
      <c r="G76" s="693">
        <v>8</v>
      </c>
      <c r="H76" s="693">
        <v>48</v>
      </c>
      <c r="I76" s="694">
        <v>3624.46</v>
      </c>
    </row>
    <row r="77" spans="1:9" s="686" customFormat="1" ht="27" customHeight="1">
      <c r="A77" s="642"/>
      <c r="B77" s="642">
        <v>105</v>
      </c>
      <c r="C77" s="692" t="s">
        <v>1013</v>
      </c>
      <c r="D77" s="693">
        <v>2</v>
      </c>
      <c r="E77" s="694">
        <v>38</v>
      </c>
      <c r="F77" s="693">
        <v>35</v>
      </c>
      <c r="G77" s="693">
        <v>23</v>
      </c>
      <c r="H77" s="693">
        <v>58</v>
      </c>
      <c r="I77" s="694">
        <v>1017.84</v>
      </c>
    </row>
    <row r="78" spans="1:9" s="686" customFormat="1" ht="27" customHeight="1">
      <c r="A78" s="642" t="s">
        <v>738</v>
      </c>
      <c r="B78" s="642">
        <v>14</v>
      </c>
      <c r="C78" s="692" t="s">
        <v>1000</v>
      </c>
      <c r="D78" s="693">
        <v>1</v>
      </c>
      <c r="E78" s="694">
        <v>22.25</v>
      </c>
      <c r="F78" s="693">
        <v>7</v>
      </c>
      <c r="G78" s="693">
        <v>0</v>
      </c>
      <c r="H78" s="693">
        <v>7</v>
      </c>
      <c r="I78" s="694">
        <v>318.5</v>
      </c>
    </row>
    <row r="79" spans="1:9" s="686" customFormat="1" ht="27" customHeight="1">
      <c r="A79" s="642" t="s">
        <v>14</v>
      </c>
      <c r="B79" s="642" t="s">
        <v>21</v>
      </c>
      <c r="C79" s="692" t="s">
        <v>983</v>
      </c>
      <c r="D79" s="693">
        <v>1</v>
      </c>
      <c r="E79" s="694">
        <v>3.02</v>
      </c>
      <c r="F79" s="693">
        <v>2</v>
      </c>
      <c r="G79" s="693">
        <v>5</v>
      </c>
      <c r="H79" s="693">
        <v>7</v>
      </c>
      <c r="I79" s="694">
        <v>115.5</v>
      </c>
    </row>
    <row r="80" spans="1:9" s="686" customFormat="1" ht="27" customHeight="1">
      <c r="A80" s="642"/>
      <c r="B80" s="642">
        <v>54</v>
      </c>
      <c r="C80" s="692" t="s">
        <v>128</v>
      </c>
      <c r="D80" s="693">
        <v>1</v>
      </c>
      <c r="E80" s="694">
        <v>81.060040000000001</v>
      </c>
      <c r="F80" s="693">
        <v>22</v>
      </c>
      <c r="G80" s="693">
        <v>10</v>
      </c>
      <c r="H80" s="693">
        <v>32</v>
      </c>
      <c r="I80" s="694">
        <v>342</v>
      </c>
    </row>
    <row r="81" spans="1:9" s="686" customFormat="1" ht="27" customHeight="1">
      <c r="A81" s="642" t="s">
        <v>732</v>
      </c>
      <c r="B81" s="642" t="s">
        <v>53</v>
      </c>
      <c r="C81" s="692" t="s">
        <v>984</v>
      </c>
      <c r="D81" s="693">
        <v>1</v>
      </c>
      <c r="E81" s="694">
        <v>26</v>
      </c>
      <c r="F81" s="693">
        <v>11</v>
      </c>
      <c r="G81" s="693">
        <v>1</v>
      </c>
      <c r="H81" s="693">
        <v>12</v>
      </c>
      <c r="I81" s="694">
        <v>199</v>
      </c>
    </row>
    <row r="82" spans="1:9" s="686" customFormat="1" ht="27" customHeight="1">
      <c r="A82" s="642" t="s">
        <v>750</v>
      </c>
      <c r="B82" s="642" t="s">
        <v>53</v>
      </c>
      <c r="C82" s="692" t="s">
        <v>984</v>
      </c>
      <c r="D82" s="693">
        <v>1</v>
      </c>
      <c r="E82" s="694">
        <v>2.8</v>
      </c>
      <c r="F82" s="693">
        <v>5</v>
      </c>
      <c r="G82" s="693">
        <v>1</v>
      </c>
      <c r="H82" s="693">
        <v>6</v>
      </c>
      <c r="I82" s="694">
        <v>170.5</v>
      </c>
    </row>
    <row r="83" spans="1:9" s="686" customFormat="1" ht="27" customHeight="1">
      <c r="A83" s="642" t="s">
        <v>762</v>
      </c>
      <c r="B83" s="642" t="s">
        <v>57</v>
      </c>
      <c r="C83" s="692" t="s">
        <v>1135</v>
      </c>
      <c r="D83" s="693">
        <v>1</v>
      </c>
      <c r="E83" s="694">
        <v>0.85</v>
      </c>
      <c r="F83" s="693">
        <v>3</v>
      </c>
      <c r="G83" s="693">
        <v>2</v>
      </c>
      <c r="H83" s="693">
        <v>5</v>
      </c>
      <c r="I83" s="694">
        <v>64</v>
      </c>
    </row>
    <row r="84" spans="1:9" s="686" customFormat="1" ht="27" customHeight="1">
      <c r="A84" s="642" t="s">
        <v>727</v>
      </c>
      <c r="B84" s="642" t="s">
        <v>44</v>
      </c>
      <c r="C84" s="642" t="s">
        <v>981</v>
      </c>
      <c r="D84" s="693">
        <v>1</v>
      </c>
      <c r="E84" s="694">
        <v>7.7</v>
      </c>
      <c r="F84" s="693">
        <v>10</v>
      </c>
      <c r="G84" s="693">
        <v>0</v>
      </c>
      <c r="H84" s="693">
        <v>10</v>
      </c>
      <c r="I84" s="694">
        <v>495</v>
      </c>
    </row>
    <row r="85" spans="1:9" s="686" customFormat="1" ht="27" customHeight="1">
      <c r="A85" s="642"/>
      <c r="B85" s="642" t="s">
        <v>100</v>
      </c>
      <c r="C85" s="692" t="s">
        <v>121</v>
      </c>
      <c r="D85" s="693">
        <v>1</v>
      </c>
      <c r="E85" s="694">
        <v>52</v>
      </c>
      <c r="F85" s="693">
        <v>8</v>
      </c>
      <c r="G85" s="693">
        <v>2</v>
      </c>
      <c r="H85" s="693">
        <v>10</v>
      </c>
      <c r="I85" s="694">
        <v>410</v>
      </c>
    </row>
    <row r="86" spans="1:9" s="686" customFormat="1" ht="27" customHeight="1">
      <c r="A86" s="642"/>
      <c r="B86" s="642">
        <v>105</v>
      </c>
      <c r="C86" s="692" t="s">
        <v>1013</v>
      </c>
      <c r="D86" s="693">
        <v>1</v>
      </c>
      <c r="E86" s="694">
        <v>346</v>
      </c>
      <c r="F86" s="693">
        <v>32</v>
      </c>
      <c r="G86" s="693">
        <v>5</v>
      </c>
      <c r="H86" s="693">
        <v>37</v>
      </c>
      <c r="I86" s="694">
        <v>890.18</v>
      </c>
    </row>
    <row r="87" spans="1:9" s="686" customFormat="1" ht="27" customHeight="1">
      <c r="A87" s="642" t="s">
        <v>725</v>
      </c>
      <c r="B87" s="642" t="s">
        <v>53</v>
      </c>
      <c r="C87" s="692" t="s">
        <v>984</v>
      </c>
      <c r="D87" s="693">
        <v>1</v>
      </c>
      <c r="E87" s="694">
        <v>21</v>
      </c>
      <c r="F87" s="693">
        <v>3</v>
      </c>
      <c r="G87" s="693">
        <v>0</v>
      </c>
      <c r="H87" s="693">
        <v>3</v>
      </c>
      <c r="I87" s="694">
        <v>378.7</v>
      </c>
    </row>
    <row r="88" spans="1:9" s="686" customFormat="1" ht="27" customHeight="1">
      <c r="A88" s="643" t="s">
        <v>728</v>
      </c>
      <c r="B88" s="643" t="s">
        <v>79</v>
      </c>
      <c r="C88" s="695" t="s">
        <v>1136</v>
      </c>
      <c r="D88" s="696">
        <v>1</v>
      </c>
      <c r="E88" s="697">
        <v>2.0299999999999998</v>
      </c>
      <c r="F88" s="696">
        <v>15</v>
      </c>
      <c r="G88" s="696">
        <v>0</v>
      </c>
      <c r="H88" s="696">
        <v>15</v>
      </c>
      <c r="I88" s="697">
        <v>432.96</v>
      </c>
    </row>
    <row r="89" spans="1:9" s="686" customFormat="1" ht="27" customHeight="1">
      <c r="A89" s="642" t="s">
        <v>75</v>
      </c>
      <c r="B89" s="642" t="s">
        <v>23</v>
      </c>
      <c r="C89" s="692" t="s">
        <v>988</v>
      </c>
      <c r="D89" s="693">
        <v>2</v>
      </c>
      <c r="E89" s="694">
        <v>52</v>
      </c>
      <c r="F89" s="693">
        <v>19</v>
      </c>
      <c r="G89" s="693">
        <v>3</v>
      </c>
      <c r="H89" s="693">
        <v>22</v>
      </c>
      <c r="I89" s="694">
        <v>1097.5</v>
      </c>
    </row>
    <row r="90" spans="1:9" s="686" customFormat="1" ht="27" customHeight="1">
      <c r="A90" s="642" t="s">
        <v>724</v>
      </c>
      <c r="B90" s="642" t="s">
        <v>44</v>
      </c>
      <c r="C90" s="642" t="s">
        <v>981</v>
      </c>
      <c r="D90" s="693">
        <v>1</v>
      </c>
      <c r="E90" s="694">
        <v>0.8</v>
      </c>
      <c r="F90" s="693">
        <v>2</v>
      </c>
      <c r="G90" s="693">
        <v>0</v>
      </c>
      <c r="H90" s="693">
        <v>2</v>
      </c>
      <c r="I90" s="694">
        <v>147</v>
      </c>
    </row>
    <row r="91" spans="1:9" s="686" customFormat="1" ht="27" customHeight="1">
      <c r="A91" s="642" t="s">
        <v>0</v>
      </c>
      <c r="B91" s="642" t="s">
        <v>318</v>
      </c>
      <c r="C91" s="692" t="s">
        <v>319</v>
      </c>
      <c r="D91" s="693">
        <v>1</v>
      </c>
      <c r="E91" s="694">
        <v>36</v>
      </c>
      <c r="F91" s="693">
        <v>10</v>
      </c>
      <c r="G91" s="693">
        <v>1</v>
      </c>
      <c r="H91" s="693">
        <v>11</v>
      </c>
      <c r="I91" s="694">
        <v>493.7</v>
      </c>
    </row>
    <row r="92" spans="1:9" s="686" customFormat="1" ht="27" customHeight="1">
      <c r="A92" s="642"/>
      <c r="B92" s="642" t="s">
        <v>71</v>
      </c>
      <c r="C92" s="642" t="s">
        <v>1072</v>
      </c>
      <c r="D92" s="693">
        <v>1</v>
      </c>
      <c r="E92" s="694">
        <v>20</v>
      </c>
      <c r="F92" s="693">
        <v>25</v>
      </c>
      <c r="G92" s="693">
        <v>10</v>
      </c>
      <c r="H92" s="693">
        <v>35</v>
      </c>
      <c r="I92" s="694">
        <v>200</v>
      </c>
    </row>
    <row r="93" spans="1:9" s="686" customFormat="1" ht="27" customHeight="1">
      <c r="A93" s="642"/>
      <c r="B93" s="642" t="s">
        <v>442</v>
      </c>
      <c r="C93" s="692" t="s">
        <v>1002</v>
      </c>
      <c r="D93" s="693">
        <v>1</v>
      </c>
      <c r="E93" s="694">
        <v>66</v>
      </c>
      <c r="F93" s="693">
        <v>5</v>
      </c>
      <c r="G93" s="693">
        <v>0</v>
      </c>
      <c r="H93" s="693">
        <v>5</v>
      </c>
      <c r="I93" s="694">
        <v>171.31</v>
      </c>
    </row>
    <row r="94" spans="1:9" s="686" customFormat="1" ht="27" customHeight="1">
      <c r="A94" s="642"/>
      <c r="B94" s="642" t="s">
        <v>53</v>
      </c>
      <c r="C94" s="642" t="s">
        <v>984</v>
      </c>
      <c r="D94" s="693">
        <v>2</v>
      </c>
      <c r="E94" s="694">
        <v>26.5</v>
      </c>
      <c r="F94" s="693">
        <v>17</v>
      </c>
      <c r="G94" s="693">
        <v>3</v>
      </c>
      <c r="H94" s="693">
        <v>20</v>
      </c>
      <c r="I94" s="694">
        <v>295.95799999999997</v>
      </c>
    </row>
    <row r="95" spans="1:9" s="686" customFormat="1" ht="27" customHeight="1">
      <c r="A95" s="642"/>
      <c r="B95" s="642">
        <v>60</v>
      </c>
      <c r="C95" s="692" t="s">
        <v>1137</v>
      </c>
      <c r="D95" s="693">
        <v>1</v>
      </c>
      <c r="E95" s="694">
        <v>30</v>
      </c>
      <c r="F95" s="693">
        <v>6</v>
      </c>
      <c r="G95" s="693">
        <v>4</v>
      </c>
      <c r="H95" s="693">
        <v>10</v>
      </c>
      <c r="I95" s="694">
        <v>462.2</v>
      </c>
    </row>
    <row r="96" spans="1:9" s="698" customFormat="1" ht="27" customHeight="1">
      <c r="A96" s="644"/>
      <c r="B96" s="644" t="s">
        <v>39</v>
      </c>
      <c r="C96" s="644" t="s">
        <v>133</v>
      </c>
      <c r="D96" s="693">
        <v>1</v>
      </c>
      <c r="E96" s="694">
        <v>4</v>
      </c>
      <c r="F96" s="693">
        <v>10</v>
      </c>
      <c r="G96" s="693">
        <v>8</v>
      </c>
      <c r="H96" s="693">
        <v>18</v>
      </c>
      <c r="I96" s="694">
        <v>282.44</v>
      </c>
    </row>
    <row r="97" spans="1:9" s="698" customFormat="1" ht="27" customHeight="1">
      <c r="A97" s="645"/>
      <c r="B97" s="645">
        <v>70</v>
      </c>
      <c r="C97" s="644" t="s">
        <v>985</v>
      </c>
      <c r="D97" s="693">
        <v>1</v>
      </c>
      <c r="E97" s="694">
        <v>220</v>
      </c>
      <c r="F97" s="693">
        <v>50</v>
      </c>
      <c r="G97" s="693">
        <v>0</v>
      </c>
      <c r="H97" s="693">
        <v>50</v>
      </c>
      <c r="I97" s="694">
        <v>462.99</v>
      </c>
    </row>
    <row r="98" spans="1:9" s="698" customFormat="1" ht="27" customHeight="1">
      <c r="A98" s="645"/>
      <c r="B98" s="645" t="s">
        <v>647</v>
      </c>
      <c r="C98" s="644" t="s">
        <v>980</v>
      </c>
      <c r="D98" s="693">
        <v>1</v>
      </c>
      <c r="E98" s="694">
        <v>15</v>
      </c>
      <c r="F98" s="693">
        <v>2</v>
      </c>
      <c r="G98" s="693">
        <v>0</v>
      </c>
      <c r="H98" s="693">
        <v>2</v>
      </c>
      <c r="I98" s="694">
        <v>1474.72</v>
      </c>
    </row>
    <row r="99" spans="1:9" s="698" customFormat="1" ht="27" customHeight="1">
      <c r="A99" s="645"/>
      <c r="B99" s="645">
        <v>97</v>
      </c>
      <c r="C99" s="644" t="s">
        <v>668</v>
      </c>
      <c r="D99" s="693">
        <v>1</v>
      </c>
      <c r="E99" s="694">
        <v>80</v>
      </c>
      <c r="F99" s="693">
        <v>41</v>
      </c>
      <c r="G99" s="693">
        <v>9</v>
      </c>
      <c r="H99" s="693">
        <v>50</v>
      </c>
      <c r="I99" s="694">
        <v>250</v>
      </c>
    </row>
    <row r="100" spans="1:9" s="698" customFormat="1" ht="27" customHeight="1">
      <c r="A100" s="645"/>
      <c r="B100" s="645">
        <v>106</v>
      </c>
      <c r="C100" s="644" t="s">
        <v>993</v>
      </c>
      <c r="D100" s="693">
        <v>1</v>
      </c>
      <c r="E100" s="694">
        <v>43.35</v>
      </c>
      <c r="F100" s="693">
        <v>10</v>
      </c>
      <c r="G100" s="693">
        <v>5</v>
      </c>
      <c r="H100" s="693">
        <v>15</v>
      </c>
      <c r="I100" s="694">
        <v>4551.5</v>
      </c>
    </row>
    <row r="101" spans="1:9" s="698" customFormat="1" ht="27" customHeight="1">
      <c r="A101" s="645" t="s">
        <v>28</v>
      </c>
      <c r="B101" s="645" t="s">
        <v>44</v>
      </c>
      <c r="C101" s="644" t="s">
        <v>981</v>
      </c>
      <c r="D101" s="693">
        <v>1</v>
      </c>
      <c r="E101" s="694">
        <v>7</v>
      </c>
      <c r="F101" s="693">
        <v>3</v>
      </c>
      <c r="G101" s="693">
        <v>0</v>
      </c>
      <c r="H101" s="693">
        <v>3</v>
      </c>
      <c r="I101" s="694">
        <v>175</v>
      </c>
    </row>
    <row r="102" spans="1:9" s="698" customFormat="1" ht="27" customHeight="1">
      <c r="A102" s="645"/>
      <c r="B102" s="645" t="s">
        <v>77</v>
      </c>
      <c r="C102" s="644" t="s">
        <v>110</v>
      </c>
      <c r="D102" s="693">
        <v>1</v>
      </c>
      <c r="E102" s="694">
        <v>25</v>
      </c>
      <c r="F102" s="693">
        <v>10</v>
      </c>
      <c r="G102" s="693">
        <v>0</v>
      </c>
      <c r="H102" s="693">
        <v>10</v>
      </c>
      <c r="I102" s="694">
        <v>470</v>
      </c>
    </row>
    <row r="103" spans="1:9" s="698" customFormat="1" ht="27" customHeight="1">
      <c r="A103" s="645"/>
      <c r="B103" s="645" t="s">
        <v>48</v>
      </c>
      <c r="C103" s="644" t="s">
        <v>1073</v>
      </c>
      <c r="D103" s="693">
        <v>2</v>
      </c>
      <c r="E103" s="694">
        <v>163.32</v>
      </c>
      <c r="F103" s="693">
        <v>90</v>
      </c>
      <c r="G103" s="693">
        <v>81</v>
      </c>
      <c r="H103" s="693">
        <v>171</v>
      </c>
      <c r="I103" s="694">
        <v>2166.3199999999997</v>
      </c>
    </row>
    <row r="104" spans="1:9" s="698" customFormat="1" ht="27" customHeight="1">
      <c r="A104" s="645"/>
      <c r="B104" s="645">
        <v>39</v>
      </c>
      <c r="C104" s="644" t="s">
        <v>976</v>
      </c>
      <c r="D104" s="693">
        <v>1</v>
      </c>
      <c r="E104" s="694">
        <v>17</v>
      </c>
      <c r="F104" s="693">
        <v>4</v>
      </c>
      <c r="G104" s="693">
        <v>4</v>
      </c>
      <c r="H104" s="693">
        <v>8</v>
      </c>
      <c r="I104" s="694">
        <v>73.36</v>
      </c>
    </row>
    <row r="105" spans="1:9" s="698" customFormat="1" ht="27" customHeight="1">
      <c r="A105" s="646" t="s">
        <v>103</v>
      </c>
      <c r="B105" s="646" t="s">
        <v>11</v>
      </c>
      <c r="C105" s="699" t="s">
        <v>979</v>
      </c>
      <c r="D105" s="696">
        <v>1</v>
      </c>
      <c r="E105" s="697">
        <v>31</v>
      </c>
      <c r="F105" s="696">
        <v>7</v>
      </c>
      <c r="G105" s="696">
        <v>0</v>
      </c>
      <c r="H105" s="696">
        <v>7</v>
      </c>
      <c r="I105" s="697">
        <v>97.85</v>
      </c>
    </row>
    <row r="106" spans="1:9" s="698" customFormat="1" ht="27" customHeight="1">
      <c r="A106" s="645"/>
      <c r="B106" s="645">
        <v>105</v>
      </c>
      <c r="C106" s="644" t="s">
        <v>1013</v>
      </c>
      <c r="D106" s="693">
        <v>1</v>
      </c>
      <c r="E106" s="694">
        <v>29</v>
      </c>
      <c r="F106" s="693">
        <v>6</v>
      </c>
      <c r="G106" s="693">
        <v>4</v>
      </c>
      <c r="H106" s="693">
        <v>10</v>
      </c>
      <c r="I106" s="694">
        <v>745</v>
      </c>
    </row>
    <row r="107" spans="1:9" s="698" customFormat="1" ht="27" customHeight="1">
      <c r="A107" s="645" t="s">
        <v>763</v>
      </c>
      <c r="B107" s="645" t="s">
        <v>44</v>
      </c>
      <c r="C107" s="644" t="s">
        <v>981</v>
      </c>
      <c r="D107" s="693">
        <v>1</v>
      </c>
      <c r="E107" s="694">
        <v>16</v>
      </c>
      <c r="F107" s="693">
        <v>2</v>
      </c>
      <c r="G107" s="693">
        <v>0</v>
      </c>
      <c r="H107" s="693">
        <v>2</v>
      </c>
      <c r="I107" s="694">
        <v>452</v>
      </c>
    </row>
    <row r="108" spans="1:9" s="698" customFormat="1" ht="27" customHeight="1">
      <c r="A108" s="645"/>
      <c r="B108" s="645">
        <v>37</v>
      </c>
      <c r="C108" s="644" t="s">
        <v>1014</v>
      </c>
      <c r="D108" s="693">
        <v>2</v>
      </c>
      <c r="E108" s="694">
        <v>14</v>
      </c>
      <c r="F108" s="693">
        <v>20</v>
      </c>
      <c r="G108" s="693">
        <v>8</v>
      </c>
      <c r="H108" s="693">
        <v>28</v>
      </c>
      <c r="I108" s="694">
        <v>741.5</v>
      </c>
    </row>
    <row r="109" spans="1:9" s="698" customFormat="1" ht="27" customHeight="1">
      <c r="A109" s="645"/>
      <c r="B109" s="645" t="s">
        <v>53</v>
      </c>
      <c r="C109" s="644" t="s">
        <v>984</v>
      </c>
      <c r="D109" s="693">
        <v>1</v>
      </c>
      <c r="E109" s="694">
        <v>4.7</v>
      </c>
      <c r="F109" s="693">
        <v>8</v>
      </c>
      <c r="G109" s="693">
        <v>0</v>
      </c>
      <c r="H109" s="693">
        <v>8</v>
      </c>
      <c r="I109" s="694">
        <v>156.5</v>
      </c>
    </row>
    <row r="110" spans="1:9" s="698" customFormat="1" ht="27" customHeight="1">
      <c r="A110" s="645" t="s">
        <v>767</v>
      </c>
      <c r="B110" s="645">
        <v>98</v>
      </c>
      <c r="C110" s="644" t="s">
        <v>1138</v>
      </c>
      <c r="D110" s="693">
        <v>1</v>
      </c>
      <c r="E110" s="694">
        <v>7.5</v>
      </c>
      <c r="F110" s="693">
        <v>7</v>
      </c>
      <c r="G110" s="693">
        <v>4</v>
      </c>
      <c r="H110" s="693">
        <v>11</v>
      </c>
      <c r="I110" s="694">
        <v>470.7</v>
      </c>
    </row>
    <row r="111" spans="1:9" s="698" customFormat="1" ht="27" customHeight="1">
      <c r="A111" s="645" t="s">
        <v>768</v>
      </c>
      <c r="B111" s="645" t="s">
        <v>53</v>
      </c>
      <c r="C111" s="644" t="s">
        <v>984</v>
      </c>
      <c r="D111" s="693">
        <v>1</v>
      </c>
      <c r="E111" s="694">
        <v>4</v>
      </c>
      <c r="F111" s="693">
        <v>4</v>
      </c>
      <c r="G111" s="693">
        <v>1</v>
      </c>
      <c r="H111" s="693">
        <v>5</v>
      </c>
      <c r="I111" s="694">
        <v>73.5</v>
      </c>
    </row>
    <row r="112" spans="1:9" s="698" customFormat="1" ht="27" customHeight="1">
      <c r="A112" s="645" t="s">
        <v>747</v>
      </c>
      <c r="B112" s="645" t="s">
        <v>53</v>
      </c>
      <c r="C112" s="644" t="s">
        <v>984</v>
      </c>
      <c r="D112" s="693">
        <v>1</v>
      </c>
      <c r="E112" s="694">
        <v>34</v>
      </c>
      <c r="F112" s="693">
        <v>8</v>
      </c>
      <c r="G112" s="693">
        <v>3</v>
      </c>
      <c r="H112" s="693">
        <v>11</v>
      </c>
      <c r="I112" s="694">
        <v>131</v>
      </c>
    </row>
    <row r="113" spans="1:9" s="698" customFormat="1" ht="27" customHeight="1">
      <c r="A113" s="645" t="s">
        <v>54</v>
      </c>
      <c r="B113" s="645" t="s">
        <v>44</v>
      </c>
      <c r="C113" s="644" t="s">
        <v>981</v>
      </c>
      <c r="D113" s="693">
        <v>3</v>
      </c>
      <c r="E113" s="694">
        <v>27</v>
      </c>
      <c r="F113" s="693">
        <v>9</v>
      </c>
      <c r="G113" s="693">
        <v>0</v>
      </c>
      <c r="H113" s="693">
        <v>9</v>
      </c>
      <c r="I113" s="694">
        <v>1275</v>
      </c>
    </row>
    <row r="114" spans="1:9" s="698" customFormat="1" ht="27" customHeight="1">
      <c r="A114" s="645"/>
      <c r="B114" s="645" t="s">
        <v>53</v>
      </c>
      <c r="C114" s="644" t="s">
        <v>984</v>
      </c>
      <c r="D114" s="693">
        <v>1</v>
      </c>
      <c r="E114" s="694">
        <v>12</v>
      </c>
      <c r="F114" s="693">
        <v>5</v>
      </c>
      <c r="G114" s="693">
        <v>1</v>
      </c>
      <c r="H114" s="693">
        <v>6</v>
      </c>
      <c r="I114" s="694">
        <v>270</v>
      </c>
    </row>
    <row r="115" spans="1:9" s="698" customFormat="1" ht="27" customHeight="1">
      <c r="A115" s="645" t="s">
        <v>4</v>
      </c>
      <c r="B115" s="645" t="s">
        <v>298</v>
      </c>
      <c r="C115" s="644" t="s">
        <v>299</v>
      </c>
      <c r="D115" s="693">
        <v>2</v>
      </c>
      <c r="E115" s="694">
        <v>52</v>
      </c>
      <c r="F115" s="693">
        <v>18</v>
      </c>
      <c r="G115" s="693">
        <v>15</v>
      </c>
      <c r="H115" s="693">
        <v>33</v>
      </c>
      <c r="I115" s="694">
        <v>663.58999999999992</v>
      </c>
    </row>
    <row r="116" spans="1:9" s="698" customFormat="1" ht="27" customHeight="1">
      <c r="A116" s="647"/>
      <c r="B116" s="647">
        <v>39</v>
      </c>
      <c r="C116" s="700" t="s">
        <v>976</v>
      </c>
      <c r="D116" s="687">
        <v>1</v>
      </c>
      <c r="E116" s="701">
        <v>20</v>
      </c>
      <c r="F116" s="687">
        <v>8</v>
      </c>
      <c r="G116" s="687">
        <v>8</v>
      </c>
      <c r="H116" s="687">
        <v>16</v>
      </c>
      <c r="I116" s="701">
        <v>153</v>
      </c>
    </row>
    <row r="117" spans="1:9" s="698" customFormat="1" ht="27" customHeight="1">
      <c r="A117" s="647"/>
      <c r="B117" s="647" t="s">
        <v>50</v>
      </c>
      <c r="C117" s="700" t="s">
        <v>124</v>
      </c>
      <c r="D117" s="687">
        <v>2</v>
      </c>
      <c r="E117" s="701">
        <v>22.4</v>
      </c>
      <c r="F117" s="687">
        <v>15</v>
      </c>
      <c r="G117" s="687">
        <v>8</v>
      </c>
      <c r="H117" s="687">
        <v>23</v>
      </c>
      <c r="I117" s="701">
        <v>468.88</v>
      </c>
    </row>
    <row r="118" spans="1:9" s="698" customFormat="1" ht="27" customHeight="1">
      <c r="A118" s="647"/>
      <c r="B118" s="647" t="s">
        <v>461</v>
      </c>
      <c r="C118" s="700" t="s">
        <v>1139</v>
      </c>
      <c r="D118" s="687">
        <v>1</v>
      </c>
      <c r="E118" s="701">
        <v>6.4</v>
      </c>
      <c r="F118" s="687">
        <v>5</v>
      </c>
      <c r="G118" s="687">
        <v>10</v>
      </c>
      <c r="H118" s="687">
        <v>15</v>
      </c>
      <c r="I118" s="701">
        <v>393.84</v>
      </c>
    </row>
    <row r="119" spans="1:9" s="698" customFormat="1" ht="27" customHeight="1">
      <c r="A119" s="647"/>
      <c r="B119" s="647" t="s">
        <v>471</v>
      </c>
      <c r="C119" s="700" t="s">
        <v>1140</v>
      </c>
      <c r="D119" s="687">
        <v>1</v>
      </c>
      <c r="E119" s="701">
        <v>13</v>
      </c>
      <c r="F119" s="687">
        <v>20</v>
      </c>
      <c r="G119" s="687">
        <v>10</v>
      </c>
      <c r="H119" s="687">
        <v>30</v>
      </c>
      <c r="I119" s="701">
        <v>283.5</v>
      </c>
    </row>
    <row r="120" spans="1:9" s="698" customFormat="1" ht="27" customHeight="1">
      <c r="A120" s="647"/>
      <c r="B120" s="647" t="s">
        <v>5</v>
      </c>
      <c r="C120" s="700" t="s">
        <v>1141</v>
      </c>
      <c r="D120" s="687">
        <v>1</v>
      </c>
      <c r="E120" s="701">
        <v>18.5</v>
      </c>
      <c r="F120" s="687">
        <v>10</v>
      </c>
      <c r="G120" s="687">
        <v>5</v>
      </c>
      <c r="H120" s="687">
        <v>15</v>
      </c>
      <c r="I120" s="701">
        <v>148.29</v>
      </c>
    </row>
    <row r="121" spans="1:9" s="698" customFormat="1" ht="27" customHeight="1">
      <c r="A121" s="647"/>
      <c r="B121" s="647" t="s">
        <v>27</v>
      </c>
      <c r="C121" s="700" t="s">
        <v>982</v>
      </c>
      <c r="D121" s="687">
        <v>1</v>
      </c>
      <c r="E121" s="701">
        <v>40</v>
      </c>
      <c r="F121" s="687">
        <v>19</v>
      </c>
      <c r="G121" s="687">
        <v>10</v>
      </c>
      <c r="H121" s="687">
        <v>29</v>
      </c>
      <c r="I121" s="701">
        <v>398</v>
      </c>
    </row>
    <row r="122" spans="1:9" s="698" customFormat="1" ht="27" customHeight="1">
      <c r="A122" s="648"/>
      <c r="B122" s="648" t="s">
        <v>58</v>
      </c>
      <c r="C122" s="702" t="s">
        <v>1142</v>
      </c>
      <c r="D122" s="690">
        <v>1</v>
      </c>
      <c r="E122" s="703">
        <v>56</v>
      </c>
      <c r="F122" s="690">
        <v>11</v>
      </c>
      <c r="G122" s="690">
        <v>9</v>
      </c>
      <c r="H122" s="690">
        <v>20</v>
      </c>
      <c r="I122" s="703">
        <v>248.19</v>
      </c>
    </row>
    <row r="123" spans="1:9" s="698" customFormat="1" ht="27" customHeight="1">
      <c r="A123" s="647"/>
      <c r="B123" s="647">
        <v>71</v>
      </c>
      <c r="C123" s="700" t="s">
        <v>1143</v>
      </c>
      <c r="D123" s="687">
        <v>2</v>
      </c>
      <c r="E123" s="701">
        <v>110.5</v>
      </c>
      <c r="F123" s="687">
        <v>23</v>
      </c>
      <c r="G123" s="687">
        <v>14</v>
      </c>
      <c r="H123" s="687">
        <v>37</v>
      </c>
      <c r="I123" s="701">
        <v>561.97</v>
      </c>
    </row>
    <row r="124" spans="1:9" s="698" customFormat="1" ht="27" customHeight="1">
      <c r="A124" s="647"/>
      <c r="B124" s="647">
        <v>72</v>
      </c>
      <c r="C124" s="700" t="s">
        <v>987</v>
      </c>
      <c r="D124" s="687">
        <v>1</v>
      </c>
      <c r="E124" s="701">
        <v>21.5</v>
      </c>
      <c r="F124" s="687">
        <v>10</v>
      </c>
      <c r="G124" s="687">
        <v>2</v>
      </c>
      <c r="H124" s="687">
        <v>12</v>
      </c>
      <c r="I124" s="701">
        <v>216.5</v>
      </c>
    </row>
    <row r="125" spans="1:9" s="698" customFormat="1" ht="27" customHeight="1">
      <c r="A125" s="647"/>
      <c r="B125" s="647">
        <v>83</v>
      </c>
      <c r="C125" s="700" t="s">
        <v>1144</v>
      </c>
      <c r="D125" s="687">
        <v>1</v>
      </c>
      <c r="E125" s="701">
        <v>93.5</v>
      </c>
      <c r="F125" s="687">
        <v>8</v>
      </c>
      <c r="G125" s="687">
        <v>55</v>
      </c>
      <c r="H125" s="687">
        <v>63</v>
      </c>
      <c r="I125" s="701">
        <v>266.70999999999998</v>
      </c>
    </row>
    <row r="126" spans="1:9" s="698" customFormat="1" ht="27" customHeight="1">
      <c r="A126" s="647"/>
      <c r="B126" s="647">
        <v>105</v>
      </c>
      <c r="C126" s="700" t="s">
        <v>1013</v>
      </c>
      <c r="D126" s="687">
        <v>2</v>
      </c>
      <c r="E126" s="701">
        <v>63.5</v>
      </c>
      <c r="F126" s="687">
        <v>15</v>
      </c>
      <c r="G126" s="687">
        <v>8</v>
      </c>
      <c r="H126" s="687">
        <v>23</v>
      </c>
      <c r="I126" s="701">
        <v>531</v>
      </c>
    </row>
    <row r="127" spans="1:9" s="698" customFormat="1" ht="27" customHeight="1">
      <c r="A127" s="647" t="s">
        <v>38</v>
      </c>
      <c r="B127" s="647" t="s">
        <v>270</v>
      </c>
      <c r="C127" s="700" t="s">
        <v>271</v>
      </c>
      <c r="D127" s="687">
        <v>1</v>
      </c>
      <c r="E127" s="701">
        <v>92</v>
      </c>
      <c r="F127" s="687">
        <v>50</v>
      </c>
      <c r="G127" s="687">
        <v>100</v>
      </c>
      <c r="H127" s="687">
        <v>150</v>
      </c>
      <c r="I127" s="701">
        <v>5021.1000000000004</v>
      </c>
    </row>
    <row r="128" spans="1:9" s="698" customFormat="1" ht="27" customHeight="1">
      <c r="A128" s="647"/>
      <c r="B128" s="647" t="s">
        <v>278</v>
      </c>
      <c r="C128" s="700" t="s">
        <v>1145</v>
      </c>
      <c r="D128" s="687">
        <v>1</v>
      </c>
      <c r="E128" s="701">
        <v>40</v>
      </c>
      <c r="F128" s="687">
        <v>25</v>
      </c>
      <c r="G128" s="687">
        <v>25</v>
      </c>
      <c r="H128" s="687">
        <v>50</v>
      </c>
      <c r="I128" s="701">
        <v>470.55</v>
      </c>
    </row>
    <row r="129" spans="1:9" s="698" customFormat="1" ht="27" customHeight="1">
      <c r="A129" s="647"/>
      <c r="B129" s="647">
        <v>24</v>
      </c>
      <c r="C129" s="700" t="s">
        <v>1146</v>
      </c>
      <c r="D129" s="687">
        <v>1</v>
      </c>
      <c r="E129" s="701">
        <v>3</v>
      </c>
      <c r="F129" s="687">
        <v>31</v>
      </c>
      <c r="G129" s="687">
        <v>37</v>
      </c>
      <c r="H129" s="687">
        <v>68</v>
      </c>
      <c r="I129" s="701">
        <v>76.989999999999995</v>
      </c>
    </row>
    <row r="130" spans="1:9" s="698" customFormat="1" ht="27" customHeight="1">
      <c r="A130" s="647"/>
      <c r="B130" s="647">
        <v>39</v>
      </c>
      <c r="C130" s="700" t="s">
        <v>976</v>
      </c>
      <c r="D130" s="687">
        <v>1</v>
      </c>
      <c r="E130" s="701">
        <v>35.700000000000003</v>
      </c>
      <c r="F130" s="687">
        <v>28</v>
      </c>
      <c r="G130" s="687">
        <v>55</v>
      </c>
      <c r="H130" s="687">
        <v>83</v>
      </c>
      <c r="I130" s="701">
        <v>495.2</v>
      </c>
    </row>
    <row r="131" spans="1:9" s="698" customFormat="1" ht="27" customHeight="1">
      <c r="A131" s="647"/>
      <c r="B131" s="647" t="s">
        <v>440</v>
      </c>
      <c r="C131" s="700" t="s">
        <v>441</v>
      </c>
      <c r="D131" s="687">
        <v>1</v>
      </c>
      <c r="E131" s="701">
        <v>6</v>
      </c>
      <c r="F131" s="687">
        <v>5</v>
      </c>
      <c r="G131" s="687">
        <v>4</v>
      </c>
      <c r="H131" s="687">
        <v>9</v>
      </c>
      <c r="I131" s="701">
        <v>290.11</v>
      </c>
    </row>
    <row r="132" spans="1:9" s="698" customFormat="1" ht="27" customHeight="1">
      <c r="A132" s="647"/>
      <c r="B132" s="647" t="s">
        <v>461</v>
      </c>
      <c r="C132" s="700" t="s">
        <v>1139</v>
      </c>
      <c r="D132" s="687">
        <v>1</v>
      </c>
      <c r="E132" s="701">
        <v>30</v>
      </c>
      <c r="F132" s="687">
        <v>7</v>
      </c>
      <c r="G132" s="687">
        <v>8</v>
      </c>
      <c r="H132" s="687">
        <v>15</v>
      </c>
      <c r="I132" s="701">
        <v>188</v>
      </c>
    </row>
    <row r="133" spans="1:9" s="698" customFormat="1" ht="27" customHeight="1">
      <c r="A133" s="647"/>
      <c r="B133" s="647">
        <v>60</v>
      </c>
      <c r="C133" s="700" t="s">
        <v>1137</v>
      </c>
      <c r="D133" s="687">
        <v>1</v>
      </c>
      <c r="E133" s="701">
        <v>5.5</v>
      </c>
      <c r="F133" s="687">
        <v>3</v>
      </c>
      <c r="G133" s="687">
        <v>0</v>
      </c>
      <c r="H133" s="687">
        <v>3</v>
      </c>
      <c r="I133" s="701">
        <v>113</v>
      </c>
    </row>
    <row r="134" spans="1:9" s="698" customFormat="1" ht="27" customHeight="1">
      <c r="A134" s="647"/>
      <c r="B134" s="647">
        <v>70</v>
      </c>
      <c r="C134" s="700" t="s">
        <v>985</v>
      </c>
      <c r="D134" s="687">
        <v>1</v>
      </c>
      <c r="E134" s="701">
        <v>45</v>
      </c>
      <c r="F134" s="687">
        <v>13</v>
      </c>
      <c r="G134" s="687">
        <v>7</v>
      </c>
      <c r="H134" s="687">
        <v>20</v>
      </c>
      <c r="I134" s="701">
        <v>294</v>
      </c>
    </row>
    <row r="135" spans="1:9" s="698" customFormat="1" ht="27" customHeight="1">
      <c r="A135" s="647"/>
      <c r="B135" s="647">
        <v>73</v>
      </c>
      <c r="C135" s="700" t="s">
        <v>1147</v>
      </c>
      <c r="D135" s="687">
        <v>1</v>
      </c>
      <c r="E135" s="701">
        <v>19.399999999999999</v>
      </c>
      <c r="F135" s="687">
        <v>30</v>
      </c>
      <c r="G135" s="687">
        <v>0</v>
      </c>
      <c r="H135" s="687">
        <v>30</v>
      </c>
      <c r="I135" s="701">
        <v>181.04</v>
      </c>
    </row>
    <row r="136" spans="1:9" s="698" customFormat="1" ht="27" customHeight="1">
      <c r="A136" s="647"/>
      <c r="B136" s="647" t="s">
        <v>654</v>
      </c>
      <c r="C136" s="700" t="s">
        <v>655</v>
      </c>
      <c r="D136" s="687">
        <v>1</v>
      </c>
      <c r="E136" s="701">
        <v>1055.398711</v>
      </c>
      <c r="F136" s="687">
        <v>472</v>
      </c>
      <c r="G136" s="687">
        <v>524</v>
      </c>
      <c r="H136" s="687">
        <v>996</v>
      </c>
      <c r="I136" s="701">
        <v>2909.37</v>
      </c>
    </row>
    <row r="137" spans="1:9" s="698" customFormat="1" ht="27" customHeight="1">
      <c r="A137" s="647"/>
      <c r="B137" s="647">
        <v>102</v>
      </c>
      <c r="C137" s="700" t="s">
        <v>1148</v>
      </c>
      <c r="D137" s="687">
        <v>1</v>
      </c>
      <c r="E137" s="701">
        <v>17.5</v>
      </c>
      <c r="F137" s="687">
        <v>7</v>
      </c>
      <c r="G137" s="687">
        <v>0</v>
      </c>
      <c r="H137" s="687">
        <v>7</v>
      </c>
      <c r="I137" s="701">
        <v>7022.22</v>
      </c>
    </row>
    <row r="138" spans="1:9" s="698" customFormat="1" ht="27" customHeight="1">
      <c r="A138" s="647"/>
      <c r="B138" s="647">
        <v>105</v>
      </c>
      <c r="C138" s="700" t="s">
        <v>1013</v>
      </c>
      <c r="D138" s="687">
        <v>1</v>
      </c>
      <c r="E138" s="701">
        <v>4</v>
      </c>
      <c r="F138" s="687">
        <v>20</v>
      </c>
      <c r="G138" s="687">
        <v>10</v>
      </c>
      <c r="H138" s="687">
        <v>30</v>
      </c>
      <c r="I138" s="701">
        <v>590</v>
      </c>
    </row>
    <row r="139" spans="1:9" s="698" customFormat="1" ht="27" customHeight="1">
      <c r="A139" s="648"/>
      <c r="B139" s="648">
        <v>106</v>
      </c>
      <c r="C139" s="702" t="s">
        <v>993</v>
      </c>
      <c r="D139" s="690">
        <v>1</v>
      </c>
      <c r="E139" s="703">
        <v>69</v>
      </c>
      <c r="F139" s="690">
        <v>12</v>
      </c>
      <c r="G139" s="690">
        <v>4</v>
      </c>
      <c r="H139" s="690">
        <v>16</v>
      </c>
      <c r="I139" s="703">
        <v>635.5</v>
      </c>
    </row>
    <row r="140" spans="1:9" s="698" customFormat="1" ht="27" customHeight="1">
      <c r="A140" s="647" t="s">
        <v>2</v>
      </c>
      <c r="B140" s="647" t="s">
        <v>67</v>
      </c>
      <c r="C140" s="700" t="s">
        <v>119</v>
      </c>
      <c r="D140" s="687">
        <v>1</v>
      </c>
      <c r="E140" s="701">
        <v>10.6</v>
      </c>
      <c r="F140" s="687">
        <v>2</v>
      </c>
      <c r="G140" s="687">
        <v>8</v>
      </c>
      <c r="H140" s="687">
        <v>10</v>
      </c>
      <c r="I140" s="701">
        <v>72.59</v>
      </c>
    </row>
    <row r="141" spans="1:9" s="698" customFormat="1" ht="27" customHeight="1">
      <c r="A141" s="647"/>
      <c r="B141" s="647" t="s">
        <v>5</v>
      </c>
      <c r="C141" s="700" t="s">
        <v>1141</v>
      </c>
      <c r="D141" s="687">
        <v>1</v>
      </c>
      <c r="E141" s="701">
        <v>35.5</v>
      </c>
      <c r="F141" s="687">
        <v>10</v>
      </c>
      <c r="G141" s="687">
        <v>6</v>
      </c>
      <c r="H141" s="687">
        <v>16</v>
      </c>
      <c r="I141" s="701">
        <v>69</v>
      </c>
    </row>
    <row r="142" spans="1:9" s="698" customFormat="1" ht="27" customHeight="1">
      <c r="A142" s="647"/>
      <c r="B142" s="647" t="s">
        <v>39</v>
      </c>
      <c r="C142" s="700" t="s">
        <v>133</v>
      </c>
      <c r="D142" s="687">
        <v>1</v>
      </c>
      <c r="E142" s="701">
        <v>8</v>
      </c>
      <c r="F142" s="687">
        <v>12</v>
      </c>
      <c r="G142" s="687">
        <v>3</v>
      </c>
      <c r="H142" s="687">
        <v>15</v>
      </c>
      <c r="I142" s="701">
        <v>72</v>
      </c>
    </row>
    <row r="143" spans="1:9" s="698" customFormat="1" ht="27" customHeight="1">
      <c r="A143" s="647"/>
      <c r="B143" s="647" t="s">
        <v>647</v>
      </c>
      <c r="C143" s="700" t="s">
        <v>980</v>
      </c>
      <c r="D143" s="687">
        <v>2</v>
      </c>
      <c r="E143" s="701">
        <v>27.18</v>
      </c>
      <c r="F143" s="687">
        <v>12</v>
      </c>
      <c r="G143" s="687">
        <v>4</v>
      </c>
      <c r="H143" s="687">
        <v>16</v>
      </c>
      <c r="I143" s="701">
        <v>2761.4928</v>
      </c>
    </row>
    <row r="144" spans="1:9" ht="27" customHeight="1">
      <c r="A144" s="767" t="s">
        <v>739</v>
      </c>
      <c r="B144" s="647">
        <v>14</v>
      </c>
      <c r="C144" s="768" t="s">
        <v>1000</v>
      </c>
      <c r="D144" s="769">
        <v>1</v>
      </c>
      <c r="E144" s="770">
        <v>35</v>
      </c>
      <c r="F144" s="769">
        <v>23</v>
      </c>
      <c r="G144" s="769">
        <v>7</v>
      </c>
      <c r="H144" s="769">
        <v>30</v>
      </c>
      <c r="I144" s="770">
        <v>775</v>
      </c>
    </row>
    <row r="145" spans="1:9" ht="27" customHeight="1">
      <c r="A145" s="767"/>
      <c r="B145" s="647" t="s">
        <v>30</v>
      </c>
      <c r="C145" s="768" t="s">
        <v>986</v>
      </c>
      <c r="D145" s="769">
        <v>1</v>
      </c>
      <c r="E145" s="770">
        <v>80</v>
      </c>
      <c r="F145" s="769">
        <v>20</v>
      </c>
      <c r="G145" s="769">
        <v>0</v>
      </c>
      <c r="H145" s="769">
        <v>20</v>
      </c>
      <c r="I145" s="770">
        <v>6071.87</v>
      </c>
    </row>
    <row r="146" spans="1:9" ht="27" customHeight="1">
      <c r="A146" s="767"/>
      <c r="B146" s="647" t="s">
        <v>53</v>
      </c>
      <c r="C146" s="768" t="s">
        <v>984</v>
      </c>
      <c r="D146" s="769">
        <v>1</v>
      </c>
      <c r="E146" s="770">
        <v>9</v>
      </c>
      <c r="F146" s="769">
        <v>7</v>
      </c>
      <c r="G146" s="769">
        <v>5</v>
      </c>
      <c r="H146" s="769">
        <v>12</v>
      </c>
      <c r="I146" s="770">
        <v>400.22</v>
      </c>
    </row>
    <row r="147" spans="1:9" ht="27" customHeight="1">
      <c r="A147" s="767" t="s">
        <v>25</v>
      </c>
      <c r="B147" s="647" t="s">
        <v>77</v>
      </c>
      <c r="C147" s="768" t="s">
        <v>110</v>
      </c>
      <c r="D147" s="769">
        <v>2</v>
      </c>
      <c r="E147" s="770">
        <v>5.83</v>
      </c>
      <c r="F147" s="769">
        <v>7</v>
      </c>
      <c r="G147" s="769">
        <v>1</v>
      </c>
      <c r="H147" s="769">
        <v>8</v>
      </c>
      <c r="I147" s="770">
        <v>902</v>
      </c>
    </row>
    <row r="148" spans="1:9" ht="27" customHeight="1">
      <c r="A148" s="767" t="s">
        <v>733</v>
      </c>
      <c r="B148" s="647" t="s">
        <v>30</v>
      </c>
      <c r="C148" s="768" t="s">
        <v>986</v>
      </c>
      <c r="D148" s="769">
        <v>1</v>
      </c>
      <c r="E148" s="770">
        <v>5</v>
      </c>
      <c r="F148" s="769">
        <v>3</v>
      </c>
      <c r="G148" s="769">
        <v>0</v>
      </c>
      <c r="H148" s="769">
        <v>3</v>
      </c>
      <c r="I148" s="770">
        <v>361.78</v>
      </c>
    </row>
    <row r="149" spans="1:9" ht="27" customHeight="1">
      <c r="A149" s="767"/>
      <c r="B149" s="647" t="s">
        <v>21</v>
      </c>
      <c r="C149" s="768" t="s">
        <v>983</v>
      </c>
      <c r="D149" s="769">
        <v>4</v>
      </c>
      <c r="E149" s="770">
        <v>80</v>
      </c>
      <c r="F149" s="769">
        <v>32</v>
      </c>
      <c r="G149" s="769">
        <v>8</v>
      </c>
      <c r="H149" s="769">
        <v>40</v>
      </c>
      <c r="I149" s="770">
        <v>1982.72</v>
      </c>
    </row>
    <row r="150" spans="1:9" ht="27" customHeight="1">
      <c r="A150" s="767"/>
      <c r="B150" s="647" t="s">
        <v>11</v>
      </c>
      <c r="C150" s="768" t="s">
        <v>979</v>
      </c>
      <c r="D150" s="769">
        <v>1</v>
      </c>
      <c r="E150" s="770">
        <v>30</v>
      </c>
      <c r="F150" s="769">
        <v>13</v>
      </c>
      <c r="G150" s="769">
        <v>2</v>
      </c>
      <c r="H150" s="769">
        <v>15</v>
      </c>
      <c r="I150" s="770">
        <v>282</v>
      </c>
    </row>
    <row r="151" spans="1:9" ht="27" customHeight="1">
      <c r="A151" s="767" t="s">
        <v>756</v>
      </c>
      <c r="B151" s="647" t="s">
        <v>77</v>
      </c>
      <c r="C151" s="768" t="s">
        <v>110</v>
      </c>
      <c r="D151" s="769">
        <v>1</v>
      </c>
      <c r="E151" s="770">
        <v>11</v>
      </c>
      <c r="F151" s="769">
        <v>5</v>
      </c>
      <c r="G151" s="769">
        <v>0</v>
      </c>
      <c r="H151" s="769">
        <v>5</v>
      </c>
      <c r="I151" s="770">
        <v>624</v>
      </c>
    </row>
    <row r="152" spans="1:9" ht="27" customHeight="1">
      <c r="A152" s="767"/>
      <c r="B152" s="647" t="s">
        <v>274</v>
      </c>
      <c r="C152" s="768" t="s">
        <v>1149</v>
      </c>
      <c r="D152" s="769">
        <v>1</v>
      </c>
      <c r="E152" s="770">
        <v>6.5</v>
      </c>
      <c r="F152" s="769">
        <v>9</v>
      </c>
      <c r="G152" s="769">
        <v>14</v>
      </c>
      <c r="H152" s="769">
        <v>23</v>
      </c>
      <c r="I152" s="770">
        <v>123</v>
      </c>
    </row>
    <row r="153" spans="1:9" ht="27" customHeight="1">
      <c r="A153" s="771"/>
      <c r="B153" s="648" t="s">
        <v>100</v>
      </c>
      <c r="C153" s="772" t="s">
        <v>121</v>
      </c>
      <c r="D153" s="773">
        <v>1</v>
      </c>
      <c r="E153" s="774">
        <v>30</v>
      </c>
      <c r="F153" s="773">
        <v>13</v>
      </c>
      <c r="G153" s="773">
        <v>8</v>
      </c>
      <c r="H153" s="773">
        <v>21</v>
      </c>
      <c r="I153" s="774">
        <v>1307</v>
      </c>
    </row>
    <row r="154" spans="1:9" ht="21.75" customHeight="1">
      <c r="A154" s="764" t="s">
        <v>135</v>
      </c>
      <c r="B154" s="765"/>
      <c r="C154" s="766"/>
      <c r="D154" s="444">
        <v>186</v>
      </c>
      <c r="E154" s="445">
        <v>14379.024504000005</v>
      </c>
      <c r="F154" s="444">
        <v>3003</v>
      </c>
      <c r="G154" s="444">
        <v>2088</v>
      </c>
      <c r="H154" s="444">
        <v>5091</v>
      </c>
      <c r="I154" s="445">
        <v>179201.01779999994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2024-08-08T08:27:19Z</cp:lastPrinted>
  <dcterms:created xsi:type="dcterms:W3CDTF">2019-02-11T03:37:57Z</dcterms:created>
  <dcterms:modified xsi:type="dcterms:W3CDTF">2024-10-04T07:57:45Z</dcterms:modified>
</cp:coreProperties>
</file>