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2 Feb.67\"/>
    </mc:Choice>
  </mc:AlternateContent>
  <xr:revisionPtr revIDLastSave="0" documentId="13_ncr:1_{973C313A-C716-4506-AC26-7DD10E56FA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7" l="1"/>
  <c r="D56" i="27"/>
  <c r="E56" i="27"/>
  <c r="F56" i="27"/>
  <c r="G56" i="27"/>
  <c r="B56" i="27"/>
  <c r="I56" i="27"/>
  <c r="J56" i="27"/>
  <c r="K56" i="27"/>
  <c r="L56" i="27"/>
  <c r="M56" i="27"/>
  <c r="H56" i="27"/>
  <c r="C38" i="26"/>
  <c r="D38" i="26"/>
  <c r="E38" i="26"/>
  <c r="F38" i="26"/>
  <c r="G38" i="26"/>
  <c r="B38" i="26"/>
  <c r="I38" i="26"/>
  <c r="J38" i="26"/>
  <c r="K38" i="26"/>
  <c r="L38" i="26"/>
  <c r="M38" i="26"/>
  <c r="H38" i="26"/>
  <c r="C61" i="5"/>
  <c r="D61" i="5"/>
  <c r="E61" i="5"/>
  <c r="F61" i="5"/>
  <c r="G61" i="5"/>
  <c r="B61" i="5"/>
  <c r="I61" i="5"/>
  <c r="J61" i="5"/>
  <c r="K61" i="5"/>
  <c r="L61" i="5"/>
  <c r="M61" i="5"/>
  <c r="H61" i="5"/>
  <c r="M18" i="29"/>
  <c r="J18" i="29"/>
  <c r="G18" i="29"/>
  <c r="D18" i="29"/>
  <c r="J17" i="28" l="1"/>
  <c r="G17" i="28"/>
  <c r="D17" i="28"/>
  <c r="J18" i="18" l="1"/>
  <c r="G18" i="18"/>
  <c r="D18" i="18"/>
  <c r="C25" i="8" l="1"/>
  <c r="D25" i="8"/>
  <c r="E25" i="8"/>
  <c r="F25" i="8"/>
  <c r="G25" i="8"/>
  <c r="B25" i="8"/>
  <c r="I18" i="29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<sst xmlns="http://schemas.openxmlformats.org/spreadsheetml/2006/main" count="3329" uniqueCount="1931">
  <si>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</si>
  <si>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</si>
  <si>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</si>
  <si>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</si>
  <si>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</si>
  <si>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</si>
  <si>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</si>
  <si>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</si>
  <si>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</si>
  <si>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</si>
  <si>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</si>
  <si>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</si>
  <si>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</si>
  <si>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</si>
  <si>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</si>
  <si>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</si>
  <si>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</si>
  <si>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</si>
  <si>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</si>
  <si>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</si>
  <si>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</si>
  <si>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</si>
  <si>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</si>
  <si>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</si>
  <si>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</si>
  <si>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</si>
  <si>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</si>
  <si>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</si>
  <si>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</si>
  <si>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</si>
  <si>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</si>
  <si>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</si>
  <si>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</si>
  <si>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</si>
  <si>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</si>
  <si>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</si>
  <si>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</si>
  <si>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</si>
  <si>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</si>
  <si>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</si>
  <si>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</si>
  <si>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</si>
  <si>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</si>
  <si>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</si>
  <si>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</si>
  <si>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</si>
  <si>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</si>
  <si>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</si>
  <si>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</si>
  <si>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</si>
  <si>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</si>
  <si>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</si>
  <si>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</si>
  <si>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</si>
  <si>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</si>
  <si>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</si>
  <si>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</si>
  <si>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</si>
  <si>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</si>
  <si>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</si>
  <si>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</si>
  <si>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</si>
  <si>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</si>
  <si>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</si>
  <si>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</si>
  <si>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</si>
  <si>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</si>
  <si>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</si>
  <si>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</si>
  <si>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</si>
  <si>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</si>
  <si>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</si>
  <si>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</si>
  <si>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</si>
  <si>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</si>
  <si>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</si>
  <si>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</si>
  <si>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</si>
  <si>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</si>
  <si>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</si>
  <si>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</si>
  <si>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</si>
  <si>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</si>
  <si>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</si>
  <si>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</si>
  <si>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</si>
  <si>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</si>
  <si>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</si>
  <si>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</si>
  <si>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</si>
  <si>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</si>
  <si>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</si>
  <si>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</si>
  <si>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</si>
  <si>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</si>
  <si>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</si>
  <si>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</si>
  <si>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</si>
  <si>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</si>
  <si>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</si>
  <si>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</si>
  <si>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</si>
  <si>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</si>
  <si>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</si>
  <si>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</si>
  <si>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</si>
  <si>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</si>
  <si>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</si>
  <si>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</si>
  <si>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</si>
  <si>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</si>
  <si>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</si>
  <si>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</si>
  <si>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</si>
  <si>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</si>
  <si>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</si>
  <si>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</si>
  <si>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</si>
  <si>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</si>
  <si>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</si>
  <si>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</si>
  <si>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</si>
  <si>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</si>
  <si>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</si>
  <si>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</si>
  <si>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</si>
  <si>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</si>
  <si>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</si>
  <si>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</si>
  <si>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</si>
  <si>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</si>
  <si>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</si>
  <si>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</si>
  <si>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</si>
  <si>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</si>
  <si>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</si>
  <si>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</si>
  <si>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</si>
  <si>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</si>
  <si>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</si>
  <si>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</si>
  <si>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</si>
  <si>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</si>
  <si>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</si>
  <si>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</si>
  <si>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</si>
  <si>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</si>
  <si>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</si>
  <si>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</si>
  <si>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</si>
  <si>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</si>
  <si>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</si>
  <si>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</si>
  <si>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</si>
  <si>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</si>
  <si>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</si>
  <si>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</si>
  <si>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</si>
  <si>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</si>
  <si>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</si>
  <si>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</si>
  <si>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</si>
  <si>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</si>
  <si>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</si>
  <si>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</si>
  <si>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</si>
  <si>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</si>
  <si>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</si>
  <si>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</si>
  <si>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</si>
  <si>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</si>
  <si>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</si>
  <si>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</si>
  <si>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</si>
  <si>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</si>
  <si>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</si>
  <si>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</si>
  <si>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</si>
  <si>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</si>
  <si>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</si>
  <si>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</si>
  <si>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</si>
  <si>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</si>
  <si>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</si>
  <si>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</si>
  <si>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</si>
  <si>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</si>
  <si>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</si>
  <si>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</si>
  <si>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</si>
  <si>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</si>
  <si>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</si>
  <si>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</si>
  <si>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</si>
  <si>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</si>
  <si>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</si>
  <si>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</si>
  <si>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</si>
  <si>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</si>
  <si>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</si>
  <si>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</si>
  <si>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</si>
  <si>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</si>
  <si>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</si>
  <si>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</si>
  <si>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</si>
  <si>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</si>
  <si>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</si>
  <si>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</si>
  <si>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</si>
  <si>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</si>
  <si>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</si>
  <si>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</si>
  <si>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</si>
  <si>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</si>
  <si>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</si>
  <si>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</si>
  <si>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</si>
  <si>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</si>
  <si>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</si>
  <si>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</si>
  <si>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</si>
  <si>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</si>
  <si>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</si>
  <si>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</si>
  <si>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</si>
  <si>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</si>
  <si>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</si>
  <si>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</si>
  <si>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</si>
  <si>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</si>
  <si>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</si>
  <si>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</si>
  <si>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</si>
  <si>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</si>
  <si>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</si>
  <si>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</si>
  <si>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</si>
  <si>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</si>
  <si>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</si>
  <si>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</si>
  <si>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</si>
  <si>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</si>
  <si>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</si>
  <si>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</si>
  <si>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</si>
  <si>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</si>
  <si>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</si>
  <si>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</si>
  <si>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</si>
  <si>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</si>
  <si>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</si>
  <si>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</si>
  <si>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</si>
  <si>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</si>
  <si>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</si>
  <si>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</si>
  <si>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</si>
  <si>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</si>
  <si>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</si>
  <si>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</si>
  <si>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</si>
  <si>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</si>
  <si>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</si>
  <si>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</si>
  <si>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</si>
  <si>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</si>
  <si>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</si>
  <si>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</si>
  <si>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</si>
  <si>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</si>
  <si>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</si>
  <si>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</si>
  <si>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</si>
  <si>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</si>
  <si>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</si>
  <si>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</si>
  <si>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</si>
  <si>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</si>
  <si>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</si>
  <si>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</si>
  <si>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</si>
  <si>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</si>
  <si>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</si>
  <si>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</si>
  <si>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</si>
  <si>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</si>
  <si>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</si>
  <si>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</si>
  <si>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</si>
  <si>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</si>
  <si>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</si>
  <si>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</si>
  <si>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</si>
  <si>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</si>
  <si>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</si>
  <si>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</si>
  <si>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</si>
  <si>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</si>
  <si>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</si>
  <si>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</si>
  <si>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</si>
  <si>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</si>
  <si>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</si>
  <si>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</si>
  <si>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</si>
  <si>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</si>
  <si>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</si>
  <si>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</si>
  <si>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</si>
  <si>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</si>
  <si>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</si>
  <si>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</si>
  <si>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</si>
  <si>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</si>
  <si>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</si>
  <si>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</si>
  <si>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</si>
  <si>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</si>
  <si>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</si>
  <si>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</si>
  <si>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</si>
  <si>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</si>
  <si>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</si>
  <si>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</si>
  <si>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</si>
  <si>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</si>
  <si>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</si>
  <si>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</si>
  <si>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</si>
  <si>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</si>
  <si>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</si>
  <si>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</si>
  <si>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</si>
  <si>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</si>
  <si>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</si>
  <si>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</si>
  <si>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</si>
  <si>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</si>
  <si>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</si>
  <si>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</si>
  <si>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</si>
  <si>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</si>
  <si>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</si>
  <si>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</si>
  <si>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</si>
  <si>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</si>
  <si>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</si>
  <si>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</si>
  <si>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</si>
  <si>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</si>
  <si>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</si>
  <si>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</si>
  <si>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</si>
  <si>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</si>
  <si>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</si>
  <si>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</si>
  <si>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</si>
  <si>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</si>
  <si>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</si>
  <si>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</si>
  <si>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</si>
  <si>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</si>
  <si>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</si>
  <si>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</si>
  <si>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</si>
  <si>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</si>
  <si>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</si>
  <si>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</si>
  <si>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</si>
  <si>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</si>
  <si>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</si>
  <si>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</si>
  <si>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</si>
  <si>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</si>
  <si>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</si>
  <si>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</si>
  <si>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</si>
  <si>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</si>
  <si>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</si>
  <si>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</si>
  <si>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</si>
  <si>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</si>
  <si>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</si>
  <si>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</si>
  <si>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</si>
  <si>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</si>
  <si>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</si>
  <si>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</si>
  <si>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</si>
  <si>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</si>
  <si>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</si>
  <si>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</si>
  <si>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</si>
  <si>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</si>
  <si>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</si>
  <si>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</si>
  <si>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</si>
  <si>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</si>
  <si>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</si>
  <si>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</si>
  <si>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</si>
  <si>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</si>
  <si>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</si>
  <si>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</si>
  <si>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</si>
  <si>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</si>
  <si>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</si>
  <si>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</si>
  <si>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</si>
  <si>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</si>
  <si>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</si>
  <si>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</si>
  <si>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</si>
  <si>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</si>
  <si>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</si>
  <si>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</si>
  <si>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</si>
  <si>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</si>
  <si>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</si>
  <si>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</si>
  <si>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</si>
  <si>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</si>
  <si>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</si>
  <si>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</si>
  <si>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</si>
  <si>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</si>
  <si>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</si>
  <si>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</si>
  <si>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</si>
  <si>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</si>
  <si>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</si>
  <si>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</si>
  <si>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</si>
  <si>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</si>
  <si>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</si>
  <si>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</si>
  <si>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</si>
  <si>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</si>
  <si>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</si>
  <si>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</si>
  <si>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</si>
  <si>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</si>
  <si>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</si>
  <si>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</si>
  <si>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</si>
  <si>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</si>
  <si>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</si>
  <si>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</si>
  <si>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</si>
  <si>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</si>
  <si>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</si>
  <si>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</si>
  <si>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</si>
  <si>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</si>
  <si>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</si>
  <si>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</si>
  <si>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</si>
  <si>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</si>
  <si>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</si>
  <si>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</si>
  <si>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</si>
  <si>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</si>
  <si>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</si>
  <si>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</si>
  <si>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</si>
  <si>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</si>
  <si>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</si>
  <si>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</si>
  <si>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</si>
  <si>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</si>
  <si>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</si>
  <si>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</si>
  <si>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</si>
  <si>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</si>
  <si>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</si>
  <si>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</si>
  <si>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</si>
  <si>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</si>
  <si>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</si>
  <si>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</si>
  <si>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</si>
  <si>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</si>
  <si>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</si>
  <si>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</si>
  <si>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</si>
  <si>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</si>
  <si>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</si>
  <si>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</si>
  <si>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</si>
  <si>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</si>
  <si>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</si>
  <si>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</si>
  <si>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</si>
  <si>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</si>
  <si>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</si>
  <si>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</si>
  <si>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</si>
  <si>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</si>
  <si>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</si>
  <si>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</si>
  <si>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</si>
  <si>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</si>
  <si>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</si>
  <si>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</si>
  <si>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</si>
  <si>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</si>
  <si>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</si>
  <si>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</si>
  <si>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</si>
  <si>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</si>
  <si>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</si>
  <si>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</si>
  <si>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</si>
  <si>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</si>
  <si>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</si>
  <si>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</si>
  <si>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</si>
  <si>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</si>
  <si>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</si>
  <si>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</si>
  <si>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</si>
  <si>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</si>
  <si>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</si>
  <si>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</si>
  <si>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</si>
  <si>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</si>
  <si>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</si>
  <si>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</si>
  <si>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</si>
  <si>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</si>
  <si>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</si>
  <si>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</si>
  <si>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</si>
  <si>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</si>
  <si>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</si>
  <si>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</si>
  <si>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</si>
  <si>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</si>
  <si>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</si>
  <si>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</si>
  <si>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</si>
  <si>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</si>
  <si>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</si>
  <si>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</si>
  <si>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</si>
  <si>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</si>
  <si>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</si>
  <si>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</si>
  <si>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</si>
  <si>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</si>
  <si>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</si>
  <si>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</si>
  <si>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</si>
  <si>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</si>
  <si>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</si>
  <si>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</si>
  <si>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</si>
  <si>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</si>
  <si>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</si>
  <si>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</si>
  <si>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</si>
  <si>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</si>
  <si>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</si>
  <si>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</si>
  <si>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</si>
  <si>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</si>
  <si>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</si>
  <si>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</si>
  <si>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</si>
  <si>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</si>
  <si>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</si>
  <si>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</si>
  <si>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</si>
  <si>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</si>
  <si>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</si>
  <si>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</si>
  <si>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</si>
  <si>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</si>
  <si>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</si>
  <si>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</si>
  <si>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</si>
  <si>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</si>
  <si>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</si>
  <si>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</si>
  <si>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</si>
  <si>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</si>
  <si>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</si>
  <si>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</si>
  <si>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</si>
  <si>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</si>
  <si>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</si>
  <si>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</si>
  <si>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</si>
  <si>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</si>
  <si>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</si>
  <si>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</si>
  <si>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</si>
  <si>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</si>
  <si>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</si>
  <si>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</si>
  <si>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</si>
  <si>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</si>
  <si>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</si>
  <si>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</si>
  <si>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</si>
  <si>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</si>
  <si>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</si>
  <si>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</si>
  <si>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</si>
  <si>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</si>
  <si>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</si>
  <si>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</si>
  <si>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</si>
  <si>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</si>
  <si>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</si>
  <si>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</si>
  <si>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</si>
  <si>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</si>
  <si>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</si>
  <si>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</si>
  <si>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</si>
  <si>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</si>
  <si>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</si>
  <si>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</si>
  <si>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</si>
  <si>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</si>
  <si>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</si>
  <si>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</si>
  <si>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</si>
  <si>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</si>
  <si>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</si>
  <si>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</si>
  <si>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</si>
  <si>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</si>
  <si>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</si>
  <si>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</si>
  <si>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</si>
  <si>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</si>
  <si>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</si>
  <si>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</si>
  <si>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</si>
  <si>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</si>
  <si>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</si>
  <si>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</si>
  <si>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</si>
  <si>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</si>
  <si>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</si>
  <si>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</si>
  <si>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</si>
  <si>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</si>
  <si>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</si>
  <si>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</si>
  <si>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</si>
  <si>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</si>
  <si>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</si>
  <si>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</si>
  <si>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</si>
  <si>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</si>
  <si>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</si>
  <si>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</si>
  <si>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</si>
  <si>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</si>
  <si>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</si>
  <si>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</si>
  <si>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</si>
  <si>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</si>
  <si>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</si>
  <si>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</si>
  <si>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</si>
  <si>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</si>
  <si>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</si>
  <si>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</si>
  <si>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</si>
  <si>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</si>
  <si>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</si>
  <si>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</si>
  <si>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</si>
  <si>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</si>
  <si>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</si>
  <si>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</si>
  <si>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</si>
  <si>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</si>
  <si>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</si>
  <si>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</si>
  <si>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</si>
  <si>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</si>
  <si>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</si>
  <si>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</si>
  <si>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</si>
  <si>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</si>
  <si>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</si>
  <si>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</si>
  <si>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</si>
  <si>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</si>
  <si>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</si>
  <si>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</si>
  <si>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</si>
  <si>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</si>
  <si>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</si>
  <si>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</si>
  <si>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</si>
  <si>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</si>
  <si>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</si>
  <si>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</si>
  <si>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</si>
  <si>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</si>
  <si>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</si>
  <si>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</si>
  <si>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</si>
  <si>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</si>
  <si>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</si>
  <si>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</si>
  <si>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</si>
  <si>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</si>
  <si>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</si>
  <si>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</si>
  <si>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</si>
  <si>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</si>
  <si>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</si>
  <si>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</si>
  <si>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</si>
  <si>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</si>
  <si>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</si>
  <si>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</si>
  <si>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</si>
  <si>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</si>
  <si>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</si>
  <si>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</si>
  <si>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</si>
  <si>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</si>
  <si>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</si>
  <si>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</si>
  <si>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</si>
  <si>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</si>
  <si>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</si>
  <si>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</si>
  <si>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</si>
  <si>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</si>
  <si>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</si>
  <si>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</si>
  <si>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</si>
  <si>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</si>
  <si>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</si>
  <si>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</si>
  <si>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</si>
  <si>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</si>
  <si>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</si>
  <si>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</si>
  <si>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</si>
  <si>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</si>
  <si>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</si>
  <si>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</si>
  <si>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</si>
  <si>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</si>
  <si>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</si>
  <si>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</si>
  <si>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</si>
  <si>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</si>
  <si>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</si>
  <si>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</si>
  <si>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</si>
  <si>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</si>
  <si>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</si>
  <si>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</si>
  <si>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</si>
  <si>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</si>
  <si>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</si>
  <si>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</si>
  <si>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</si>
  <si>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</si>
  <si>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</si>
  <si>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</si>
  <si>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</si>
  <si>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</si>
  <si>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</si>
  <si>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</si>
  <si>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</si>
  <si>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</si>
  <si>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</si>
  <si>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08103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</si>
  <si>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</si>
  <si>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</si>
  <si>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</si>
  <si>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</si>
  <si>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</si>
  <si>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</si>
  <si>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</si>
  <si>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</si>
  <si>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</si>
  <si>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</si>
  <si>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</si>
  <si>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</si>
  <si>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</si>
  <si>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</si>
  <si>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</si>
  <si>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</si>
  <si>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</si>
  <si>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</si>
  <si>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</si>
  <si>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</si>
  <si>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</si>
  <si>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</si>
  <si>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</si>
  <si>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</si>
  <si>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</si>
  <si>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</si>
  <si>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</si>
  <si>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</si>
  <si>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</si>
  <si>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</si>
  <si>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</si>
  <si>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</si>
  <si>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</si>
  <si>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</si>
  <si>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</si>
  <si>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</si>
  <si>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</si>
  <si>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</si>
  <si>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</si>
  <si>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</si>
  <si>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</si>
  <si>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</si>
  <si>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</si>
  <si>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</si>
  <si>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</si>
  <si>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</si>
  <si>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</si>
  <si>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</si>
  <si>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</si>
  <si>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</si>
  <si>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</si>
  <si>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</si>
  <si>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</si>
  <si>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</si>
  <si>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</si>
  <si>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</si>
  <si>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</si>
  <si>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</si>
  <si>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</si>
  <si>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</si>
  <si>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</si>
  <si>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</si>
  <si>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</si>
  <si>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</si>
  <si>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</si>
  <si>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</si>
  <si>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</si>
  <si>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</si>
  <si>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</si>
  <si>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</si>
  <si>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</si>
  <si>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</si>
  <si>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</si>
  <si>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</si>
  <si>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</si>
  <si>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</si>
  <si>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</si>
  <si>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</si>
  <si>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</si>
  <si>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</si>
  <si>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</si>
  <si>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</si>
  <si>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</si>
  <si>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</si>
  <si>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</si>
  <si>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</si>
  <si>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</si>
  <si>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</si>
  <si>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</si>
  <si>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</si>
  <si>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</si>
  <si>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</si>
  <si>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</si>
  <si>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</si>
  <si>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</si>
  <si>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</si>
  <si>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</si>
  <si>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</si>
  <si>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</si>
  <si>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</si>
  <si>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</si>
  <si>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</si>
  <si>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</si>
  <si>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</si>
  <si>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</si>
  <si>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</si>
  <si>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</si>
  <si>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</si>
  <si>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</si>
  <si>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</si>
  <si>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</si>
  <si>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</si>
  <si>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</si>
  <si>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</si>
  <si>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</si>
  <si>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</si>
  <si>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</si>
  <si>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</si>
  <si>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</si>
  <si>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</si>
  <si>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</si>
  <si>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</si>
  <si>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</si>
  <si>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</si>
  <si>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</si>
  <si>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</si>
  <si>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</si>
  <si>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</si>
  <si>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</si>
  <si>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</si>
  <si>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</si>
  <si>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</si>
  <si>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</si>
  <si>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</si>
  <si>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</si>
  <si>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</si>
  <si>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</si>
  <si>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</si>
  <si>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</si>
  <si>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</si>
  <si>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</si>
  <si>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</si>
  <si>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</si>
  <si>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</si>
  <si>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</si>
  <si>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</si>
  <si>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</si>
  <si>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</si>
  <si>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</si>
  <si>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</si>
  <si>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</si>
  <si>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</si>
  <si>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</si>
  <si>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</si>
  <si>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</si>
  <si>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</si>
  <si>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</si>
  <si>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</si>
  <si>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</si>
  <si>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</si>
  <si>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</si>
  <si>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</si>
  <si>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</si>
  <si>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</si>
  <si>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</si>
  <si>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</si>
  <si>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</si>
  <si>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</si>
  <si>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</si>
  <si>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</si>
  <si>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</si>
  <si>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</si>
  <si>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</si>
  <si>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</si>
  <si>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</si>
  <si>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</si>
  <si>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</si>
  <si>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</si>
  <si>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</si>
  <si>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</si>
  <si>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</si>
  <si>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</si>
  <si>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</si>
  <si>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นาดี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</si>
  <si>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</si>
  <si>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</si>
  <si>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</si>
  <si>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</si>
  <si>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</si>
  <si>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พระสมุทรเจดีย์</t>
  </si>
  <si>
    <t>หนองบอนแดง</t>
  </si>
  <si>
    <t>เทพารักษ์</t>
  </si>
  <si>
    <t>ลำลูกกา</t>
  </si>
  <si>
    <t>ศรีราชา</t>
  </si>
  <si>
    <t>เมืองระยอง</t>
  </si>
  <si>
    <t>คลองหลวง</t>
  </si>
  <si>
    <t>นิคมพัฒนา</t>
  </si>
  <si>
    <t>บางปลา</t>
  </si>
  <si>
    <t>เนินพระ</t>
  </si>
  <si>
    <t>บางปูใหม่</t>
  </si>
  <si>
    <t>บึงคำพร้อย</t>
  </si>
  <si>
    <t>บางละมุง</t>
  </si>
  <si>
    <t>01630</t>
  </si>
  <si>
    <t>ท่าข้าม</t>
  </si>
  <si>
    <t>ตะเคียนเตี้ย</t>
  </si>
  <si>
    <t>มะขามคู่</t>
  </si>
  <si>
    <t>ศรีมหาโพธิ</t>
  </si>
  <si>
    <t>ขุดตักดิน</t>
  </si>
  <si>
    <t>ขุดตักดินเพื่อใช้ในการก่อสร้าง</t>
  </si>
  <si>
    <t>เมืองนครปฐม</t>
  </si>
  <si>
    <t>88/8</t>
  </si>
  <si>
    <t>วังน้อย</t>
  </si>
  <si>
    <t>หนองใหญ่</t>
  </si>
  <si>
    <t>ห้วยโป่ง</t>
  </si>
  <si>
    <t>คอนกรีตผสมเสร็จ</t>
  </si>
  <si>
    <t>ไทรน้อย</t>
  </si>
  <si>
    <t>อุทัย</t>
  </si>
  <si>
    <t>สามพราน</t>
  </si>
  <si>
    <t>ปากคลองบางปลากด</t>
  </si>
  <si>
    <t>ดูดทราย</t>
  </si>
  <si>
    <t>หินกอง</t>
  </si>
  <si>
    <t>เมืองราชบุรี</t>
  </si>
  <si>
    <t>ขุดตักดินลูกรัง</t>
  </si>
  <si>
    <t>ท่าแซะ</t>
  </si>
  <si>
    <t xml:space="preserve">   ประเภทอุตสาหกรรมลำดับที่ 3(2) การขุดหรือลอกกรวด ทราย หรือดิน</t>
  </si>
  <si>
    <t>เมืองขอนแก่น</t>
  </si>
  <si>
    <t>คัดแยกวัสดุที่ไม่ใช้แล้วที่ไม่เป็นของเสียอันตราย</t>
  </si>
  <si>
    <t>ท่าทราย</t>
  </si>
  <si>
    <t>ห้างหุ้นส่วนจำกัด โชคชัยการโยธา</t>
  </si>
  <si>
    <t>ด่านขุนทด</t>
  </si>
  <si>
    <t>บริษัท ทีพีไอ โพลีน เพาเวอร์ จำกัด (มหาชน)</t>
  </si>
  <si>
    <t>เมืองกาญจนบุรี</t>
  </si>
  <si>
    <t>บริษัท กรีนเยลโล่ โซล่าร์ 3 (ไทยแลนด์) จำกัด</t>
  </si>
  <si>
    <t>เมืองอุดรธานี</t>
  </si>
  <si>
    <t>พระราม 2</t>
  </si>
  <si>
    <t>โรงงานผลิตภาชนะบรรจุจากกระดาษทุกชนิดหรือแผ่นกระดาษไฟเบอร์ (Fibreboard)</t>
  </si>
  <si>
    <t>บางบ่อ</t>
  </si>
  <si>
    <t>ทำบรรจุภัณฑ์จากกระดาษ</t>
  </si>
  <si>
    <t>หนองขาม</t>
  </si>
  <si>
    <t>ท่าช้าง</t>
  </si>
  <si>
    <t>อินทร์บุรี</t>
  </si>
  <si>
    <t>ขุดตักดินสำหรับใช้ในการก่อสร้าง</t>
  </si>
  <si>
    <t>ควนเนียง</t>
  </si>
  <si>
    <t xml:space="preserve">ขุดตักดินเพื่อใช้ในการก่อสร้าง </t>
  </si>
  <si>
    <t>หลังสวน</t>
  </si>
  <si>
    <t>พุนพิน</t>
  </si>
  <si>
    <t>มาบไผ่</t>
  </si>
  <si>
    <t>นางวิภา จิรวินิจนันท์</t>
  </si>
  <si>
    <t>ผลิตเฟอร์นิเจอร์ไม้</t>
  </si>
  <si>
    <t>02-1746394</t>
  </si>
  <si>
    <t>ผลิตกล่องกระดาษลูกฟูก</t>
  </si>
  <si>
    <t>คอกกระบือ</t>
  </si>
  <si>
    <t>เมืองนครราชสีมา</t>
  </si>
  <si>
    <t>บริษัท เหล่ย จู อิเล็กทรอนิกส์ (ไทยแลนด์) จำกัด</t>
  </si>
  <si>
    <t>ฉีดพลาสติกเป็นรูปทรงต่างๆ</t>
  </si>
  <si>
    <t>บริษัท นิวเหรียญชัยวัสดุก่อสร้าง จำกัด</t>
  </si>
  <si>
    <t>ทำผลิตภัณฑ์คอนกรีตทุกชนิด เช่น ท่อคอนกรีต, แผ่นพื้นคอนกรีต, เสาคอนกรีต, แผ่นฝาผนังสำเร็จรูป, อิฐบล็อค เป็นต้น</t>
  </si>
  <si>
    <t>หนองไข่น้ำ</t>
  </si>
  <si>
    <t>เขาซก</t>
  </si>
  <si>
    <t>บางพระ</t>
  </si>
  <si>
    <t>เขาไม้แก้ว</t>
  </si>
  <si>
    <t>2567</t>
  </si>
  <si>
    <t xml:space="preserve"> จำนวน           18      โรงงาน</t>
  </si>
  <si>
    <t xml:space="preserve">   ประเภทอุตสาหกรรมลำดับที่ 8(1) 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</si>
  <si>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</si>
  <si>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</si>
  <si>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</si>
  <si>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โรงงานคัดแยกหรือฝังกลบสิ่งปฏิกูลหรือวัสดุที่ไม่ใช้แล้ว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</si>
  <si>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</si>
  <si>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</si>
  <si>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</si>
  <si>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</si>
  <si>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</si>
  <si>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</si>
  <si>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</si>
  <si>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</si>
  <si>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การทำเคมีภัณฑ์ สารเคมี หรือวัสดุเคมี ที่มิใช่ (3)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</si>
  <si>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</si>
  <si>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การทำฝอยไม้ การบด ป่น หรือย่อยไม้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</si>
  <si>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</si>
  <si>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</si>
  <si>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 xml:space="preserve">   จังหวัด สมุทรปราการ                                                                  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</si>
  <si>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เดือนกุมภาพันธ์  2567</t>
  </si>
  <si>
    <t>3-5(1)-1/67จบ</t>
  </si>
  <si>
    <t>สหกรณ์โคนมสอยดาว จำกัด</t>
  </si>
  <si>
    <t>การผลิตนมกล่องยูเอชที</t>
  </si>
  <si>
    <t>29/2/2024</t>
  </si>
  <si>
    <t>ทับช้าง</t>
  </si>
  <si>
    <t>สอยดาว</t>
  </si>
  <si>
    <t>039-393066</t>
  </si>
  <si>
    <t>3-8(1)-5/67กจ</t>
  </si>
  <si>
    <t>บริษัท อกริเฟร็ช จำกัด</t>
  </si>
  <si>
    <t>ทำผลิตภัณฑ์อาหารจากผัก พืชและผลไม้ เช่น เมล็ดข้าวโพดหวานแช่แข็ง</t>
  </si>
  <si>
    <t>21/2/2024</t>
  </si>
  <si>
    <t>น.ส.3ก.เลขที่ 3894 เล่ม 39 ข หน้า 44 เลขที่ดิน 25</t>
  </si>
  <si>
    <t>ท่าน้ำตื้น-เขาปูน</t>
  </si>
  <si>
    <t>แก่งเสี้ยน</t>
  </si>
  <si>
    <t>3-11(3)-1/67สก</t>
  </si>
  <si>
    <t>บริษัท น้ำตาลนิวกว้างสุ้นหลี จำกัด</t>
  </si>
  <si>
    <t>ผลิตน้ำเชื่อมซูโครส,น้ำตาลธรรมชาติ,น้ำตาลทรายดิบ,น้ำตาลทรายขาว,น้ำตาลทรายขาวบริสุทธิ์</t>
  </si>
  <si>
    <t>6/2/2024</t>
  </si>
  <si>
    <t>สุวรรณศร</t>
  </si>
  <si>
    <t>ผักขะ</t>
  </si>
  <si>
    <t>วัฒนานคร</t>
  </si>
  <si>
    <t>3-20(2)-3/67อย</t>
  </si>
  <si>
    <t>บริษัท โอสถสภา จำกัด (มหาชน)</t>
  </si>
  <si>
    <t>ผลิตเครื่องดื่มไม่มีแอลกอฮอล์</t>
  </si>
  <si>
    <t>13/2/2024</t>
  </si>
  <si>
    <t>โฉนดที่ดินเลขที่ 29099</t>
  </si>
  <si>
    <t>คานหาม</t>
  </si>
  <si>
    <t>3-34(1)-1/67ศก</t>
  </si>
  <si>
    <t>บริษัท อุดมสุโขทัย ก่อสร้าง จำกัด</t>
  </si>
  <si>
    <t>แปรรูปไม้ ผลิตไม้วีเนียร์ และผลิตชิ้นไม้สับ จากไม้ยางพาราและไม้ที่ปลูกขึ้นโดยเฉพาะ ๑๓ ชนิด ตามมติคณะรัฐมนตรี</t>
  </si>
  <si>
    <t>บักดอง</t>
  </si>
  <si>
    <t>ขุนหาญ</t>
  </si>
  <si>
    <t>3-34(1)-2/67สฎ</t>
  </si>
  <si>
    <t>บริษัท เจ.ยู.เอ็น. เอ็กซ์เพรส จำกัด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</si>
  <si>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</si>
  <si>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02200</t>
  </si>
  <si>
    <t>20/2/2024</t>
  </si>
  <si>
    <t>น.ส. 3ก. เลขที่ 1669 เลขที่ดิน 59</t>
  </si>
  <si>
    <t>สาคู</t>
  </si>
  <si>
    <t>พระแสง</t>
  </si>
  <si>
    <t>081-3572168</t>
  </si>
  <si>
    <t>3-34(4)-2/67ลป</t>
  </si>
  <si>
    <t>ห้างหุ้นส่วนจำกัด สังวาลย์บุญยงค์</t>
  </si>
  <si>
    <t>แปรรูปไม้โดยใช้เครื่องจักรผลิตชิ้นไม้สับจากไม้ยางพาราและไม้ที่ปลูกขึ้นโดยเฉพาะ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</si>
  <si>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16422</t>
  </si>
  <si>
    <t>วิเชตนคร</t>
  </si>
  <si>
    <t>แจ้ห่ม</t>
  </si>
  <si>
    <t>061 801 7999</t>
  </si>
  <si>
    <t>3-50(4)-5/67รอ</t>
  </si>
  <si>
    <t>บริษัท ช.ทวีก่อสร้าง จำกัด</t>
  </si>
  <si>
    <t>โรงงานผลิตแอสฟัลติกคอนกรีต</t>
  </si>
  <si>
    <t>19/2/2024</t>
  </si>
  <si>
    <t xml:space="preserve">โฉนดที่ดินเลขที่ 44269,46282,51400,51401 </t>
  </si>
  <si>
    <t>ทุ่งกุลา</t>
  </si>
  <si>
    <t>สุวรรณภูมิ</t>
  </si>
  <si>
    <t>3-52(3)-1/67รย</t>
  </si>
  <si>
    <t>บริษัท ไทยแมคเอสทีอาร์ จำกัด</t>
  </si>
  <si>
    <t>ผลิตน้ำยางข้น และยางเครป</t>
  </si>
  <si>
    <t>กระแสบน</t>
  </si>
  <si>
    <t>แกลง</t>
  </si>
  <si>
    <t>3-53(4)-8/67นบ</t>
  </si>
  <si>
    <t>บริษัท เค. ขจรรัตน์ นนทบุรี จำกัด</t>
  </si>
  <si>
    <t>ผลิตบรรจุภัณฑ์พลาสติก</t>
  </si>
  <si>
    <t>27/2/2024</t>
  </si>
  <si>
    <t>โฉนดที่ดินเลขที่ 31840</t>
  </si>
  <si>
    <t>วัดราษฎร์นิยม</t>
  </si>
  <si>
    <t>บางบัวทอง-สุพรรณบุรี</t>
  </si>
  <si>
    <t>ราษฎร์นิยม</t>
  </si>
  <si>
    <t>3-60-5/67ฉช</t>
  </si>
  <si>
    <t>บริษัท ซินฮุยเฉิง รีซอร์ส จำกัด</t>
  </si>
  <si>
    <t>หลอมหล่อโลหะ เช่น อลูมิเนียม</t>
  </si>
  <si>
    <t>22/2/2024</t>
  </si>
  <si>
    <t>33/4</t>
  </si>
  <si>
    <t>แปลงยาว</t>
  </si>
  <si>
    <t>3-64(9)-1/67</t>
  </si>
  <si>
    <t>บริษัท สิริกุล แมนูแฟคเจอริ่ง จำกัด</t>
  </si>
  <si>
    <t>ทำของใช้ เครื่องใช้เล็กๆ จากโลหะ เช่น ข้อต่ออุปกรณ์ท่อร้อยสายไฟฟ้า</t>
  </si>
  <si>
    <t>โฉนดที่ดินเลขที่ 28005</t>
  </si>
  <si>
    <t>พระยามนธาตุราชศรีพิจิตร์</t>
  </si>
  <si>
    <t>บางบอน</t>
  </si>
  <si>
    <t>3-64(13)-13/67รย</t>
  </si>
  <si>
    <t>บริษัท เอลพิส ไทย จำกัด</t>
  </si>
  <si>
    <t>ผลิตชิ้นส่วนเครื่องล้างจานและอุปกรณ์ที่ใช้สำหรับเครื่องล้างจานอัตโนมัติ เช่น ตะแกรงเหล็ก</t>
  </si>
  <si>
    <t>585/2-3</t>
  </si>
  <si>
    <t>3-88(1)-10/67รย</t>
  </si>
  <si>
    <t>บริษัท บีท โซลาร์ จำกัด</t>
  </si>
  <si>
    <t>ผลิตไฟฟ้าจากพลังงานแสงอาทิตย์ (แบบติดตั้งบนหลังคา)</t>
  </si>
  <si>
    <t>5/2/2024</t>
  </si>
  <si>
    <t>ตาสิทธิ์</t>
  </si>
  <si>
    <t>ปลวกแดง</t>
  </si>
  <si>
    <t>3-88(1)-11/67รย</t>
  </si>
  <si>
    <t>ผลิตกระแสไฟฟ้าจากพลังงานแสงอาทิตย์ (แบบติดตั้งบนหลังคา ของ บริษัท เชโก้ (ประเทศไทย) จำกัด - สาขาระยอง) กำลังการผลิต 2,432.88 กิโลวัตต์</t>
  </si>
  <si>
    <t>มาบยางพร</t>
  </si>
  <si>
    <t>3-88(1)-12/67สป</t>
  </si>
  <si>
    <t>บริษัท กรีนเยลโล่โซล่าร์ 2 (ไทยแลนด์) จำกัด</t>
  </si>
  <si>
    <t>ผลิตพลังงานไฟฟ้าจากพลังงานแสงอาทิตย์(ชนิดติดตั้งบนหลังคาของบริษัท คิง เพาเวอร์ อินเตอร์เนชั่นแนล จำกัด สาขา คิง เพาเวอร์ ศรีวารี คอมเพล็กซ์) กำลังการผลิต 3,006.72 กิโลวัตต์</t>
  </si>
  <si>
    <t>ศรีวารีน้อย</t>
  </si>
  <si>
    <t>บางโฉลง</t>
  </si>
  <si>
    <t>3-88(1)-13/67สบ</t>
  </si>
  <si>
    <t>โรงไฟฟ้าพลังงานแสงอาทิตย์ที่ติดตั้งบนหลังคา</t>
  </si>
  <si>
    <t>โฉนดเลขที่ 13204</t>
  </si>
  <si>
    <t>บ้านแก้ง</t>
  </si>
  <si>
    <t>เฉลิมพระเกียรติ</t>
  </si>
  <si>
    <t>3-88(1)-14/67ปท</t>
  </si>
  <si>
    <t xml:space="preserve">บริษัท บี.กริม เพาเวอร์ สมาร์ท โซลูชั่น จำกัด </t>
  </si>
  <si>
    <t xml:space="preserve">ผลิตพลังงานไฟฟ้าจากพลังงานแสงอาทิตย์แบบติดตั้งบนหลังคา ขนาดกำลังการผลิต 1.62688 เมกะวัตต์ </t>
  </si>
  <si>
    <t>16/2/2024</t>
  </si>
  <si>
    <t>144/9</t>
  </si>
  <si>
    <t>บางขะแยง</t>
  </si>
  <si>
    <t>เมืองปทุมธานี</t>
  </si>
  <si>
    <t>3-90-1/67รย</t>
  </si>
  <si>
    <t>บริษัท จัดการและพัฒนาทรัพยากรน้ำภาคตะวันออก จำกัด (มหาชน)</t>
  </si>
  <si>
    <t>จัดหาน้ำ จำหน่ายน้ำไปยังอาคารหรือโรงงานอุตสาหกรรม</t>
  </si>
  <si>
    <t>น.ส.4 จ. เลขที่ 164429 164430</t>
  </si>
  <si>
    <t>3-90-2/67รย</t>
  </si>
  <si>
    <t>บริษัท ยู เอเลเม้นท์ จำกัด</t>
  </si>
  <si>
    <t>จัดหาน้ำ ทำน้ำให้บริสุทธิ์ หรือจำหน่ายน้ำไปยังอาคารหรือโรงงานอุตสาหกรรม</t>
  </si>
  <si>
    <t>โฉนดที่ดินเลขที่ 18324 18323 21993 19920</t>
  </si>
  <si>
    <t>มาบข่า</t>
  </si>
  <si>
    <t>3-92-4/67สข</t>
  </si>
  <si>
    <t>สำนักงาน-โรงงาน (ห้องเย็น) จ.สงขลา</t>
  </si>
  <si>
    <t>ห้องเย็นเก็บรักษาอาหารสำเร็จรูป (โดยไม่ใช้แอมโมเนียเป็นสารทำความเย็น)</t>
  </si>
  <si>
    <t>โฉนด 21950</t>
  </si>
  <si>
    <t>หอการค้ารัชดาภิเษก</t>
  </si>
  <si>
    <t>บางกล่ำ</t>
  </si>
  <si>
    <t>02-0719000</t>
  </si>
  <si>
    <t>3-105-4/67นฐ</t>
  </si>
  <si>
    <t>บริษัท 3 กฤษ ออยล์ จำกัด</t>
  </si>
  <si>
    <t>คัดแยกวัสดุที่ไม่ใช้แล้วที่ไม่เป็นของเสียอันตราย, กักเก็บรวบรวม และกรองน้ำมันพืชที่ใช้แล้วเพื่อนำไปเป็นพลังงานทดแทน</t>
  </si>
  <si>
    <t>2/2/2024</t>
  </si>
  <si>
    <t>53/9</t>
  </si>
  <si>
    <t>ท่าตำหนัก</t>
  </si>
  <si>
    <t>นครชัยศรี</t>
  </si>
  <si>
    <t>3-105-5/67นภ</t>
  </si>
  <si>
    <t>ห้างหุ้นส่วนจำกัด ณัชรีไซเคิล (2020)</t>
  </si>
  <si>
    <t>โฉนดที่ดินที่ 31937</t>
  </si>
  <si>
    <t>วังสะพุง-อุดรธานี</t>
  </si>
  <si>
    <t>นาคำไฮ</t>
  </si>
  <si>
    <t>เมืองหนองบัวลำภู</t>
  </si>
  <si>
    <t>3-105-6/67ฉช</t>
  </si>
  <si>
    <t>บริษัท จียูเอ็น อีโค่ จำกัด</t>
  </si>
  <si>
    <t>9/2/2024</t>
  </si>
  <si>
    <t>โฉนดที่ิดินเลขที่ 8786</t>
  </si>
  <si>
    <t>บางขนาก</t>
  </si>
  <si>
    <t>บางน้ำเปรี้ยว</t>
  </si>
  <si>
    <t>3-105-7/67สป</t>
  </si>
  <si>
    <t xml:space="preserve">บริษัท มั่นคงยั่งยืน รีไซเคิล จำกัด </t>
  </si>
  <si>
    <t>999/27</t>
  </si>
  <si>
    <t>คลองด่าน</t>
  </si>
  <si>
    <t>3-105-8/67ปท</t>
  </si>
  <si>
    <t>ห้างหุ้นส่วนจำกัด วงษ์พาณิชย์สาขาคลองสามวา</t>
  </si>
  <si>
    <t>15/2/2024</t>
  </si>
  <si>
    <t>36/23</t>
  </si>
  <si>
    <t>คลองสาม</t>
  </si>
  <si>
    <t>3-105-9/67อย</t>
  </si>
  <si>
    <t>บริษัท พี.ซี.ไอ.เปเปอร์ จำกัด</t>
  </si>
  <si>
    <t>บ้านแป้ง</t>
  </si>
  <si>
    <t>บางปะอิน</t>
  </si>
  <si>
    <t>3-106-1/67มค</t>
  </si>
  <si>
    <t>บริษัท ตวงเพิ่มทรัพย์ 65 จำกัด</t>
  </si>
  <si>
    <t>ตากกากมันสำปะหลัง</t>
  </si>
  <si>
    <t>12/2/2024</t>
  </si>
  <si>
    <t>โฉนดที่ดินเลขที่ 26352</t>
  </si>
  <si>
    <t>โนนราษี</t>
  </si>
  <si>
    <t>บรบือ</t>
  </si>
  <si>
    <t>065-0197232</t>
  </si>
  <si>
    <t>จ3-2(1)-3/67พย</t>
  </si>
  <si>
    <t>สหกรณ์การเกษตรบ้านร่องส้าน จำกัด</t>
  </si>
  <si>
    <t>อบข้าว ข้าวโพด และเก็บรักษาลำเลียงพืชในโกดัง</t>
  </si>
  <si>
    <t>ร่มเย็น</t>
  </si>
  <si>
    <t>เชียงคำ</t>
  </si>
  <si>
    <t>089-0534852</t>
  </si>
  <si>
    <t>จ3-3(2)-20/67รน</t>
  </si>
  <si>
    <t>ขุดตักดิน  สำหรับใช้ในการก่อสร้าง</t>
  </si>
  <si>
    <t>โฉนดที่ดินเลขที่ 25035  เลขที่ดิน 1</t>
  </si>
  <si>
    <t>ราชกรูด</t>
  </si>
  <si>
    <t>เมืองระนอง</t>
  </si>
  <si>
    <t>จ3-3(2)-21/67ชพ</t>
  </si>
  <si>
    <t>นายยลจะกิจ องอาจ</t>
  </si>
  <si>
    <t>โฉนดที่ดินเลขที่ 5856</t>
  </si>
  <si>
    <t>นาสัก</t>
  </si>
  <si>
    <t>สวี</t>
  </si>
  <si>
    <t>จ3-3(2)-22/67ตง</t>
  </si>
  <si>
    <t>ขุดตักดินในที่ดินกรรมสิทธิ์</t>
  </si>
  <si>
    <t>โฉนดที่ดินเลขที่ 3449 เล่ม 35 หน้า 49 เลขที่ดิน 6</t>
  </si>
  <si>
    <t>ไม้ฝาด</t>
  </si>
  <si>
    <t>สิเกา</t>
  </si>
  <si>
    <t>084 890 9816</t>
  </si>
  <si>
    <t>จ3-3(2)-23/67ลป</t>
  </si>
  <si>
    <t>ห้างหุ้นส่วนจำกัด เพิ่มพูน 2018</t>
  </si>
  <si>
    <t>ขุดดินในที่ดินกรรมสิทธิ์</t>
  </si>
  <si>
    <t>โฉนดที่ดินเลขที่ 24874 และ 25600</t>
  </si>
  <si>
    <t>หลวงใต้</t>
  </si>
  <si>
    <t>งาว</t>
  </si>
  <si>
    <t>085 944 9218</t>
  </si>
  <si>
    <t>จ3-3(2)-24/67รน</t>
  </si>
  <si>
    <t>ขุดตักดินหรือทราย ในที่ดินกรรมสิทธิ์ เพื่อใช้ในการก่อสร้าง</t>
  </si>
  <si>
    <t>โฉนดที่ดินเลขที่ 9325 เลขที่ดิน 108 และโฉนดที่ดินเลขที่ 9326 เลขที่ดิน 109</t>
  </si>
  <si>
    <t>น้ำจืดน้อย</t>
  </si>
  <si>
    <t>กระบุรี</t>
  </si>
  <si>
    <t>จ3-3(2)-25/67ชพ</t>
  </si>
  <si>
    <t xml:space="preserve">นายมนตรี อุดมสิน </t>
  </si>
  <si>
    <t xml:space="preserve">ขุดตักดินหรือทรายในที่ดินกรรมสิทธิ์เพื่อใช้ในการก่อสร้าง  </t>
  </si>
  <si>
    <t>โฉนดที่ดินเลขที่ 261</t>
  </si>
  <si>
    <t>ละแม</t>
  </si>
  <si>
    <t>จ3-3(2)-26/67สข</t>
  </si>
  <si>
    <t>บ่อดินวิโรจน์</t>
  </si>
  <si>
    <t>โฉนดที่ดินเลขที่ 15263 เลขที่ดิน 9</t>
  </si>
  <si>
    <t>นาหม่อม</t>
  </si>
  <si>
    <t>จ3-3(2)-27/67นศ</t>
  </si>
  <si>
    <t>ท่าทรายเข้าแก้ว</t>
  </si>
  <si>
    <t>ขุดตักดิน ทราย และคัดแยกขนาดทราย สำหรับใช้ในการก่อสร้าง</t>
  </si>
  <si>
    <t>โฉนดที่ดินเลขที่ 14368,12060,12057 และ 16236 เลขที่ดิน 193,177,174 และ232</t>
  </si>
  <si>
    <t>เขาแก้ว</t>
  </si>
  <si>
    <t>ลานสกา</t>
  </si>
  <si>
    <t>จ3-3(2)-28/67สห</t>
  </si>
  <si>
    <t>บ่อดินชัยวัฒน์</t>
  </si>
  <si>
    <t>โฉนดที่ 23000</t>
  </si>
  <si>
    <t>ชีน้ำร้าย</t>
  </si>
  <si>
    <t>จ3-3(2)-29/67สท</t>
  </si>
  <si>
    <t>นายวิพากย์ ศรีขจร</t>
  </si>
  <si>
    <t>ขุดดินในที่ดินกรรมสิทธิ์ใช้เพื่อการก่อสร้างและจำหน่าย</t>
  </si>
  <si>
    <t>น.ส.3 ก. เลขที่ 5161 เลขที่ดิน 193 และ น.ส.3 ก. เลขที่ 1727 เลขที่ดิน 111</t>
  </si>
  <si>
    <t>กลางดง</t>
  </si>
  <si>
    <t>ทุ่งเสลี่ยม</t>
  </si>
  <si>
    <t>086-4312040</t>
  </si>
  <si>
    <t>จ3-3(2)-30/67ชพ</t>
  </si>
  <si>
    <t xml:space="preserve">นายณรงค์ พรหมพฤกษ์ </t>
  </si>
  <si>
    <t>23/2/2024</t>
  </si>
  <si>
    <t xml:space="preserve">โฉนดที่ดินเลขที่ 9036 </t>
  </si>
  <si>
    <t>จ3-3(2)-31/67ชพ</t>
  </si>
  <si>
    <t>นายธำรงค์ มณีโชติ</t>
  </si>
  <si>
    <t xml:space="preserve">ขุดตักดินในที่ดินกรรมสิทธิ์เพื่อใช้ในการก่อสร้าง  </t>
  </si>
  <si>
    <t>โฉนดที่ดินเลขที่ 17887</t>
  </si>
  <si>
    <t>จ3-3(2)-32/67สข</t>
  </si>
  <si>
    <t>บ่อดินพิมพ์พักร์</t>
  </si>
  <si>
    <t>โฉนดที่ดินเลขที่ 22978 เลขที่ดิน 51</t>
  </si>
  <si>
    <t>บางเหรียง</t>
  </si>
  <si>
    <t>092-2990758</t>
  </si>
  <si>
    <t>จ3-3(2)-33/67รบ</t>
  </si>
  <si>
    <t>โฉนดที่ดินเลขที่ 67928,67946</t>
  </si>
  <si>
    <t>จ3-3(3)-1/67รย</t>
  </si>
  <si>
    <t>นายธนากร  สำเร็จ</t>
  </si>
  <si>
    <t>ล้าง ร่อน และคัดขนาดทราย</t>
  </si>
  <si>
    <t>1/2/2024</t>
  </si>
  <si>
    <t>โฉนดที่ดินเลขที่ 38101</t>
  </si>
  <si>
    <t>ห้วยยาง</t>
  </si>
  <si>
    <t>จ3-3(4)-4/67ยส</t>
  </si>
  <si>
    <t>8/2/2024</t>
  </si>
  <si>
    <t>บ้านฟ้าหยาด</t>
  </si>
  <si>
    <t>ฟ้าหยาด</t>
  </si>
  <si>
    <t>มหาชนะชัย</t>
  </si>
  <si>
    <t>จ3-3(4)-5/67บก</t>
  </si>
  <si>
    <t>บริษัท ท่าทราย เอส.ซี.เอ็ม. จำกัด</t>
  </si>
  <si>
    <t>ดูดทราย กรวด</t>
  </si>
  <si>
    <t>โคกก่อง</t>
  </si>
  <si>
    <t>เมืองบึงกาฬ</t>
  </si>
  <si>
    <t>081-8093565</t>
  </si>
  <si>
    <t>จ3-3(4)-6/67ยส</t>
  </si>
  <si>
    <t>บ้านกุดตากล้า</t>
  </si>
  <si>
    <t>สงเปือย</t>
  </si>
  <si>
    <t>คำเขื่อนแก้ว</t>
  </si>
  <si>
    <t>จ3-6(2)-1/67สส</t>
  </si>
  <si>
    <t>บริษัท อะเมซอน อินเตอร์เนชั่นแนล ฟู้ดส์ จำกัด</t>
  </si>
  <si>
    <t>ถนอมสัตว์น้ำ โดยทำให้เยือกแข็งโดยฉับพลัน และล้าง ชำแหละ แกะ สัตว์น้ำ</t>
  </si>
  <si>
    <t>บางแก้ว</t>
  </si>
  <si>
    <t>เมืองสมุทรสงคราม</t>
  </si>
  <si>
    <t>092-6351127</t>
  </si>
  <si>
    <t>จ3-6(2)-2/67สค</t>
  </si>
  <si>
    <t>บริษัท ฟาไฉ โฟรเซ่น ซีฟู้ดส์ จำกัด</t>
  </si>
  <si>
    <t>จัดเก็บ ผลิต และแปรรูปอาหารทะเลทุกชนิด เช่น กุ้ง หอย ปู ปลา หมึกต่างๆ</t>
  </si>
  <si>
    <t>65/22</t>
  </si>
  <si>
    <t>โคกขาม</t>
  </si>
  <si>
    <t>จ3-8(1)-4/67อย</t>
  </si>
  <si>
    <t>บริษัท แพลนท์ แอนด์ บีน (ประเทศไทย) จำกัด</t>
  </si>
  <si>
    <t>การทำอาหารและเครื่องดื่มจากผักพืชหรือผลไม้และบรรจุภาชนะที่อากาศเข้าไม่ได้ การถนอมผัก พืช หรือผลไม้ โดยวิธีกวน ตากแห้ง ดอง หรือทำให้เยือกแข็งโดยฉับพลันหรือเหือดแห้ง</t>
  </si>
  <si>
    <t>083-5869933</t>
  </si>
  <si>
    <t>จ3-8(2)-1/67ชพ</t>
  </si>
  <si>
    <t xml:space="preserve">บริษัท ศิริมงคล คอร์เปอเรท กรุ๊ป จำกัด </t>
  </si>
  <si>
    <t xml:space="preserve">แปรรูปผลไม้และแช่แข็งผลไม้ </t>
  </si>
  <si>
    <t>นาโพธิ์</t>
  </si>
  <si>
    <t>จ3-9(1)-2/67ชน</t>
  </si>
  <si>
    <t>บริษัท จีรวดี ไรซ์ จำกัด</t>
  </si>
  <si>
    <t>สีข้าว(กำลังสีสูงสุดของร้านสีข้าว 200 เกวียน/วัน )และอบเมล็ดข้าวเปลือก</t>
  </si>
  <si>
    <t>28/2/2024</t>
  </si>
  <si>
    <t>วัดสิงห์ - เขาตะพาบ</t>
  </si>
  <si>
    <t>กุดจอก</t>
  </si>
  <si>
    <t>หนองมะโมง</t>
  </si>
  <si>
    <t>จ3-9(4)-3/67ขก</t>
  </si>
  <si>
    <t>บริษัท ข้าวบัวทิพย์ โปรดิวส์ จำกัด</t>
  </si>
  <si>
    <t xml:space="preserve">ผลิตข้าวสำเร็จรูป      </t>
  </si>
  <si>
    <t>ขอนแก่น-กาฬสินธุ์</t>
  </si>
  <si>
    <t>บึงเนียม</t>
  </si>
  <si>
    <t>043-370333</t>
  </si>
  <si>
    <t>จ3-13(2)-1/67สป</t>
  </si>
  <si>
    <t>บริษัท ส้มพาสุข จำกัด</t>
  </si>
  <si>
    <t>ผลิตเครื่องปรุง เครื่องประกอบอาหาร</t>
  </si>
  <si>
    <t>299/18,19</t>
  </si>
  <si>
    <t>จ3-22(2)-1/67สค</t>
  </si>
  <si>
    <t>บริษัท อีเลเฟนท์ แฟมิลี่ อินเตอร์เนชั่นแนล เชน จำกัด</t>
  </si>
  <si>
    <t>ทอผ้า, ตัดเย็บผ้าเช็ดตัว ผ้าห่ม ตุ๊กตา และผลิตภัณฑ์จากผ้า</t>
  </si>
  <si>
    <t>8/8 (โฉนดที่ดินเลขที่ 150873)</t>
  </si>
  <si>
    <t>ท่าจีน</t>
  </si>
  <si>
    <t>091-7563618</t>
  </si>
  <si>
    <t>จ3-28(1)-1/67ตก</t>
  </si>
  <si>
    <t>บริษัท นำพลอินเตอร์เทรด จำกัด</t>
  </si>
  <si>
    <t>ตัดเย็บเสื้อผ้าสำเร็จรูป เครื่องแต่งกาย ชุดพราง ชุดดำ กางเกงขาสั้น เครื่องประกอบเครื่องแต่งกายสำเร็จรูป เครื่องสนามต่างๆ และรองเท้าทุกชนิด</t>
  </si>
  <si>
    <t>403-403/1 (อาคาร 1)</t>
  </si>
  <si>
    <t>แม่ตาว</t>
  </si>
  <si>
    <t>แม่สอด</t>
  </si>
  <si>
    <t>055-283111-5</t>
  </si>
  <si>
    <t>จ3-31-1/67ชบ</t>
  </si>
  <si>
    <t>บริษัท 17 เท็กซ์ไทล์ จำกัด</t>
  </si>
  <si>
    <t>ทำพรม ผ้าห่ม หมอน</t>
  </si>
  <si>
    <t>โฉนดที่ดินเลขที่ 80967</t>
  </si>
  <si>
    <t>เขาคันทรง</t>
  </si>
  <si>
    <t>จ3-34(2)-2/67รอ</t>
  </si>
  <si>
    <t>บริษัท ศรีมิตร เฟอร์นิเจอร์ จำกัด</t>
  </si>
  <si>
    <t>ทำวงกบ ขอบประตู ขอบหน้าต่าง บานประตู บานหน้าต่าง หรือส่วนประกอบที่ทำด้วยไม้ ของอาคาร และทำประดิษฐกรรมจากไม้ เช่น เครื่องเรือน เฟอร์นิเจอร์ เป็นต้น</t>
  </si>
  <si>
    <t>โฉนดที่ดินเลขที่ 48721</t>
  </si>
  <si>
    <t>น้ำอ้อม</t>
  </si>
  <si>
    <t>เกษตรวิสัย</t>
  </si>
  <si>
    <t>064-2195578</t>
  </si>
  <si>
    <t>จ3-34(2)-3/67สข</t>
  </si>
  <si>
    <t>ทุ่งน้ำขาวค้าไม้</t>
  </si>
  <si>
    <t>แปรรูปไม้โดยใช้เครื่องจักรเพื่อประดิษฐกรรมทำวงกบ ประตู หน้าต่าง เครื่องเรือน เครื่องใช้ในบ้านเรือน โดยใช้ไม้แปรรูปจากต่างประเทศ ไม้ท่อนจากสวนป่าและไม้ท่อนที่ปลูกขึ้นทุกชนิดเป็นวัตถุดิบป้อนโรงงาน</t>
  </si>
  <si>
    <t>145/4</t>
  </si>
  <si>
    <t>คลองทราย</t>
  </si>
  <si>
    <t>นาทวี</t>
  </si>
  <si>
    <t>081-6092683</t>
  </si>
  <si>
    <t>จ3-34(2)-4/67ขก</t>
  </si>
  <si>
    <t>บริษัท ก,อลังการ จำกัด</t>
  </si>
  <si>
    <t>ทำวงกบ ขอบประตู ขอบหน้าต่าง บานประตู หรือส่วนประกอบของอาคารที่ทำด้วยไม้และทำเครื่องเรือนหรือเครื่องตบแต่งภายในอาคารจากไม้</t>
  </si>
  <si>
    <t xml:space="preserve">278 (โฉนดที่ดินเลขที่ 34992) </t>
  </si>
  <si>
    <t>โคกงาม</t>
  </si>
  <si>
    <t>บ้านฝาง</t>
  </si>
  <si>
    <t>จ3-34(2)-5/67ปท</t>
  </si>
  <si>
    <t>บริษัท เอไอ.ครีเอทีฟ เฮ้าส์ จำกัด</t>
  </si>
  <si>
    <t>ทำส่วนประกอบที่ทำด้วยไม้ของอาคาร</t>
  </si>
  <si>
    <t>38/64</t>
  </si>
  <si>
    <t>จ3-37-2/67สป</t>
  </si>
  <si>
    <t>105/15</t>
  </si>
  <si>
    <t>จ3-37-3/67ปท</t>
  </si>
  <si>
    <t>บริษัท เวลล์คอน อินทีเรีย จำกัด</t>
  </si>
  <si>
    <t>ผลิตเครื่องเรือน หรือเครื่องตกแต่งภายในอาคารจากไม้ แก้ว ยาง</t>
  </si>
  <si>
    <t>36/38</t>
  </si>
  <si>
    <t>จ2-39-10/67ปจ</t>
  </si>
  <si>
    <t>บริษัท อาร์พีเคเอส แพ็คเกจจิ้ง แอนด์ ดีไซน์ จำกัด</t>
  </si>
  <si>
    <t>โฉนดที่ดินเลขที่ 57255, 57256, 57808</t>
  </si>
  <si>
    <t>กรอกสมบูรณ์</t>
  </si>
  <si>
    <t>จ3-39-7/67นฐ</t>
  </si>
  <si>
    <t>บริษัท เอเอจี แพคเกจจิ้ง จำกัด</t>
  </si>
  <si>
    <t>99/63</t>
  </si>
  <si>
    <t>บางระกำ</t>
  </si>
  <si>
    <t>บางเลน</t>
  </si>
  <si>
    <t>061-229-8228</t>
  </si>
  <si>
    <t>จ3-39-8/67ชบ</t>
  </si>
  <si>
    <t>บริษัท วีอาร์ เกรท แมชชินนารี่ จำกัด</t>
  </si>
  <si>
    <t>ผลิตกล่องกระดาษลูกฟูก และไส้กล่องกระดาษ</t>
  </si>
  <si>
    <t>โฉนดที่ดินเลขที่ 23265</t>
  </si>
  <si>
    <t>จ3-39-9/67สค</t>
  </si>
  <si>
    <t>บริษัท เเพคกิ้งไลน์ จำกัด</t>
  </si>
  <si>
    <t>ทำกล่องกระดาษ</t>
  </si>
  <si>
    <t>37/4</t>
  </si>
  <si>
    <t>ทุ่งสีทอง</t>
  </si>
  <si>
    <t>บางน้ำจืด</t>
  </si>
  <si>
    <t>081-6486520</t>
  </si>
  <si>
    <t>จ3-40(2)-1/67สค</t>
  </si>
  <si>
    <t>บริษัท โรงงานสมุด เม้งฮั้ว จำกัด</t>
  </si>
  <si>
    <t>ทำสมุด เเละผลิตภัณฑ์ต่างๆ</t>
  </si>
  <si>
    <t>14/2/2024</t>
  </si>
  <si>
    <t>ดอนไก่ดี</t>
  </si>
  <si>
    <t>กระทุ่มแบน</t>
  </si>
  <si>
    <t>จ3-42(1)-2/67ฉช</t>
  </si>
  <si>
    <t>บริษัท สมา์ท คอนสตรัคชั่น เคมีคอล จำกัด</t>
  </si>
  <si>
    <t>ผลิตสารเคมีผสมเพิ่มในคอนกรีตผสมเสร็จ</t>
  </si>
  <si>
    <t>99/42</t>
  </si>
  <si>
    <t>สุขุมวิท (สายเก่า)</t>
  </si>
  <si>
    <t>บางปะกง</t>
  </si>
  <si>
    <t>จ3-43(1)-3/67นฐ</t>
  </si>
  <si>
    <t>ผลิตหรือทำสารปรับปรุงดิน</t>
  </si>
  <si>
    <t>โฉนดที่ดินเลขที่ 14250 , 15665</t>
  </si>
  <si>
    <t>ห้วยด้วน</t>
  </si>
  <si>
    <t>ดอนตูม</t>
  </si>
  <si>
    <t>087-9754709</t>
  </si>
  <si>
    <t>จ3-43(1)-4/67กจ</t>
  </si>
  <si>
    <t>บริษัท ซี.ดี.อินเตอร์เทรด เฟอร์ติไลเซอร์ จำกัด</t>
  </si>
  <si>
    <t>ผลิตปุ๋ยอินทรีย์เคมี ปุ๋ยเคมี ปุ๋ยอินทรีย์ ปุ๋ยน้ำ ฮอร์โมนอาหารเสริมพืช สารปรับปรุงดิน และแบ่งบรรจุปุ๋ย</t>
  </si>
  <si>
    <t xml:space="preserve">โฉนดที่ดินเลขที่ 45546, 45547และ 77699 </t>
  </si>
  <si>
    <t>อุโลกสี่หมื่น</t>
  </si>
  <si>
    <t>ท่ามะกา</t>
  </si>
  <si>
    <t>จ3-43(1)-5/67กจ</t>
  </si>
  <si>
    <t>บริษัท สยามอินทรีย์ กรีน เคมีร่า จำกัด</t>
  </si>
  <si>
    <t>ผลิตปุ๋ยอินทรีย์ผสมเคมี ปุ๋ยเคมี ปุ๋ยอินทรีย์ ปุ๋ยน้ำ สารปรับปรุงดิน และแบ่งบรรจุปุ๋ย</t>
  </si>
  <si>
    <t>ตะคร้ำเอน</t>
  </si>
  <si>
    <t>จ3-46(1)-1/67สป</t>
  </si>
  <si>
    <t>บริษัท อิมเมจ พรีซิชั่น จำกัด</t>
  </si>
  <si>
    <t>ผลิตยา อาหารเสริม รับจ้างบรรจุยา และอาหารเสริม</t>
  </si>
  <si>
    <t>ศรีบุญเรือง 1</t>
  </si>
  <si>
    <t>02-0597599</t>
  </si>
  <si>
    <t>จ3-50(4)-6/67พล</t>
  </si>
  <si>
    <t xml:space="preserve">บริษัท ภาคเหนือวัสดุก่อสร้าง จำกัด </t>
  </si>
  <si>
    <t>ผลิตแอสฟัลท์ติกคอนกรีต</t>
  </si>
  <si>
    <t>โฉนดที่ดินเลขที่ 46900</t>
  </si>
  <si>
    <t>ทับยายเชียง</t>
  </si>
  <si>
    <t>พรหมพิราม</t>
  </si>
  <si>
    <t>095-145-1436</t>
  </si>
  <si>
    <t>จ3-53(1)-5/67สป</t>
  </si>
  <si>
    <t>บริษัท พลาสติกเวิลด์ (2565) จำกัด</t>
  </si>
  <si>
    <t>ทำผลิตภัณฑ์พลาสติก</t>
  </si>
  <si>
    <t>7/2/2024</t>
  </si>
  <si>
    <t>โฉนดที่ดินเลขที่ 259715</t>
  </si>
  <si>
    <t>สุขสวัสดิ์ 45</t>
  </si>
  <si>
    <t>สุขสวัสดิ์</t>
  </si>
  <si>
    <t>บางครุ</t>
  </si>
  <si>
    <t>พระประแดง</t>
  </si>
  <si>
    <t>จ3-53(1)-6/67สค</t>
  </si>
  <si>
    <t>โฉนดที่ดินเลขที่ 163383</t>
  </si>
  <si>
    <t>บางโทรัด</t>
  </si>
  <si>
    <t>จ3-53(1)-7/67ขก</t>
  </si>
  <si>
    <t>บริษัท ธรรมสรณ์ จำกัด</t>
  </si>
  <si>
    <t>ทำผลิตภัณฑ์พลาสติก เช่น ถังบรรจุน้ำ และภาชนะบรรจุต่าง ๆ</t>
  </si>
  <si>
    <t>มะลิวัลย์</t>
  </si>
  <si>
    <t>บ้านทุ่ม</t>
  </si>
  <si>
    <t>จ3-53(1)-8/67ปท</t>
  </si>
  <si>
    <t xml:space="preserve">บริษัท โพลีเมอร์ อินโนพลาส จำกัด </t>
  </si>
  <si>
    <t xml:space="preserve">ทำเครื่องมือเครื่องใช้จากผลิตภัณฑ์พลาสติก อาทิเช่น ผลิตภัณฑ์สำหรับบรรจุอาหาร ผลิตภัณฑ์สำหรับบรรจุชิ้นส่วนอิเลคทรอนิกส์ ผลิตภัณฑ์สำหรับบรรจุชิ้นส่วนรถยนต์และผลิตภัณฑ์อื่นๆ </t>
  </si>
  <si>
    <t>42/25-26</t>
  </si>
  <si>
    <t>จ3-53(4)-1/67ฉช</t>
  </si>
  <si>
    <t>บริษัท ฮูเวอร์อุตสาหกรรม (ประเทศไทย) จำกัด</t>
  </si>
  <si>
    <t>ทำผลิตภัณฑ์พลาสติก และชิ้นส่วนผลิตภัณฑ์จากโลหะ เช่น ตลับใส่แป้งพลาสติก จานแป้งอลูมิเนียม</t>
  </si>
  <si>
    <t>โฉนดที่ดินเลขที่ 1167</t>
  </si>
  <si>
    <t>ศาลาแดง</t>
  </si>
  <si>
    <t>จ3-53(4)-2/67ชบ</t>
  </si>
  <si>
    <t>บริษัท ซึ่งเถึยน จำกัด</t>
  </si>
  <si>
    <t>สระสี่เหลี่ยม</t>
  </si>
  <si>
    <t>087-2048762</t>
  </si>
  <si>
    <t>จ3-53(4)-3/67นว</t>
  </si>
  <si>
    <t>บริษัท เสริมสุข จำกัด (มหาชน)</t>
  </si>
  <si>
    <t>เป่าขวดพลาสติก</t>
  </si>
  <si>
    <t>จอมคีรีนาคพรต</t>
  </si>
  <si>
    <t>พหลโยธิน</t>
  </si>
  <si>
    <t>นครสวรรค์ออก</t>
  </si>
  <si>
    <t>เมืองนครสวรรค์</t>
  </si>
  <si>
    <t>จ3-53(4)-4/67รอ</t>
  </si>
  <si>
    <t xml:space="preserve">บริษัท ไทย พรีเมียร์ พลาสติก 222 จำกัด </t>
  </si>
  <si>
    <t xml:space="preserve">ทำผลิตภัณฑ์พลาสติก เช่น ฉีดหลอดพรีฟอร์ม  ฉีดบรรจุภัณฑ์พลาสติกต่างๆ </t>
  </si>
  <si>
    <t>สะอาดสมบูรณ์</t>
  </si>
  <si>
    <t>เมืองร้อยเอ็ด</t>
  </si>
  <si>
    <t>086-3377288,038554545</t>
  </si>
  <si>
    <t>จ3-53(4)-5/67รอ</t>
  </si>
  <si>
    <t>ทำภาชนะบรรจุภัณฑ์จากพลาสติก เช่น ขวดน้ำดื่ม</t>
  </si>
  <si>
    <t>จ3-53(4)-6/67รย</t>
  </si>
  <si>
    <t>บริษัท ระยองซัพพลาย แอนด์ เอ็นจิเนียริ่ง จำกัด</t>
  </si>
  <si>
    <t>ทำถุงและผลิตภัณฑ์พลาสติก</t>
  </si>
  <si>
    <t>โฉนดที่ดินเลขที่ 92445</t>
  </si>
  <si>
    <t>จ3-53(4)-7/67สค</t>
  </si>
  <si>
    <t>บริษัท กู๊ด ไทย อินเตอร์เทรด จำกัด</t>
  </si>
  <si>
    <t>ทำผลิตภัณฑ์จากพลาสติก</t>
  </si>
  <si>
    <t>52/73</t>
  </si>
  <si>
    <t>จ3-53(5)-4/67สป</t>
  </si>
  <si>
    <t>บริษัท วิชั่น เคมิคอล จำกัด</t>
  </si>
  <si>
    <t>ทำเม็ดพลาสติกสี ,ผงพลาสติกสี</t>
  </si>
  <si>
    <t>02-463-8157-8</t>
  </si>
  <si>
    <t>จ3-53(5)-5/67สป</t>
  </si>
  <si>
    <t>ผลิตเม็ดพลาสติกผสม(TPE,TPV,TPR)</t>
  </si>
  <si>
    <t>แพรกษาใหม่</t>
  </si>
  <si>
    <t>จ3-53(5)-6/67สป</t>
  </si>
  <si>
    <t>บริษัท อัลฟ่า แพ็คกิ้ง (ประเทศไทย) จำกัด</t>
  </si>
  <si>
    <t>ผลิตฟิล์มพลาสติก และพลาสติกกันกระแทก ขนาดต่างๆ</t>
  </si>
  <si>
    <t>สำโรงใต้</t>
  </si>
  <si>
    <t>จ3-53(5)-7/67ชบ</t>
  </si>
  <si>
    <t>โฉนดที่ดินเลขที่ 68000</t>
  </si>
  <si>
    <t>จ3-53(5)-8/67สป</t>
  </si>
  <si>
    <t>บริษัท ธนโชติ โกลบอล จำกัด</t>
  </si>
  <si>
    <t>การทำพลาสติกเป็นเม็ด แท่ง ท่อ หลอด แผ่น ชิ้น ผง หรือรูปทรงต่างๆ</t>
  </si>
  <si>
    <t>49/79</t>
  </si>
  <si>
    <t>099-469-2292</t>
  </si>
  <si>
    <t>จ3-53(5)-9/67พล</t>
  </si>
  <si>
    <t>บริษัท เตยหอมเพ็ท จำกัด</t>
  </si>
  <si>
    <t>ทำพลาสติกเป็นชิ้นหรือขึ้นรูปทรงต่าง ๆ</t>
  </si>
  <si>
    <t>โฉนดที่ดินเลขที่ 35034</t>
  </si>
  <si>
    <t>081-535-4884</t>
  </si>
  <si>
    <t>จ3-53(5)-10/67อด</t>
  </si>
  <si>
    <t>บริษัท ฝาเงิน จำกัด</t>
  </si>
  <si>
    <t>ผลิตฝาขวดพลาสติกและหลอดพรีฟอร์มพลาสติก</t>
  </si>
  <si>
    <t>โฉนดที่ดินเลขที่ 63063</t>
  </si>
  <si>
    <t>บ้านนาหยาด</t>
  </si>
  <si>
    <t>ร.พ.ช. สายนาหยาด-บ่อโคลน</t>
  </si>
  <si>
    <t>สามพร้าว</t>
  </si>
  <si>
    <t>099-4166456</t>
  </si>
  <si>
    <t>จ3-53(5)-11/67รย</t>
  </si>
  <si>
    <t>บริษัท เป่าตงเซิ่ง (ไทยแลนด์) จำกัด</t>
  </si>
  <si>
    <t>ผลิตผลิตภัณฑ์จากพลาสติก เช่น โฟมบรรจุภัณฑ์กันกระแทก แผ่นฟิล์มสำหรับหีบห่อ และหุ้มบรรจุภัณฑ์</t>
  </si>
  <si>
    <t>70/1</t>
  </si>
  <si>
    <t>พนานิคม</t>
  </si>
  <si>
    <t>จ3-53(5)-12/67นฐ</t>
  </si>
  <si>
    <t>บริษัท ทัช 88 คอร์ป จำกัด</t>
  </si>
  <si>
    <t>ผลิตเม็ดพลาสติกจากพลาสติกเก่า</t>
  </si>
  <si>
    <t>ไร่ขิง 30</t>
  </si>
  <si>
    <t>หลังวัดท่าพูด</t>
  </si>
  <si>
    <t>ไร่ขิง</t>
  </si>
  <si>
    <t>02-810-2533</t>
  </si>
  <si>
    <t>จ3-53(5)-13/67ชบ</t>
  </si>
  <si>
    <t>บริษัท ซิโน มิลเลี่ยน(ประเทศไทย) จำกัด</t>
  </si>
  <si>
    <t>ผลิตเม็ดพลาสติก และบดย่อย ล้าง พลาสติก</t>
  </si>
  <si>
    <t>โฉนดที่ดินเลขที่ 47283</t>
  </si>
  <si>
    <t>จ3-53(5)-14/67สค</t>
  </si>
  <si>
    <t>บริษัท อัญพัชร์พลาสติก จำกัด</t>
  </si>
  <si>
    <t>ผลิตเม็ดพลาสติก</t>
  </si>
  <si>
    <t>จ3-53(9)-2/67นพ</t>
  </si>
  <si>
    <t>ล้าง บด และย่อยพลาสติก เช่น พลาสติกชนิด PET, PE, PP เป็นต้น</t>
  </si>
  <si>
    <t>โฉนดที่ดินเลขที่ 106306</t>
  </si>
  <si>
    <t>ขามเฒ่า</t>
  </si>
  <si>
    <t>เมืองนครพนม</t>
  </si>
  <si>
    <t>จ3-53(9)-3/67สน</t>
  </si>
  <si>
    <t>ห้างหุ้นส่วนจำกัด สิริรัตน์ สว่างแดนดิน</t>
  </si>
  <si>
    <t>บด ย่อย และล้างพลาสติก</t>
  </si>
  <si>
    <t>นิตโย</t>
  </si>
  <si>
    <t>สว่างแดนดิน</t>
  </si>
  <si>
    <t>จ3-57(3)-1/67ปจ</t>
  </si>
  <si>
    <t>บริษัท สินสุวรรณ อนันต์ คอนสตรัคชั่น จำกัด</t>
  </si>
  <si>
    <t>ผลิตผลิตภัณฑ์จากการผสมซีเมนต์เข้ากับวัสดุอื่น เช่น ท่อระบายน้ำ แผ่นพื้นสำเร็จ คอนกรีตเสริมเหล็กอัดแรงสำเร็จรูป เสาเข็ม บ่อพัก เป็นต้น และผลิตคอนกรีตผสมเสร็จเพื่อจำหน่าย</t>
  </si>
  <si>
    <t>โฉนดที่ดินเลขที่ 15611</t>
  </si>
  <si>
    <t>จ2-58(1)-20/67กบ</t>
  </si>
  <si>
    <t>ห้างหุ้นส่วนจำกัด พีพีเอสที คอนสตรัคชั่น</t>
  </si>
  <si>
    <t>ทำผลิตภัณฑ์คอนกรีต เช่น ท่อระบายน้ำ ค.ส.ล แบบกลมและแบบเหลี่ยมและอิฐบล็อค</t>
  </si>
  <si>
    <t>โฉนดที่ดินเลขที่ 34588 เลขที่ดิน</t>
  </si>
  <si>
    <t>ทับปริก</t>
  </si>
  <si>
    <t>เมืองกระบี่</t>
  </si>
  <si>
    <t>จ3-58(1)-15/67นฐ</t>
  </si>
  <si>
    <t>บริษัท นครทอง สตีล จำกัด</t>
  </si>
  <si>
    <t>ทำคอนกรีตผสมเสร็จ</t>
  </si>
  <si>
    <t>088-941-4598</t>
  </si>
  <si>
    <t>จ3-58(1)-16/67นม</t>
  </si>
  <si>
    <t>บริษัท เจอาร์อาร์เอ็ม จำกัด</t>
  </si>
  <si>
    <t>โฉนดที่ดินเลขที่ 16254</t>
  </si>
  <si>
    <t>ขนงพระ</t>
  </si>
  <si>
    <t>ปากช่อง</t>
  </si>
  <si>
    <t>จ3-58(1)-17/67สร</t>
  </si>
  <si>
    <t>เอส.เอ.เบสท์ เอนจิเนียริ่ง</t>
  </si>
  <si>
    <t>ทำคอนกรีตผสมเสร็จ และผลิตภัณฑ์เกี่ยวกับคอนกรีต เช่น ท่อ เสา แผ่นพื้นคอนกรีต</t>
  </si>
  <si>
    <t>โฉนดที่ดินเลขที่ 55942</t>
  </si>
  <si>
    <t>เบิด</t>
  </si>
  <si>
    <t>รัตนบุรี</t>
  </si>
  <si>
    <t>081-2666564</t>
  </si>
  <si>
    <t>จ3-58(1)-18/67รย</t>
  </si>
  <si>
    <t>บริษัท คิวมิกซ์ซัพพลาย จำกัด</t>
  </si>
  <si>
    <t>โฉนดที่ดินเลขที่ 158268</t>
  </si>
  <si>
    <t>จ3-58(1)-19/67ขก</t>
  </si>
  <si>
    <t>บริษัท กระนวนคอนกรีต จำกัด</t>
  </si>
  <si>
    <t>ผลิตบล็อกคอนกรีต ผลิตท่ออัดแรง</t>
  </si>
  <si>
    <t>โฉนดที่ดินเลขที่ 20578</t>
  </si>
  <si>
    <t>พังทุย</t>
  </si>
  <si>
    <t>น้ำพอง</t>
  </si>
  <si>
    <t>043-252882</t>
  </si>
  <si>
    <t>จ3-58(1)-21/67สร</t>
  </si>
  <si>
    <t>ห้างหุ้นส่วนจำกัด ศิริไพศาลสุรินทร์ก่อสร้าง</t>
  </si>
  <si>
    <t>โฉนดที่ดินเลขที่ 19870</t>
  </si>
  <si>
    <t>จอมพระ</t>
  </si>
  <si>
    <t>จ3-58(1)-22/67สบ</t>
  </si>
  <si>
    <t xml:space="preserve">บริษัท สระบุรี คอนกรีต จำกัด </t>
  </si>
  <si>
    <t>ทำผลิตภัณฑ์คอนกรีตสำเร็จรูป</t>
  </si>
  <si>
    <t>โฉนดที่ดินเลขที่ 15330</t>
  </si>
  <si>
    <t>ต้นตาล</t>
  </si>
  <si>
    <t>เสาไห้</t>
  </si>
  <si>
    <t>จ3-58(1)-23/67อบ</t>
  </si>
  <si>
    <t>บริษัท ซอยล์ซัพพอร์ตติ้ง จำกัด</t>
  </si>
  <si>
    <t>โฉนดที่ดินเลขที่ 9250,9898 และ 9151 เลขที่ดิน 133, 134 และ 135</t>
  </si>
  <si>
    <t>สีวิเชียร</t>
  </si>
  <si>
    <t>น้ำยืน</t>
  </si>
  <si>
    <t>029310441, 025382299</t>
  </si>
  <si>
    <t>จ3-58(1)-27/67นม</t>
  </si>
  <si>
    <t>โรงงานผลิตคอนกรีตผสมเสร็จ</t>
  </si>
  <si>
    <t>โฉนดที่ดินเลขที่ 24574</t>
  </si>
  <si>
    <t>พลับพลา</t>
  </si>
  <si>
    <t>โชคชัย</t>
  </si>
  <si>
    <t>จ3-58(1)-28/67นม</t>
  </si>
  <si>
    <t>กุดโบสถ์</t>
  </si>
  <si>
    <t>เสิงสาง</t>
  </si>
  <si>
    <t>จ3-58(1)-29/67สฎ</t>
  </si>
  <si>
    <t>บริษัท สุราษฎร์สุขสันต์ จำกัด</t>
  </si>
  <si>
    <t>ผลิตท่อคอนกรีต</t>
  </si>
  <si>
    <t>น.ส. 3ก. เลขที่ 599 เลขที่ดิน 279 และ น.ส. 3ก. เลขที่ 888 เลขที่ดิน 355</t>
  </si>
  <si>
    <t>บางมะเดื่อ</t>
  </si>
  <si>
    <t>077-312870</t>
  </si>
  <si>
    <t>จ3-58(1)-30/67นม</t>
  </si>
  <si>
    <t>โฉนดที่ดินเลขที่ 113650</t>
  </si>
  <si>
    <t>จ3-58(1)-31/67อบ</t>
  </si>
  <si>
    <t>ห้างหุ้นส่วนจำกัด เอ็มที คอนกรีต</t>
  </si>
  <si>
    <t>ผลิตคอนกรีตผสมเสร็จ และผลิตภัณฑ์คอนกรีต</t>
  </si>
  <si>
    <t>โฉนดที่ดินเลขที่ 68661 เลขที่ดิน 144</t>
  </si>
  <si>
    <t>ยางสักกระโพหลุ่ม</t>
  </si>
  <si>
    <t>ม่วงสามสิบ</t>
  </si>
  <si>
    <t>จ3-58(1)-32/67พล</t>
  </si>
  <si>
    <t>บริษัท ภาคเหนือวัสดุก่อสร้าง จำกัด</t>
  </si>
  <si>
    <t>จ3-58(1)-33/67นพ</t>
  </si>
  <si>
    <t>บริษัท โฟร์คอน (2023) จำกัด</t>
  </si>
  <si>
    <t xml:space="preserve">ผลิตคอนกรีตผสมเสร็ต ผลิตผลิตภัณฑ์คอนกรีต เช่น เสา แผ่นพื้น รั้ว ท่อ วงบ่อ </t>
  </si>
  <si>
    <t>หนองญาติ</t>
  </si>
  <si>
    <t>จ3-58(1)-34/67สฎ</t>
  </si>
  <si>
    <t>บริษัท ณภัทร คอนสตรัคชั่น2021 จำกัด</t>
  </si>
  <si>
    <t>โฉนดที่ดินเลขที่ 38621 เลขที่ดิน 41</t>
  </si>
  <si>
    <t>กรูด</t>
  </si>
  <si>
    <t>กาญจนดิษฐ์</t>
  </si>
  <si>
    <t>084-7580919</t>
  </si>
  <si>
    <t>จ3-58(1)-35/67ชร</t>
  </si>
  <si>
    <t>บริษัท ชีต้า คอนกรีต จำกัด</t>
  </si>
  <si>
    <t>ผลิตคอนกรีตผสมเสร็จ และผลิตภัณฑ์คอนกรีตอัดแรง เช่น ผนังพรีคลาสท์ (Precast)-ผนังรั้วสำเร็จ รั้วสำเร็จรูป เสารั้วอัดแรง เป็นต้น</t>
  </si>
  <si>
    <t>โฉนดที่ดินเลขที่ 169548,37678,66284,66294,37874,37875</t>
  </si>
  <si>
    <t>รอบเวียง</t>
  </si>
  <si>
    <t>เมืองเชียงราย</t>
  </si>
  <si>
    <t>จ3-60-4/67ชบ</t>
  </si>
  <si>
    <t>บริษัท อ้ายลี่ เอิร์ธ รีซอร์ส จำกัด</t>
  </si>
  <si>
    <t>หลอมหล่อโลหะเป็นแท่ง สำหรับใช้ผลิตชิ้นส่วนอุปกรณ์รถยนต์หรือรถยนต์ไฟฟ้า และอัดเศษโลหะเป็นก้อน</t>
  </si>
  <si>
    <t>888/3</t>
  </si>
  <si>
    <t>จ3-63(2)-2/67นฐ</t>
  </si>
  <si>
    <t>บริษัท ระฆังทอง พลาสติก จำกัด</t>
  </si>
  <si>
    <t>ผลิต ประกอบ วงกบ ประตู หน้าต่าง จากพลาสติก , พีวีซี โลหะ และอลูมิเนียม</t>
  </si>
  <si>
    <t>โฉนดที่ดินเลขที่ 23546 , 37065</t>
  </si>
  <si>
    <t>บางภาษี</t>
  </si>
  <si>
    <t>จ3-63(2)-3/67ปท</t>
  </si>
  <si>
    <t>ทำผลิตภัณฑ์โลหะสำหรับใช้ในการก่อสร้าง</t>
  </si>
  <si>
    <t>38/84</t>
  </si>
  <si>
    <t>จ3-64(2)-3/67ปท</t>
  </si>
  <si>
    <t xml:space="preserve">ห้างหุ้นส่วนจำกัด เอสวี-เซิร์ฟ แมชชีนเนอรี่ </t>
  </si>
  <si>
    <t>ปั้มขึ้นรูปโลหะ ผลิตแม่พิมพ์สำหรับปั้มขึ้นรูปโลหะ และ ผลิต ประกอบเครื่องจักรหรืออุปกรณ์ที่ใช้กับงานโลหะ</t>
  </si>
  <si>
    <t>คลองห้า</t>
  </si>
  <si>
    <t>จ3-64(10)-1/67ฉช</t>
  </si>
  <si>
    <t>ชุบเคลือบผิวชิ้นงาน</t>
  </si>
  <si>
    <t>โฉนดที่ดินเลขที่ 1072</t>
  </si>
  <si>
    <t>จ3-64(13)-12/67ชบ</t>
  </si>
  <si>
    <t>บริษัท โทโค เวลดิ้ง ออโตเมชั่น (ไทยแลนด์) จำกัด</t>
  </si>
  <si>
    <t>กลึง เจาะ คว้าน กัด ไส เจียน และเชื่อมทั่วไปในชิ้นส่วนโลหะ รวมทั้งอุปกรณ์จับยึด (Jig)</t>
  </si>
  <si>
    <t>โฉนดที่ดินเลขที่ 34976</t>
  </si>
  <si>
    <t>จ3-64(13)-14/67ชบ</t>
  </si>
  <si>
    <t>บริษัท แฟบโค เอเซีย คอร์ปอเรชั่น จำกัด</t>
  </si>
  <si>
    <t>กลึง เจาะ คว้าน กัด ไส เจียน เชื่อมโลหะ และปั๊มโลหะทั่วไป</t>
  </si>
  <si>
    <t>โฉนดที่ดินเลขที่ 65032, 65033, 65034, 65035</t>
  </si>
  <si>
    <t>จ3-64(13)-15/67กจ</t>
  </si>
  <si>
    <t>บริษัท เพชรกาญจน์ถาวร จำกัด</t>
  </si>
  <si>
    <t>กลึง เจาะ คว้าน กัด ไส เจียน หรือเชื่อมโลหะ และทำผลิตภัณฑ์จากโลหะ</t>
  </si>
  <si>
    <t>โฉนดที่ดินเลขที่ 27510</t>
  </si>
  <si>
    <t>080-6953949</t>
  </si>
  <si>
    <t>จ3-64(14)-2/67รย</t>
  </si>
  <si>
    <t>บริษัท โบโฮ ออโต้ พาร์ท (ไทยแลนด์) จำกัด</t>
  </si>
  <si>
    <t>ทำโครงเบาะรถยนต์</t>
  </si>
  <si>
    <t>ทางหลวง 3191</t>
  </si>
  <si>
    <t>จ3-67(7)-1/67สค</t>
  </si>
  <si>
    <t>บริษัท สามมิตรเทค จำกัด</t>
  </si>
  <si>
    <t>การทำ ดัดแปลง หรือซ่อมเเซมเเบบ (Dies) หรือเครื่องจับ (Jigs) สำหรับใช้กับเครื่องมือกล</t>
  </si>
  <si>
    <t>เพชรเกษม</t>
  </si>
  <si>
    <t>อ้อมน้อย</t>
  </si>
  <si>
    <t>02-4200027</t>
  </si>
  <si>
    <t>จ3-70-5/67ลป</t>
  </si>
  <si>
    <t>บริษัท ยนต์ตระการเครื่องจักรกล จำกัด</t>
  </si>
  <si>
    <t>ผลิต ประกอบ ดัดแปลงหรือซ่อมแซม รถตัก รถขุด รถบรรทุก รถเกลี่ยดิน และรถแทรกเตอร์</t>
  </si>
  <si>
    <t>ชมพู</t>
  </si>
  <si>
    <t>เมืองลำปาง</t>
  </si>
  <si>
    <t>จ3-70-6/67ชบ</t>
  </si>
  <si>
    <t>บริษัท เอสเอสเอชที จำกัด</t>
  </si>
  <si>
    <t>ผลิตอุปกรณ์หรือชิ้นส่วนของเครื่องใช้ไฟฟ้าและเครื่องทำความเย็น</t>
  </si>
  <si>
    <t>จ3-70-7/67สป</t>
  </si>
  <si>
    <t>บริษัท ลี่ชา (ไทยแลนด์) จำกัด</t>
  </si>
  <si>
    <t>ผลิตแผ่นกรองอากาศทุกชนิดใช้สำหรับรถยนต์และเครื่องใช้ไฟฟ้า</t>
  </si>
  <si>
    <t>02-0590545-6 ,094-6386582</t>
  </si>
  <si>
    <t>จ3-70-8/67รย</t>
  </si>
  <si>
    <t>บริษัท ซีเอสเค เอสเตรท จำกัด</t>
  </si>
  <si>
    <t>ผลิตชิ้นส่วนอิเล็กทรอนิกส์ เช่น ปลั๊กไฟ สายไฟ กล่องไฟ กล่องพลาสติก และพิมพ์ลาย</t>
  </si>
  <si>
    <t>233/22</t>
  </si>
  <si>
    <t>จ3-70-9/67รย</t>
  </si>
  <si>
    <t>ผลิตและขึ้นรูปชิ้นส่วนอุปกรณ์เครื่องใช้ไฟฟ้า และฉีดขึ้นรูปโฟม</t>
  </si>
  <si>
    <t>233/21</t>
  </si>
  <si>
    <t>จ3-71-3/67ชบ</t>
  </si>
  <si>
    <t>บริษัท เซิ่งห่าว อิเล็กทรอนิกส์ (ประเทศไทย) จำกัด</t>
  </si>
  <si>
    <t>ผลิตอุปกรณ์เครื่องใช้ไฟฟ้าอิเล็กทรอนิกส์จากพลาสติก</t>
  </si>
  <si>
    <t>196/1</t>
  </si>
  <si>
    <t>จ3-71-4/67สป</t>
  </si>
  <si>
    <t>บริษัท เม็ททาเด็ค จำกัด</t>
  </si>
  <si>
    <t>ผลิตอุปกรณ์ เครื่องส่งลมเย็น อุปกรณ์ประหยัดพลังงาน อุปกรณ์ลดหรือเพิ่มความชื้นในอากาศ และอุปกรณ์กรองอากาศ เพื่อใช้ในงานระบบปรับอากาศ เช่น air handling unit , air purfier, air dehumidifier Filtration</t>
  </si>
  <si>
    <t>จ3-71-6/67อย</t>
  </si>
  <si>
    <t>บริษัท ไทย วินเวย์ เทคโนโลยี จำกัด</t>
  </si>
  <si>
    <t xml:space="preserve">ผลิต ประกอบ ชิ้นส่วนและอุปกรณ์ที่ใช้กับผลิตภัณฑ์อิเล็กทรอนิกส์ รวมถึงอะไหล่เครื่องจักร เครื่องใช้ไฟฟ้า เครื่องยนต์ อุปกรณ์ฟ้า </t>
  </si>
  <si>
    <t>111/46</t>
  </si>
  <si>
    <t>ลำไทร</t>
  </si>
  <si>
    <t>065-3526659</t>
  </si>
  <si>
    <t>จ3-74(2)-1/67สค</t>
  </si>
  <si>
    <t>บริษัท อาซีฟา จำกัด (มหาชน)</t>
  </si>
  <si>
    <t>Busduct ลวดตัวนำไฟฟ้า (ทองแดง,อลูมิเนียม) และชิ้นส่วนอุปกรณ์ต่อพ่วงและชิ้นส่วนสายไฟ</t>
  </si>
  <si>
    <t xml:space="preserve">02-6867777 </t>
  </si>
  <si>
    <t>จ3-77(2)-1/67นฐ</t>
  </si>
  <si>
    <t>บริษัท ห้าวติ๋ง อินดัสตรี (ประเทศไทย) จำกัด</t>
  </si>
  <si>
    <t>ผลิตชิ้นส่วนรถยนต์ รถพ่วง และการทำชิ้นส่วนพิเศษ หรืออุปกรณ์ของสินค้าดังกล่าว</t>
  </si>
  <si>
    <t>135/3</t>
  </si>
  <si>
    <t>หนองดินแดง</t>
  </si>
  <si>
    <t>034-102208</t>
  </si>
  <si>
    <t>จ3-77(2)-2/67สป</t>
  </si>
  <si>
    <t>บริษัท ซีเอชโอโตพาร์ต จำกัด</t>
  </si>
  <si>
    <t>ผลิตชิ้นส่วนประกอบตัวถังรถยนต์ หม้อน้ำ และถังน้ำมัน และทำแม่พิมพ์โลหะ</t>
  </si>
  <si>
    <t>วัดสวนส้ม</t>
  </si>
  <si>
    <t>ปู่เจ้าสมิงพราย</t>
  </si>
  <si>
    <t>02-7542351-6</t>
  </si>
  <si>
    <t>จ3-77(2)-3/67ปจ</t>
  </si>
  <si>
    <t>บริษัท ซันโค อิเล็กทรอนิกส์ (ไทยแลนด์) จำกัด</t>
  </si>
  <si>
    <t>ผลิตและประกอบชุดประกอบสายไฟควบคุม เครื่องควบคุมอิเล็กทรอนิกส์ ชุดประกอบแผงวงจร รวมถึงชุดประกอบชิ้นส่วนอุปกรณ์อิเล็กทรอนิกส์ สำหรับอุตสาหกรรมยานยนต์</t>
  </si>
  <si>
    <t>ท่าตูม</t>
  </si>
  <si>
    <t>จ3-77(2)-4/67ปจ</t>
  </si>
  <si>
    <t>บริษัท เพร์ล แมชชีน (ไทยแลนด์) จำกัด</t>
  </si>
  <si>
    <t>ผลิตชิ้นส่วนรถยนต์ (แบริ่งสำหรับรถยนต์)</t>
  </si>
  <si>
    <t>095-419-3525</t>
  </si>
  <si>
    <t>จ3-77(2)-5/67รย</t>
  </si>
  <si>
    <t>ฉีดขึ้นรูปชิ้นส่วนอิเล็กทรอนิกส์ ชิ้นส่วนอุปกรณ์รถยนต์ และทำสายรัดเข็มขัดนิรภัย</t>
  </si>
  <si>
    <t>233/23</t>
  </si>
  <si>
    <t>จ3-77(2)-6/67รย</t>
  </si>
  <si>
    <t>ฉีดขึ้นรูปชิ้นชิ้นส่วนอิเล็กทรอนิกส์ ชิ้นส่วนอุปกรณ์รถยนต์ และทำสายรัดเข็มขัดนิรภัย</t>
  </si>
  <si>
    <t>233/9</t>
  </si>
  <si>
    <t>จ3-81(3)-1/67ปท</t>
  </si>
  <si>
    <t>ทำอุปกรณ์การแพทย์</t>
  </si>
  <si>
    <t>39/16</t>
  </si>
  <si>
    <t>คลองสี่</t>
  </si>
  <si>
    <t>จ3-81(3)-2/67สน</t>
  </si>
  <si>
    <t>บริษัท เมดิเชน จำกัด</t>
  </si>
  <si>
    <t>ผลิตหน้ากากอนามัยและหมวกคลุมผมอนามัยทางการแพทย์</t>
  </si>
  <si>
    <t>พังขว้าง</t>
  </si>
  <si>
    <t>เมืองสกลนคร</t>
  </si>
  <si>
    <t>จ3-86-1/67นฐ</t>
  </si>
  <si>
    <t>บริษัท อะโกลว (ประเทศไทย) จำกัด</t>
  </si>
  <si>
    <t>ผลิตเครื่องออกกำลังกาย เครื่องเล่นชนิดต่าง ๆ และชิ้นส่วนประกอบเครื่องจักร</t>
  </si>
  <si>
    <t>59/5</t>
  </si>
  <si>
    <t>ทัพหลวง</t>
  </si>
  <si>
    <t>092-8793649</t>
  </si>
  <si>
    <t>จ2-87(5)-2/67ปท</t>
  </si>
  <si>
    <t>บริษัท ไทยสยาม อิงค์เจ็คท์ จำกัด</t>
  </si>
  <si>
    <t>ทำป้าย ตรา เครื่องหมาย ป้ายติดของหรือเครื่องโฆษณาสินค้า ตราโลหะหรือยางแม่พิมพ์ลายฉลุ (stencils)</t>
  </si>
  <si>
    <t>จ3-87(5)-1/67ชบ</t>
  </si>
  <si>
    <t>บริษัท เกาจัว สเตชั่นเนอรี่ จำกัด</t>
  </si>
  <si>
    <t>ทำฉลากสินค้าสำหรับอุปกรณ์เครื่องเขียน ดินสอ ยางลบ กล่องดินสอ</t>
  </si>
  <si>
    <t>389/12</t>
  </si>
  <si>
    <t>จ3-90-3/67รย</t>
  </si>
  <si>
    <t>บริษัท เอส เอ็น ซี เซเรนิตี้ จำกัด</t>
  </si>
  <si>
    <t>ผลิตน้ำประปาเพื่อจำหน่ายน้ำไปยังอาคาร หรือโรงงานอุตสาหกรรม</t>
  </si>
  <si>
    <t>88/88</t>
  </si>
  <si>
    <t>จ3-92-5/67ศก</t>
  </si>
  <si>
    <t>บริษัท ดีมาฟูดส์ จำกัด</t>
  </si>
  <si>
    <t>ทำห้องเย็นเก็บอาหารเพื่อจำหน่าย</t>
  </si>
  <si>
    <t>โฉนดเลขที่ 6773 , 6774 , 6778 , 6780 , 6789 และ 30116</t>
  </si>
  <si>
    <t>ยางชุมน้อย</t>
  </si>
  <si>
    <t>จ3-92-6/67ขก</t>
  </si>
  <si>
    <t>บริษัท เบทาโกร เกษตรอุตสาหกรรม จำกัด</t>
  </si>
  <si>
    <t>บ้านเป็ด</t>
  </si>
  <si>
    <t>จ3-95(1)-5/67ปจ</t>
  </si>
  <si>
    <t>อู่ชัยรุ่งเรืองยนต์นาดี</t>
  </si>
  <si>
    <t>ซ่อม-เคาะ และพ่นสีรถยนต์</t>
  </si>
  <si>
    <t>ทุ่งโพธิ์</t>
  </si>
  <si>
    <t>จ3-100(5)-1/67นม</t>
  </si>
  <si>
    <t>บริษัท ทีนา เซอร์วิส เทคโนโลยี จำกัด</t>
  </si>
  <si>
    <t xml:space="preserve">ชุบเคลือบผิวโลหะ (Plating Anodizing) </t>
  </si>
  <si>
    <t>หินดาด</t>
  </si>
  <si>
    <t>จ3-100(5)-2/67สค</t>
  </si>
  <si>
    <t>ชุบโลหะ</t>
  </si>
  <si>
    <t>46/32</t>
  </si>
  <si>
    <t>จ3-100(5)-3/67สค</t>
  </si>
  <si>
    <t>บริษัท อาร์ม อโนไดซ์ จำกัด</t>
  </si>
  <si>
    <t>รับจ้างชุบโลหะ</t>
  </si>
  <si>
    <t>66/5</t>
  </si>
  <si>
    <t>ภิญโญพัฒนา 1</t>
  </si>
  <si>
    <t>เเคราย</t>
  </si>
  <si>
    <t>แคราย</t>
  </si>
  <si>
    <t>089-2058942</t>
  </si>
  <si>
    <t>อ2-64(13)-7/67ลป</t>
  </si>
  <si>
    <t>บริษัทควอลิตี้เซรามิค</t>
  </si>
  <si>
    <t>ซ่อมแซมเครื่องจักร</t>
  </si>
  <si>
    <t>ปงยางคก</t>
  </si>
  <si>
    <t>ห้างฉัตร</t>
  </si>
  <si>
    <t>อ2-72-2/67ชบ</t>
  </si>
  <si>
    <t>บริษัท อีคอม อีเล็คทรอนิกส์ (ไทยแลนด์) จำกัด</t>
  </si>
  <si>
    <t>ประกอบชิ้นส่วนอิเล็กทรอนิกส์</t>
  </si>
  <si>
    <t>หนองไผ่แก้ว</t>
  </si>
  <si>
    <t>033-641-528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</si>
  <si>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เดือนกุมภาพันธ์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</si>
  <si>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เดือนกุมภาพันธ์ 2567</t>
  </si>
  <si>
    <r>
      <t xml:space="preserve">เดือนกุมภาพันธ์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156 โรงงาน  เงินลงทุน 21,233.83 ล้านบาท  คนงาน 3,534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</si>
  <si>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43 โรงงาน คิดเป็นร้อยละ 27.56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113 โรงงาน คิดเป็นร้อยละ 72.44</t>
    </r>
  </si>
  <si>
    <r>
      <rPr>
        <b/>
        <sz val="9.5"/>
        <rFont val="Tahoma"/>
        <family val="2"/>
        <scheme val="minor"/>
      </rPr>
      <t>โดย 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43 โรงงาน คิดเป็นร้อยละ 27.56 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12 โรงงาน คิดเป็นร้อยละ 7.69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</si>
  <si>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2,015.19 ล้านบาท คิดเป็นร้อยละ 9.49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19,218.64 ล้านบาท คิดเป็นร้อยละ 90.51</t>
    </r>
  </si>
  <si>
    <r>
      <rPr>
        <b/>
        <sz val="9.5"/>
        <rFont val="Tahoma"/>
        <family val="2"/>
        <scheme val="minor"/>
      </rPr>
      <t xml:space="preserve">โดยภาคกลาง </t>
    </r>
    <r>
      <rPr>
        <sz val="9.5"/>
        <rFont val="Tahoma"/>
        <family val="2"/>
        <scheme val="minor"/>
      </rPr>
      <t>มีการลงทุนมากที่สุด เงินลงทุน 14,786.26 ล้านบาท คิดเป็นร้อยละ 69.64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 xml:space="preserve"> น้อยที่สุด เงินลงทุน 604.70  ล้านบาท คิดเป็นร้อยละ 2.85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</si>
  <si>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3,534 คน  เป็นคนงานชาย จำนวน 2,383 คน คิดเป็นร้อยละ 67.43  และคนงานหญิง จำนวน 1,151 คน คิดเป็นร้อยละ 32.57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</si>
  <si>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1,025 คน คิดเป็นร้อยละ 29.00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2,509 คน คิดเป็นร้อยละ 71.00</t>
    </r>
  </si>
  <si>
    <r>
      <rPr>
        <b/>
        <sz val="9.5"/>
        <rFont val="Tahoma"/>
        <family val="2"/>
        <scheme val="minor"/>
      </rPr>
      <t xml:space="preserve">โดยกรุงเทพมหานครและปริมณฑล </t>
    </r>
    <r>
      <rPr>
        <sz val="9.5"/>
        <rFont val="Tahoma"/>
        <family val="2"/>
        <scheme val="minor"/>
      </rPr>
      <t xml:space="preserve"> มีการจ้างคนงานมากที่สุด จำนวน 1,025 คน คิดเป็นร้อยละ 29.00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134 คน คิดเป็นร้อยละ 3.80</t>
    </r>
  </si>
  <si>
    <t xml:space="preserve">      เดือนกุมภาพันธ์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</si>
  <si>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เดือนกุมภาพันธ์ 2567</t>
  </si>
  <si>
    <r>
      <t>กรมโรงงานอุตสาหกรรม อนุญาตให้โรงงานประกอบกิจการ จำนวน 23</t>
    </r>
    <r>
      <rPr>
        <sz val="10"/>
        <color indexed="8"/>
        <rFont val="Tahoma"/>
        <family val="2"/>
        <scheme val="minor"/>
      </rPr>
      <t xml:space="preserve"> โรงงาน  เงินลงทุน  15,380.17  ล้านบาท   คนงานรวม  1,048 คน  เป็นชาย  744 คน และหญิง  304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</si>
  <si>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</si>
  <si>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สำนักงานคณะกรรมการกำกับกิจการพลังงาน อนุญาตให้ประกอบกิจการ  จำนวน  5 โรงงาน  เงินลงทุน  374.32  ล้านบาท   คนงานรวม  7  คน  เป็นชาย  7  คน และหญิง  -  คน</t>
  </si>
  <si>
    <t>สำนักงานอุตสาหกรรมจังหวัด อนุญาตให้ประกอบกิจการ  จำนวน  126 โรงงาน  เงินลงทุน  5,405.50  ล้านบาท   คนงานรวม  2,458 คน  เป็นชาย  1,624 คน และหญิง  834 คน</t>
  </si>
  <si>
    <r>
      <t>องค์กรปกครองส่วนท้องถิ่น อนุญาตให้โรงงานประกอบกิจการ จำนวน 2</t>
    </r>
    <r>
      <rPr>
        <sz val="10"/>
        <color indexed="8"/>
        <rFont val="Tahoma"/>
        <family val="2"/>
        <scheme val="minor"/>
      </rPr>
      <t xml:space="preserve"> โรงงาน  เงินลงทุน  73.84  ล้านบาท   คนงานรวม  21 คน  เป็นชาย 8 คน และหญิง 13 คน</t>
    </r>
  </si>
  <si>
    <t>โรงงานจำพวกที่ 2  จำนวน  5 โรงงาน   เงินลงทุน  156.94 ล้านบาท   คนงานรวม  78 คน เป็นชาย  45 คน และหญิง 33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</si>
  <si>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151 โรงงาน   เงินลงทุน  21,076.89 ล้านบาท   คนงานรวม 3,456 คน เป็นชาย  2,338 คน และหญิง 1,118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</si>
  <si>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30</t>
    </r>
    <r>
      <rPr>
        <sz val="10"/>
        <color indexed="8"/>
        <rFont val="Tahoma"/>
        <family val="2"/>
        <scheme val="minor"/>
      </rPr>
      <t xml:space="preserve"> โรงงาน   เงินลงทุน  8,865.01 ล้านบาท   คนงานรวม 906 คน เป็นชาย  545 คน และหญิง  361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</si>
  <si>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116 โรงงาน   เงินลงทุน  2,325.61 ล้านบาท   คนงานรวม  3,330 คน เป็นชาย  2,012 คน และหญิง  1,318 คน ตามลำดับ</t>
    </r>
  </si>
  <si>
    <t xml:space="preserve">  เดือนกุมภาพันธ์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</si>
  <si>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เดือนกุมภาพันธ์ 2567  ดังนี้   </t>
  </si>
  <si>
    <t xml:space="preserve">   จังหวัด ระยอง                                                                                                     </t>
  </si>
  <si>
    <t xml:space="preserve">   จังหวัด ชลบุรี                                                                                  </t>
  </si>
  <si>
    <t>จำนวน          16      โรงงาน</t>
  </si>
  <si>
    <t xml:space="preserve">จำนวน          13      โรงงาน </t>
  </si>
  <si>
    <t>จำนวน          12       โรงงาน</t>
  </si>
  <si>
    <t xml:space="preserve">   จังหวัด พระนครศรีอยุธยา                                                                            </t>
  </si>
  <si>
    <t xml:space="preserve">   จังหวัด สระแก้ว                                                                                                    </t>
  </si>
  <si>
    <t xml:space="preserve">   จังหวัด ระยอง                                                                       </t>
  </si>
  <si>
    <t>จำนวนเงินลงทุน           10,030.57    ล้านบาท</t>
  </si>
  <si>
    <t>จำนวนเงินลงทุน             4,145.09    ล้านบาท</t>
  </si>
  <si>
    <t>จำนวนเงินลงทุน             1,333.96    ล้านบาท</t>
  </si>
  <si>
    <t xml:space="preserve">   จังหวัด สมุทรปราการ                                                                          </t>
  </si>
  <si>
    <t xml:space="preserve">   จังหวัด สมุทรสาคร                                                                                         </t>
  </si>
  <si>
    <t xml:space="preserve">   จังหวัด ระยอง                                                                                             </t>
  </si>
  <si>
    <t xml:space="preserve">จำนวนคนงาน            457  คน  </t>
  </si>
  <si>
    <t xml:space="preserve">จำนวนคนงาน            307  คน  </t>
  </si>
  <si>
    <t xml:space="preserve">จำนวนคนงาน            286  คน  </t>
  </si>
  <si>
    <t xml:space="preserve"> จำนวน           14      โรงงาน</t>
  </si>
  <si>
    <t xml:space="preserve"> จำนวน           11      โรงงาน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</si>
  <si>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</si>
  <si>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 xml:space="preserve">จำนวนเงินทุน      9,448.57   ล้านบาท </t>
  </si>
  <si>
    <t xml:space="preserve">จำนวนเงินทุน      4,145.09   ล้านบาท </t>
  </si>
  <si>
    <t xml:space="preserve">จำนวนเงินทุน         553.00   ล้านบาท </t>
  </si>
  <si>
    <t xml:space="preserve">   ประเภทอุตสาหกรรมลำดับที่ 20(2) การทำเครื่องดื่มที่ไม่มีแอลกอฮอล์</t>
  </si>
  <si>
    <t xml:space="preserve">   ประเภทอุตสาหกรรมลำดับที่ 11(3) การทำน้ำตาลทรายดิบ หรือน้ำตาลทรายขาว</t>
  </si>
  <si>
    <t>จำนวนคนงาน         275   คน</t>
  </si>
  <si>
    <t>จำนวนคนงาน         255   คน</t>
  </si>
  <si>
    <t>จำนวนคนงาน         244   คน</t>
  </si>
  <si>
    <t xml:space="preserve">   ประเภทอุตสาหกรรมลำดับที่ 92 โรงงานห้องเย็น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</si>
  <si>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</si>
  <si>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เดือนกุมภาพันธ์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</si>
  <si>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เดือนกุมภาพันธ์ 2567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</si>
  <si>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</si>
  <si>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การทำภาชนะบรรจุ เช่น ถุง หรือกระสอบ</t>
  </si>
  <si>
    <t>การทำผลิตภัณฑ์โลหะสำเร็จรูปด้วยวิธีเคลือบ หรือลงรัก (Enamelling japanning or lacquering)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</si>
  <si>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</si>
  <si>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</si>
  <si>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</si>
  <si>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การทำชิ้นส่วนพิเศษหรืออุปกรณ์สำหรับรถยนต์ หรือรถพ่วง</t>
  </si>
  <si>
    <t>โรงงานผลิตหรือประกอบเครื่องมือ หรือเครื่องใช้ในการกีฬา การบริหารร่างกาย การเล่นบิลเลียด</t>
  </si>
  <si>
    <t>การชุบเคลือบผิว (Plating, Anodizing)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</si>
  <si>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</si>
  <si>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</si>
  <si>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</si>
  <si>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การทำชิ้นส่วนหรืออุปกรณ์ของผลิตภัณฑ์โลหะตาม (1) ถึง (10)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</si>
  <si>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</si>
  <si>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การเลื่อย ไส ซอย เซาะร่อง หรือการแปรรูปไม้ด้วยวิธีอื่นที่คล้ายคลึงกัน</t>
  </si>
  <si>
    <t>การทำเครื่องปรุงกลิ่น รส หรือสีของอาหาร</t>
  </si>
  <si>
    <t>การผลิตวัตถุที่รับรองไว้ในตำรายาที่รัฐมนตรีว่าการกระทรวงสาธารณสุขประกาศ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</si>
  <si>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</si>
  <si>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การทอหรือการเตรียมเส้นด้ายยืน สำหรับทอ</t>
  </si>
  <si>
    <t>การทำผลิตภัณฑ์ซึ่งมิใช่ภาชนะบรรจุจากเยื่อกระดาษ หรือกระดาษแข็ง</t>
  </si>
  <si>
    <t>การทำ ดัดแปลง หรือซ่อมแซมแบบ (Dies) หรือเครื่องจับ (Jigs) สำหรับใช้กับเครื่องมือ</t>
  </si>
  <si>
    <t>โรงงานประกอบกิจการเกี่ยวกับอุปกรณ์ไฟฟ้า การทำลวดหรือสายเคเบิลหุ้มฉนวน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</si>
  <si>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เดือนกุมภาพันธ์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</si>
  <si>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เดือนกุมภาพันธ์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</si>
  <si>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เดือนกุมภาพันธ์ 2567</t>
  </si>
  <si>
    <t>ตารางที่ 11  สถิติจำนวนโรงงานอุตสาหกรรมที่เลิกประกอบกิจการ  จำแนกเป็นรายจังหวัด  เดือนกุมภาพันธ์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</si>
  <si>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เดือนกุมภาพันธ์ 2567</t>
  </si>
  <si>
    <t>ปรับปรุงข้อมูลวันที่
 20 กันยายน 2567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</si>
  <si>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</si>
  <si>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</si>
  <si>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</si>
  <si>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TSIC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</si>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</sst>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0"/>
      <color rgb="FF0000FF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52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0" fontId="44" fillId="0" borderId="69" xfId="2" applyFont="1" applyBorder="1"/>
    <xf numFmtId="0" fontId="44" fillId="0" borderId="68" xfId="2" applyFont="1" applyBorder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5" fillId="0" borderId="60" xfId="15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0" fontId="44" fillId="0" borderId="101" xfId="2" applyFont="1" applyBorder="1"/>
    <xf numFmtId="0" fontId="44" fillId="0" borderId="94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9" xfId="1" applyFont="1" applyFill="1" applyBorder="1" applyAlignment="1" applyProtection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5" fillId="0" borderId="20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0" fontId="0" fillId="0" borderId="52" xfId="0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22" fillId="0" borderId="0" xfId="0" applyFont="1" applyAlignment="1">
      <alignment vertical="top"/>
    </xf>
    <xf numFmtId="0" fontId="13" fillId="0" borderId="0" xfId="0" applyFont="1" applyAlignment="1">
      <alignment vertical="top"/>
    </xf>
    <xf numFmtId="189" fontId="56" fillId="0" borderId="116" xfId="4" applyNumberFormat="1" applyFont="1" applyFill="1" applyBorder="1"/>
    <xf numFmtId="43" fontId="56" fillId="0" borderId="116" xfId="1" applyFont="1" applyFill="1" applyBorder="1"/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49" fontId="5" fillId="0" borderId="26" xfId="2" applyNumberFormat="1" applyFont="1" applyBorder="1"/>
    <xf numFmtId="43" fontId="6" fillId="0" borderId="26" xfId="1" applyFont="1" applyFill="1" applyBorder="1"/>
    <xf numFmtId="188" fontId="57" fillId="0" borderId="147" xfId="4" applyFont="1" applyFill="1" applyBorder="1"/>
    <xf numFmtId="188" fontId="58" fillId="0" borderId="147" xfId="4" applyFont="1" applyFill="1" applyBorder="1"/>
    <xf numFmtId="188" fontId="60" fillId="0" borderId="147" xfId="4" applyFont="1" applyFill="1" applyBorder="1"/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49" fontId="5" fillId="0" borderId="116" xfId="2" applyNumberFormat="1" applyFont="1" applyBorder="1"/>
    <xf numFmtId="49" fontId="5" fillId="0" borderId="63" xfId="2" applyNumberFormat="1" applyFont="1" applyBorder="1"/>
    <xf numFmtId="189" fontId="14" fillId="0" borderId="20" xfId="6" applyNumberFormat="1" applyFont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187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0" fontId="0" fillId="0" borderId="62" xfId="0" applyBorder="1"/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189" fontId="14" fillId="0" borderId="154" xfId="5" applyNumberFormat="1" applyFont="1" applyFill="1" applyBorder="1" applyAlignment="1" applyProtection="1">
      <alignment horizontal="right"/>
    </xf>
    <xf numFmtId="0" fontId="4" fillId="0" borderId="0" xfId="26" quotePrefix="1"/>
    <xf numFmtId="0" fontId="4" fillId="0" borderId="0" xfId="26"/>
    <xf numFmtId="189" fontId="4" fillId="0" borderId="0" xfId="27" applyNumberFormat="1"/>
    <xf numFmtId="188" fontId="4" fillId="0" borderId="0" xfId="27"/>
    <xf numFmtId="187" fontId="0" fillId="0" borderId="0" xfId="27" applyNumberFormat="1" applyFont="1"/>
    <xf numFmtId="188" fontId="0" fillId="0" borderId="0" xfId="27" applyFont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43" fontId="14" fillId="0" borderId="154" xfId="1" applyFont="1" applyFill="1" applyBorder="1" applyAlignment="1" applyProtection="1">
      <alignment horizontal="right"/>
    </xf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7" fillId="0" borderId="26" xfId="7" applyFont="1" applyBorder="1"/>
    <xf numFmtId="0" fontId="25" fillId="0" borderId="60" xfId="15" applyFont="1" applyBorder="1" applyAlignment="1">
      <alignment horizontal="center"/>
    </xf>
    <xf numFmtId="0" fontId="13" fillId="0" borderId="155" xfId="0" applyFont="1" applyBorder="1" applyAlignment="1">
      <alignment horizontal="center"/>
    </xf>
    <xf numFmtId="49" fontId="63" fillId="0" borderId="0" xfId="2" applyNumberFormat="1" applyFont="1"/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" fontId="39" fillId="0" borderId="0" xfId="26" applyNumberFormat="1" applyFont="1" applyAlignment="1">
      <alignment vertical="center"/>
    </xf>
    <xf numFmtId="0" fontId="13" fillId="0" borderId="0" xfId="26" applyFont="1" applyAlignment="1">
      <alignment vertical="center"/>
    </xf>
    <xf numFmtId="0" fontId="13" fillId="0" borderId="0" xfId="26" applyFont="1" applyAlignment="1">
      <alignment horizontal="center" vertical="center"/>
    </xf>
    <xf numFmtId="191" fontId="13" fillId="0" borderId="0" xfId="26" applyNumberFormat="1" applyFont="1" applyAlignment="1">
      <alignment vertical="center"/>
    </xf>
    <xf numFmtId="0" fontId="13" fillId="0" borderId="0" xfId="26" applyFont="1" applyAlignment="1">
      <alignment horizontal="left" vertical="center"/>
    </xf>
    <xf numFmtId="0" fontId="13" fillId="0" borderId="0" xfId="26" applyFont="1" applyAlignment="1">
      <alignment horizontal="right" vertical="center"/>
    </xf>
    <xf numFmtId="187" fontId="13" fillId="0" borderId="0" xfId="27" applyNumberFormat="1" applyFont="1" applyBorder="1" applyAlignment="1">
      <alignment vertical="center"/>
    </xf>
    <xf numFmtId="187" fontId="13" fillId="0" borderId="0" xfId="27" applyNumberFormat="1" applyFont="1" applyBorder="1" applyAlignment="1">
      <alignment horizontal="center" vertical="center"/>
    </xf>
    <xf numFmtId="187" fontId="13" fillId="0" borderId="0" xfId="27" applyNumberFormat="1" applyFont="1" applyBorder="1" applyAlignment="1">
      <alignment horizontal="left" vertical="center"/>
    </xf>
    <xf numFmtId="187" fontId="13" fillId="0" borderId="0" xfId="27" applyNumberFormat="1" applyFont="1" applyBorder="1" applyAlignment="1">
      <alignment horizontal="right" vertical="center"/>
    </xf>
    <xf numFmtId="188" fontId="13" fillId="0" borderId="0" xfId="27" applyFont="1" applyBorder="1" applyAlignment="1">
      <alignment vertical="center"/>
    </xf>
    <xf numFmtId="1" fontId="27" fillId="0" borderId="156" xfId="26" applyNumberFormat="1" applyFont="1" applyBorder="1" applyAlignment="1">
      <alignment horizontal="center" vertical="center"/>
    </xf>
    <xf numFmtId="0" fontId="27" fillId="0" borderId="145" xfId="26" applyFont="1" applyBorder="1" applyAlignment="1">
      <alignment horizontal="center" vertical="center"/>
    </xf>
    <xf numFmtId="191" fontId="27" fillId="0" borderId="145" xfId="26" applyNumberFormat="1" applyFont="1" applyBorder="1" applyAlignment="1">
      <alignment horizontal="center" vertical="center"/>
    </xf>
    <xf numFmtId="187" fontId="27" fillId="0" borderId="145" xfId="27" applyNumberFormat="1" applyFont="1" applyBorder="1" applyAlignment="1">
      <alignment horizontal="center" vertical="center"/>
    </xf>
    <xf numFmtId="188" fontId="27" fillId="0" borderId="145" xfId="27" applyFont="1" applyBorder="1" applyAlignment="1">
      <alignment horizontal="center" vertical="center" wrapText="1"/>
    </xf>
    <xf numFmtId="187" fontId="27" fillId="0" borderId="145" xfId="27" applyNumberFormat="1" applyFont="1" applyBorder="1" applyAlignment="1">
      <alignment horizontal="center" vertical="center" wrapText="1"/>
    </xf>
    <xf numFmtId="187" fontId="13" fillId="0" borderId="150" xfId="1" applyNumberFormat="1" applyFont="1" applyBorder="1" applyAlignment="1">
      <alignment vertical="top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0" fontId="13" fillId="0" borderId="150" xfId="0" applyFont="1" applyBorder="1" applyAlignment="1">
      <alignment vertical="top"/>
    </xf>
    <xf numFmtId="0" fontId="13" fillId="0" borderId="150" xfId="0" applyFont="1" applyBorder="1" applyAlignment="1">
      <alignment vertical="top" wrapText="1"/>
    </xf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43" fontId="13" fillId="0" borderId="150" xfId="1" applyFont="1" applyBorder="1" applyAlignment="1">
      <alignment horizontal="center"/>
    </xf>
    <xf numFmtId="0" fontId="13" fillId="0" borderId="148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187" fontId="6" fillId="0" borderId="157" xfId="1" applyNumberFormat="1" applyFont="1" applyFill="1" applyBorder="1" applyAlignment="1" applyProtection="1">
      <alignment horizontal="center"/>
    </xf>
    <xf numFmtId="43" fontId="6" fillId="0" borderId="157" xfId="1" applyFont="1" applyFill="1" applyBorder="1" applyAlignment="1" applyProtection="1">
      <alignment horizontal="center"/>
    </xf>
    <xf numFmtId="187" fontId="14" fillId="2" borderId="145" xfId="1" applyNumberFormat="1" applyFont="1" applyFill="1" applyBorder="1" applyAlignment="1" applyProtection="1">
      <alignment horizontal="center"/>
    </xf>
    <xf numFmtId="43" fontId="14" fillId="2" borderId="145" xfId="1" applyFont="1" applyFill="1" applyBorder="1" applyAlignment="1" applyProtection="1">
      <alignment horizontal="center"/>
    </xf>
    <xf numFmtId="43" fontId="13" fillId="0" borderId="150" xfId="1" applyFont="1" applyBorder="1" applyAlignment="1">
      <alignment vertical="top"/>
    </xf>
    <xf numFmtId="43" fontId="6" fillId="0" borderId="158" xfId="1" applyFont="1" applyFill="1" applyBorder="1" applyAlignment="1">
      <alignment horizontal="right"/>
    </xf>
    <xf numFmtId="187" fontId="6" fillId="0" borderId="158" xfId="1" applyNumberFormat="1" applyFont="1" applyFill="1" applyBorder="1"/>
    <xf numFmtId="43" fontId="6" fillId="0" borderId="158" xfId="1" applyFont="1" applyFill="1" applyBorder="1"/>
    <xf numFmtId="189" fontId="6" fillId="0" borderId="159" xfId="12" applyNumberFormat="1" applyFont="1" applyFill="1" applyBorder="1" applyAlignment="1" applyProtection="1"/>
    <xf numFmtId="189" fontId="6" fillId="0" borderId="160" xfId="12" applyNumberFormat="1" applyFont="1" applyFill="1" applyBorder="1" applyAlignment="1" applyProtection="1"/>
    <xf numFmtId="189" fontId="6" fillId="0" borderId="160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0" fontId="13" fillId="0" borderId="153" xfId="0" applyFont="1" applyBorder="1" applyAlignment="1">
      <alignment horizontal="left"/>
    </xf>
    <xf numFmtId="0" fontId="13" fillId="0" borderId="153" xfId="0" applyFont="1" applyBorder="1" applyAlignment="1">
      <alignment wrapText="1"/>
    </xf>
    <xf numFmtId="187" fontId="13" fillId="0" borderId="153" xfId="1" applyNumberFormat="1" applyFont="1" applyBorder="1"/>
    <xf numFmtId="43" fontId="13" fillId="0" borderId="153" xfId="1" applyFont="1" applyBorder="1"/>
    <xf numFmtId="0" fontId="14" fillId="2" borderId="161" xfId="0" applyFont="1" applyFill="1" applyBorder="1"/>
    <xf numFmtId="0" fontId="14" fillId="2" borderId="156" xfId="0" applyFont="1" applyFill="1" applyBorder="1" applyAlignment="1">
      <alignment wrapText="1"/>
    </xf>
    <xf numFmtId="0" fontId="61" fillId="0" borderId="158" xfId="0" quotePrefix="1" applyFont="1" applyBorder="1" applyAlignment="1">
      <alignment vertical="top"/>
    </xf>
    <xf numFmtId="0" fontId="61" fillId="0" borderId="158" xfId="0" quotePrefix="1" applyFont="1" applyBorder="1" applyAlignment="1">
      <alignment vertical="top" wrapText="1"/>
    </xf>
    <xf numFmtId="187" fontId="13" fillId="0" borderId="158" xfId="1" applyNumberFormat="1" applyFont="1" applyBorder="1" applyAlignment="1">
      <alignment vertical="top"/>
    </xf>
    <xf numFmtId="43" fontId="6" fillId="0" borderId="158" xfId="1" applyFont="1" applyBorder="1" applyAlignment="1">
      <alignment vertical="top"/>
    </xf>
    <xf numFmtId="0" fontId="61" fillId="0" borderId="153" xfId="0" quotePrefix="1" applyFont="1" applyBorder="1" applyAlignment="1">
      <alignment vertical="top"/>
    </xf>
    <xf numFmtId="0" fontId="61" fillId="0" borderId="153" xfId="0" quotePrefix="1" applyFont="1" applyBorder="1" applyAlignment="1">
      <alignment horizontal="left" vertical="top" wrapText="1"/>
    </xf>
    <xf numFmtId="187" fontId="13" fillId="0" borderId="153" xfId="1" applyNumberFormat="1" applyFont="1" applyBorder="1" applyAlignment="1">
      <alignment vertical="top"/>
    </xf>
    <xf numFmtId="43" fontId="6" fillId="0" borderId="153" xfId="1" applyFont="1" applyBorder="1" applyAlignment="1">
      <alignment vertical="top"/>
    </xf>
    <xf numFmtId="0" fontId="61" fillId="0" borderId="153" xfId="0" quotePrefix="1" applyFont="1" applyBorder="1" applyAlignment="1">
      <alignment vertical="top" wrapText="1"/>
    </xf>
    <xf numFmtId="0" fontId="65" fillId="0" borderId="153" xfId="0" quotePrefix="1" applyFont="1" applyBorder="1" applyAlignment="1">
      <alignment vertical="top"/>
    </xf>
    <xf numFmtId="0" fontId="65" fillId="0" borderId="153" xfId="0" quotePrefix="1" applyFont="1" applyBorder="1" applyAlignment="1">
      <alignment vertical="top" wrapText="1"/>
    </xf>
    <xf numFmtId="187" fontId="6" fillId="0" borderId="153" xfId="1" applyNumberFormat="1" applyFont="1" applyFill="1" applyBorder="1" applyAlignment="1">
      <alignment vertical="top"/>
    </xf>
    <xf numFmtId="43" fontId="6" fillId="0" borderId="153" xfId="1" applyFont="1" applyFill="1" applyBorder="1" applyAlignment="1">
      <alignment vertical="top"/>
    </xf>
    <xf numFmtId="0" fontId="6" fillId="0" borderId="153" xfId="0" applyFont="1" applyBorder="1" applyAlignment="1">
      <alignment vertical="top" wrapText="1"/>
    </xf>
    <xf numFmtId="0" fontId="6" fillId="0" borderId="153" xfId="0" applyFont="1" applyBorder="1" applyAlignment="1">
      <alignment vertical="top"/>
    </xf>
    <xf numFmtId="0" fontId="13" fillId="0" borderId="153" xfId="0" applyFont="1" applyBorder="1" applyAlignment="1">
      <alignment vertical="top"/>
    </xf>
    <xf numFmtId="0" fontId="13" fillId="0" borderId="153" xfId="0" applyFont="1" applyBorder="1" applyAlignment="1">
      <alignment vertical="top" wrapText="1"/>
    </xf>
    <xf numFmtId="43" fontId="13" fillId="0" borderId="153" xfId="1" applyFont="1" applyBorder="1" applyAlignment="1">
      <alignment vertical="top"/>
    </xf>
    <xf numFmtId="0" fontId="61" fillId="0" borderId="155" xfId="0" quotePrefix="1" applyFont="1" applyBorder="1" applyAlignment="1">
      <alignment vertical="top"/>
    </xf>
    <xf numFmtId="0" fontId="61" fillId="0" borderId="155" xfId="0" quotePrefix="1" applyFont="1" applyBorder="1" applyAlignment="1">
      <alignment vertical="top" wrapText="1"/>
    </xf>
    <xf numFmtId="187" fontId="13" fillId="0" borderId="155" xfId="1" applyNumberFormat="1" applyFont="1" applyBorder="1" applyAlignment="1">
      <alignment vertical="top"/>
    </xf>
    <xf numFmtId="43" fontId="6" fillId="0" borderId="155" xfId="1" applyFont="1" applyBorder="1" applyAlignment="1">
      <alignment vertical="top"/>
    </xf>
    <xf numFmtId="0" fontId="65" fillId="0" borderId="155" xfId="0" quotePrefix="1" applyFont="1" applyBorder="1" applyAlignment="1">
      <alignment vertical="top"/>
    </xf>
    <xf numFmtId="0" fontId="65" fillId="0" borderId="155" xfId="0" quotePrefix="1" applyFont="1" applyBorder="1" applyAlignment="1">
      <alignment vertical="top" wrapText="1"/>
    </xf>
    <xf numFmtId="187" fontId="6" fillId="0" borderId="155" xfId="1" applyNumberFormat="1" applyFont="1" applyFill="1" applyBorder="1" applyAlignment="1">
      <alignment vertical="top"/>
    </xf>
    <xf numFmtId="43" fontId="6" fillId="0" borderId="155" xfId="1" applyFont="1" applyFill="1" applyBorder="1" applyAlignment="1">
      <alignment vertical="top"/>
    </xf>
    <xf numFmtId="0" fontId="6" fillId="0" borderId="155" xfId="0" applyFont="1" applyBorder="1" applyAlignment="1">
      <alignment vertical="top"/>
    </xf>
    <xf numFmtId="0" fontId="6" fillId="0" borderId="155" xfId="0" applyFont="1" applyBorder="1" applyAlignment="1">
      <alignment vertical="top" wrapText="1"/>
    </xf>
    <xf numFmtId="0" fontId="13" fillId="0" borderId="155" xfId="0" applyFont="1" applyBorder="1" applyAlignment="1">
      <alignment vertical="top"/>
    </xf>
    <xf numFmtId="0" fontId="13" fillId="0" borderId="155" xfId="0" applyFont="1" applyBorder="1" applyAlignment="1">
      <alignment vertical="top" wrapText="1"/>
    </xf>
    <xf numFmtId="43" fontId="13" fillId="0" borderId="155" xfId="1" applyFont="1" applyBorder="1" applyAlignment="1">
      <alignment vertical="top"/>
    </xf>
    <xf numFmtId="0" fontId="45" fillId="0" borderId="0" xfId="0" applyFont="1" applyAlignment="1">
      <alignment horizontal="left" vertical="center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8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7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3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4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8" xfId="19" applyFont="1" applyBorder="1" applyAlignment="1">
      <alignment horizontal="left"/>
    </xf>
    <xf numFmtId="189" fontId="14" fillId="0" borderId="158" xfId="12" applyNumberFormat="1" applyFont="1" applyFill="1" applyBorder="1" applyAlignment="1" applyProtection="1"/>
    <xf numFmtId="189" fontId="6" fillId="0" borderId="158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5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8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0" fontId="4" fillId="0" borderId="125" xfId="26" quotePrefix="1" applyBorder="1"/>
    <xf numFmtId="0" fontId="4" fillId="0" borderId="125" xfId="26" applyBorder="1"/>
    <xf numFmtId="189" fontId="4" fillId="0" borderId="125" xfId="27" applyNumberFormat="1" applyBorder="1"/>
    <xf numFmtId="188" fontId="4" fillId="0" borderId="125" xfId="27" applyBorder="1"/>
    <xf numFmtId="0" fontId="4" fillId="0" borderId="126" xfId="26" quotePrefix="1" applyBorder="1"/>
    <xf numFmtId="0" fontId="4" fillId="0" borderId="126" xfId="26" applyBorder="1"/>
    <xf numFmtId="189" fontId="4" fillId="0" borderId="126" xfId="27" applyNumberFormat="1" applyBorder="1"/>
    <xf numFmtId="188" fontId="4" fillId="0" borderId="126" xfId="27" applyBorder="1"/>
    <xf numFmtId="0" fontId="4" fillId="0" borderId="126" xfId="26" quotePrefix="1" applyBorder="1" applyAlignment="1">
      <alignment wrapText="1"/>
    </xf>
    <xf numFmtId="0" fontId="4" fillId="0" borderId="149" xfId="26" quotePrefix="1" applyBorder="1"/>
    <xf numFmtId="189" fontId="4" fillId="0" borderId="149" xfId="27" applyNumberFormat="1" applyBorder="1"/>
    <xf numFmtId="188" fontId="4" fillId="0" borderId="149" xfId="27" applyBorder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7" xfId="1" applyNumberFormat="1" applyFont="1" applyBorder="1"/>
    <xf numFmtId="187" fontId="27" fillId="2" borderId="168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6" xfId="22" applyNumberFormat="1" applyFont="1" applyFill="1" applyBorder="1" applyAlignment="1" applyProtection="1"/>
    <xf numFmtId="187" fontId="14" fillId="0" borderId="166" xfId="1" applyNumberFormat="1" applyFont="1" applyFill="1" applyBorder="1" applyAlignment="1" applyProtection="1"/>
    <xf numFmtId="189" fontId="6" fillId="0" borderId="166" xfId="22" applyNumberFormat="1" applyFont="1" applyFill="1" applyBorder="1" applyAlignment="1" applyProtection="1">
      <alignment horizontal="center"/>
    </xf>
    <xf numFmtId="189" fontId="26" fillId="0" borderId="166" xfId="18" applyNumberFormat="1" applyFont="1" applyFill="1" applyBorder="1" applyAlignment="1" applyProtection="1">
      <alignment horizontal="right"/>
    </xf>
    <xf numFmtId="187" fontId="26" fillId="0" borderId="166" xfId="1" applyNumberFormat="1" applyFont="1" applyFill="1" applyBorder="1" applyAlignment="1" applyProtection="1"/>
    <xf numFmtId="0" fontId="4" fillId="0" borderId="125" xfId="26" quotePrefix="1" applyBorder="1" applyAlignment="1">
      <alignment horizontal="left"/>
    </xf>
    <xf numFmtId="0" fontId="4" fillId="0" borderId="126" xfId="26" quotePrefix="1" applyBorder="1" applyAlignment="1">
      <alignment horizontal="left"/>
    </xf>
    <xf numFmtId="0" fontId="4" fillId="0" borderId="149" xfId="26" quotePrefix="1" applyBorder="1" applyAlignment="1">
      <alignment horizontal="left"/>
    </xf>
    <xf numFmtId="0" fontId="4" fillId="0" borderId="0" xfId="26" quotePrefix="1" applyAlignment="1">
      <alignment horizontal="left"/>
    </xf>
    <xf numFmtId="0" fontId="4" fillId="0" borderId="0" xfId="26" applyAlignment="1">
      <alignment horizontal="left"/>
    </xf>
    <xf numFmtId="192" fontId="13" fillId="0" borderId="0" xfId="26" applyNumberFormat="1" applyFont="1" applyAlignment="1">
      <alignment horizontal="left" vertical="center"/>
    </xf>
    <xf numFmtId="1" fontId="13" fillId="0" borderId="0" xfId="26" applyNumberFormat="1" applyFont="1" applyAlignment="1">
      <alignment horizontal="left" vertical="center"/>
    </xf>
    <xf numFmtId="1" fontId="4" fillId="0" borderId="125" xfId="26" quotePrefix="1" applyNumberFormat="1" applyBorder="1" applyAlignment="1">
      <alignment horizontal="left"/>
    </xf>
    <xf numFmtId="1" fontId="4" fillId="0" borderId="126" xfId="26" quotePrefix="1" applyNumberFormat="1" applyBorder="1" applyAlignment="1">
      <alignment horizontal="left"/>
    </xf>
    <xf numFmtId="1" fontId="4" fillId="0" borderId="149" xfId="26" quotePrefix="1" applyNumberFormat="1" applyBorder="1" applyAlignment="1">
      <alignment horizontal="left"/>
    </xf>
    <xf numFmtId="1" fontId="4" fillId="0" borderId="0" xfId="26" quotePrefix="1" applyNumberFormat="1" applyAlignment="1">
      <alignment horizontal="left"/>
    </xf>
    <xf numFmtId="1" fontId="4" fillId="0" borderId="0" xfId="26" applyNumberFormat="1" applyAlignment="1">
      <alignment horizontal="left"/>
    </xf>
    <xf numFmtId="0" fontId="4" fillId="0" borderId="157" xfId="26" quotePrefix="1" applyBorder="1"/>
    <xf numFmtId="1" fontId="4" fillId="0" borderId="157" xfId="26" quotePrefix="1" applyNumberFormat="1" applyBorder="1" applyAlignment="1">
      <alignment horizontal="left"/>
    </xf>
    <xf numFmtId="0" fontId="4" fillId="0" borderId="157" xfId="26" quotePrefix="1" applyBorder="1" applyAlignment="1">
      <alignment horizontal="left"/>
    </xf>
    <xf numFmtId="0" fontId="4" fillId="0" borderId="157" xfId="26" applyBorder="1"/>
    <xf numFmtId="189" fontId="4" fillId="0" borderId="157" xfId="27" applyNumberFormat="1" applyBorder="1"/>
    <xf numFmtId="188" fontId="4" fillId="0" borderId="157" xfId="27" applyBorder="1"/>
    <xf numFmtId="189" fontId="4" fillId="0" borderId="0" xfId="27" applyNumberFormat="1" applyBorder="1"/>
    <xf numFmtId="188" fontId="4" fillId="0" borderId="0" xfId="27" applyBorder="1"/>
    <xf numFmtId="0" fontId="4" fillId="0" borderId="134" xfId="26" quotePrefix="1" applyBorder="1"/>
    <xf numFmtId="1" fontId="4" fillId="0" borderId="134" xfId="26" quotePrefix="1" applyNumberFormat="1" applyBorder="1" applyAlignment="1">
      <alignment horizontal="left"/>
    </xf>
    <xf numFmtId="0" fontId="4" fillId="0" borderId="134" xfId="26" quotePrefix="1" applyBorder="1" applyAlignment="1">
      <alignment horizontal="left"/>
    </xf>
    <xf numFmtId="0" fontId="4" fillId="0" borderId="134" xfId="26" applyBorder="1"/>
    <xf numFmtId="189" fontId="4" fillId="0" borderId="134" xfId="27" applyNumberFormat="1" applyBorder="1"/>
    <xf numFmtId="188" fontId="4" fillId="0" borderId="134" xfId="27" applyBorder="1"/>
    <xf numFmtId="0" fontId="4" fillId="0" borderId="126" xfId="26" applyBorder="1" applyAlignment="1">
      <alignment horizontal="left"/>
    </xf>
    <xf numFmtId="0" fontId="4" fillId="0" borderId="134" xfId="26" applyBorder="1" applyAlignment="1">
      <alignment horizontal="left"/>
    </xf>
    <xf numFmtId="0" fontId="4" fillId="0" borderId="149" xfId="26" applyBorder="1" applyAlignment="1">
      <alignment horizontal="left"/>
    </xf>
    <xf numFmtId="0" fontId="6" fillId="0" borderId="157" xfId="0" applyFont="1" applyBorder="1" applyAlignment="1">
      <alignment horizontal="center"/>
    </xf>
    <xf numFmtId="187" fontId="6" fillId="0" borderId="157" xfId="1" applyNumberFormat="1" applyFont="1" applyBorder="1"/>
    <xf numFmtId="43" fontId="6" fillId="0" borderId="157" xfId="1" applyFont="1" applyBorder="1"/>
    <xf numFmtId="187" fontId="14" fillId="2" borderId="145" xfId="1" applyNumberFormat="1" applyFont="1" applyFill="1" applyBorder="1" applyAlignment="1">
      <alignment horizontal="right"/>
    </xf>
    <xf numFmtId="0" fontId="14" fillId="2" borderId="169" xfId="0" applyFont="1" applyFill="1" applyBorder="1" applyAlignment="1">
      <alignment horizontal="left"/>
    </xf>
    <xf numFmtId="0" fontId="61" fillId="0" borderId="158" xfId="0" quotePrefix="1" applyFont="1" applyBorder="1" applyAlignment="1">
      <alignment horizontal="left" vertical="top"/>
    </xf>
    <xf numFmtId="0" fontId="61" fillId="0" borderId="153" xfId="0" quotePrefix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6" fillId="0" borderId="155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/>
    </xf>
    <xf numFmtId="0" fontId="13" fillId="0" borderId="150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8" xfId="0" quotePrefix="1" applyFont="1" applyBorder="1" applyAlignment="1">
      <alignment horizontal="left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6" fillId="2" borderId="145" xfId="0" applyFont="1" applyFill="1" applyBorder="1"/>
    <xf numFmtId="187" fontId="66" fillId="2" borderId="145" xfId="1" applyNumberFormat="1" applyFont="1" applyFill="1" applyBorder="1"/>
    <xf numFmtId="43" fontId="66" fillId="2" borderId="145" xfId="1" applyFont="1" applyFill="1" applyBorder="1"/>
    <xf numFmtId="0" fontId="6" fillId="0" borderId="0" xfId="0" applyFont="1"/>
    <xf numFmtId="0" fontId="14" fillId="2" borderId="145" xfId="0" applyFont="1" applyFill="1" applyBorder="1"/>
    <xf numFmtId="187" fontId="6" fillId="0" borderId="166" xfId="1" applyNumberFormat="1" applyFont="1" applyFill="1" applyBorder="1"/>
    <xf numFmtId="43" fontId="6" fillId="0" borderId="166" xfId="1" applyFont="1" applyFill="1" applyBorder="1"/>
    <xf numFmtId="187" fontId="6" fillId="0" borderId="166" xfId="1" applyNumberFormat="1" applyFont="1" applyFill="1" applyBorder="1" applyAlignment="1">
      <alignment horizontal="right"/>
    </xf>
    <xf numFmtId="43" fontId="6" fillId="0" borderId="166" xfId="1" applyFont="1" applyFill="1" applyBorder="1" applyAlignment="1">
      <alignment horizontal="right"/>
    </xf>
    <xf numFmtId="187" fontId="13" fillId="0" borderId="166" xfId="1" applyNumberFormat="1" applyFont="1" applyFill="1" applyBorder="1" applyAlignment="1">
      <alignment horizontal="right"/>
    </xf>
    <xf numFmtId="43" fontId="13" fillId="0" borderId="166" xfId="1" applyFont="1" applyFill="1" applyBorder="1" applyAlignment="1">
      <alignment horizontal="right"/>
    </xf>
    <xf numFmtId="0" fontId="22" fillId="0" borderId="155" xfId="0" applyFont="1" applyBorder="1"/>
    <xf numFmtId="187" fontId="22" fillId="0" borderId="155" xfId="1" applyNumberFormat="1" applyFont="1" applyBorder="1"/>
    <xf numFmtId="43" fontId="22" fillId="0" borderId="155" xfId="1" applyFont="1" applyBorder="1"/>
    <xf numFmtId="49" fontId="5" fillId="0" borderId="62" xfId="12" applyNumberFormat="1" applyFont="1" applyFill="1" applyBorder="1" applyAlignment="1" applyProtection="1">
      <alignment horizontal="center"/>
    </xf>
    <xf numFmtId="0" fontId="6" fillId="0" borderId="155" xfId="0" applyFont="1" applyBorder="1" applyAlignment="1">
      <alignment horizontal="center"/>
    </xf>
    <xf numFmtId="1" fontId="27" fillId="0" borderId="173" xfId="18" applyNumberFormat="1" applyFont="1" applyFill="1" applyBorder="1" applyAlignment="1" applyProtection="1">
      <alignment horizont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0" xfId="12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0" xfId="18" applyNumberFormat="1" applyFont="1" applyFill="1" applyBorder="1" applyAlignment="1" applyProtection="1">
      <alignment horizontal="center"/>
    </xf>
    <xf numFmtId="1" fontId="27" fillId="0" borderId="162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49" fontId="27" fillId="0" borderId="161" xfId="22" applyNumberFormat="1" applyFont="1" applyFill="1" applyBorder="1" applyAlignment="1" applyProtection="1">
      <alignment horizontal="center"/>
    </xf>
    <xf numFmtId="49" fontId="27" fillId="0" borderId="174" xfId="22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9" fillId="0" borderId="161" xfId="22" applyNumberFormat="1" applyFont="1" applyFill="1" applyBorder="1" applyAlignment="1" applyProtection="1">
      <alignment horizontal="center"/>
    </xf>
    <xf numFmtId="49" fontId="29" fillId="0" borderId="174" xfId="22" applyNumberFormat="1" applyFont="1" applyFill="1" applyBorder="1" applyAlignment="1" applyProtection="1">
      <alignment horizontal="center"/>
    </xf>
    <xf numFmtId="49" fontId="29" fillId="0" borderId="156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29" xfId="22" applyNumberFormat="1" applyFont="1" applyFill="1" applyBorder="1" applyAlignment="1" applyProtection="1">
      <alignment horizontal="center"/>
    </xf>
    <xf numFmtId="49" fontId="27" fillId="0" borderId="130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1" fontId="27" fillId="0" borderId="145" xfId="26" applyNumberFormat="1" applyFont="1" applyBorder="1" applyAlignment="1">
      <alignment horizontal="center" vertical="center" wrapText="1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5" width="9.25" style="1" customWidth="1"/>
    <col min="6" max="6" width="9.125" style="1" customWidth="1"/>
    <col min="7" max="7" width="8.875" style="1" customWidth="1"/>
    <col min="8" max="8" width="9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430" t="s">
        <v>1843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1"/>
    </row>
    <row r="3" spans="1:13" ht="18.399999999999999" customHeight="1">
      <c r="A3" s="805" t="s">
        <v>1845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</row>
    <row r="4" spans="1:13" ht="18.399999999999999" customHeight="1">
      <c r="A4" s="556" t="s">
        <v>1846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</row>
    <row r="5" spans="1:13" ht="18.399999999999999" customHeight="1">
      <c r="A5" s="542" t="s">
        <v>1847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</row>
    <row r="6" spans="1:13" ht="18.399999999999999" customHeight="1">
      <c r="A6" s="542" t="s">
        <v>1848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</row>
    <row r="7" spans="1:13" ht="18.399999999999999" customHeight="1">
      <c r="A7" s="541" t="s">
        <v>1849</v>
      </c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</row>
    <row r="8" spans="1:13" ht="18.399999999999999" customHeight="1">
      <c r="A8" s="809" t="s">
        <v>1850</v>
      </c>
      <c r="B8" s="809"/>
      <c r="C8" s="809"/>
      <c r="D8" s="809"/>
      <c r="E8" s="809"/>
      <c r="F8" s="809"/>
      <c r="G8" s="809"/>
      <c r="H8" s="809"/>
      <c r="I8" s="809"/>
      <c r="J8" s="809"/>
      <c r="K8" s="809"/>
      <c r="L8" s="809"/>
    </row>
    <row r="9" spans="1:13" ht="18.399999999999999" customHeight="1">
      <c r="A9" s="809" t="s">
        <v>1851</v>
      </c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</row>
    <row r="10" spans="1:13" ht="18.399999999999999" customHeight="1">
      <c r="A10" s="809" t="s">
        <v>1852</v>
      </c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</row>
    <row r="11" spans="1:13" ht="22.5" customHeight="1">
      <c r="A11" s="287" t="s">
        <v>1844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</row>
    <row r="12" spans="1:13" ht="18" customHeight="1">
      <c r="A12" s="381"/>
      <c r="B12" s="43"/>
      <c r="C12" s="810" t="s">
        <v>136</v>
      </c>
      <c r="D12" s="810"/>
      <c r="E12" s="810"/>
      <c r="F12" s="810"/>
      <c r="G12" s="810"/>
      <c r="H12" s="811" t="s">
        <v>137</v>
      </c>
      <c r="I12" s="811"/>
      <c r="J12" s="811"/>
      <c r="K12" s="811"/>
      <c r="L12" s="812"/>
    </row>
    <row r="13" spans="1:13" ht="18" customHeight="1">
      <c r="A13" s="382" t="s">
        <v>138</v>
      </c>
      <c r="B13" s="8"/>
      <c r="C13" s="44" t="s">
        <v>136</v>
      </c>
      <c r="D13" s="45" t="s">
        <v>139</v>
      </c>
      <c r="E13" s="806" t="s">
        <v>140</v>
      </c>
      <c r="F13" s="806"/>
      <c r="G13" s="806"/>
      <c r="H13" s="239" t="s">
        <v>136</v>
      </c>
      <c r="I13" s="240" t="s">
        <v>139</v>
      </c>
      <c r="J13" s="807" t="s">
        <v>140</v>
      </c>
      <c r="K13" s="807"/>
      <c r="L13" s="808"/>
      <c r="M13" s="161"/>
    </row>
    <row r="14" spans="1:13" ht="18" customHeight="1">
      <c r="A14" s="383"/>
      <c r="B14" s="46"/>
      <c r="C14" s="47" t="s">
        <v>141</v>
      </c>
      <c r="D14" s="48" t="s">
        <v>142</v>
      </c>
      <c r="E14" s="218" t="s">
        <v>143</v>
      </c>
      <c r="F14" s="50" t="s">
        <v>144</v>
      </c>
      <c r="G14" s="218" t="s">
        <v>135</v>
      </c>
      <c r="H14" s="49" t="s">
        <v>141</v>
      </c>
      <c r="I14" s="241" t="s">
        <v>142</v>
      </c>
      <c r="J14" s="218" t="s">
        <v>143</v>
      </c>
      <c r="K14" s="50" t="s">
        <v>144</v>
      </c>
      <c r="L14" s="242" t="s">
        <v>135</v>
      </c>
      <c r="M14" s="161"/>
    </row>
    <row r="15" spans="1:13" ht="18" customHeight="1">
      <c r="A15" s="384" t="s">
        <v>145</v>
      </c>
      <c r="C15" s="185"/>
      <c r="D15" s="186"/>
      <c r="E15" s="186"/>
      <c r="F15" s="186"/>
      <c r="G15" s="186"/>
      <c r="H15" s="243"/>
      <c r="I15" s="243"/>
      <c r="J15" s="243"/>
      <c r="K15" s="243"/>
      <c r="L15" s="244"/>
    </row>
    <row r="16" spans="1:13" ht="18" customHeight="1">
      <c r="A16" s="385" t="s">
        <v>213</v>
      </c>
      <c r="B16" s="160"/>
      <c r="C16" s="420">
        <v>43</v>
      </c>
      <c r="D16" s="421">
        <v>2015.19</v>
      </c>
      <c r="E16" s="420">
        <v>656</v>
      </c>
      <c r="F16" s="420">
        <v>369</v>
      </c>
      <c r="G16" s="420">
        <v>1025</v>
      </c>
      <c r="H16" s="422">
        <v>27.56</v>
      </c>
      <c r="I16" s="422">
        <v>9.49</v>
      </c>
      <c r="J16" s="422">
        <v>18.559999999999999</v>
      </c>
      <c r="K16" s="422">
        <v>10.44</v>
      </c>
      <c r="L16" s="432">
        <v>29</v>
      </c>
    </row>
    <row r="17" spans="1:16" ht="18" customHeight="1">
      <c r="A17" s="385" t="s">
        <v>146</v>
      </c>
      <c r="B17" s="160"/>
      <c r="C17" s="423"/>
      <c r="D17" s="424"/>
      <c r="E17" s="423"/>
      <c r="F17" s="423"/>
      <c r="G17" s="423"/>
      <c r="H17" s="425"/>
      <c r="I17" s="426"/>
      <c r="J17" s="426"/>
      <c r="K17" s="426"/>
      <c r="L17" s="433"/>
    </row>
    <row r="18" spans="1:16" ht="18" customHeight="1">
      <c r="A18" s="386" t="s">
        <v>147</v>
      </c>
      <c r="C18" s="427">
        <v>20</v>
      </c>
      <c r="D18" s="428">
        <v>14786.26</v>
      </c>
      <c r="E18" s="427">
        <v>526</v>
      </c>
      <c r="F18" s="427">
        <v>205</v>
      </c>
      <c r="G18" s="427">
        <v>731</v>
      </c>
      <c r="H18" s="429">
        <v>12.82</v>
      </c>
      <c r="I18" s="429">
        <v>69.64</v>
      </c>
      <c r="J18" s="429">
        <v>14.88</v>
      </c>
      <c r="K18" s="429">
        <v>5.8</v>
      </c>
      <c r="L18" s="434">
        <v>20.68</v>
      </c>
    </row>
    <row r="19" spans="1:16" ht="18" customHeight="1">
      <c r="A19" s="386" t="s">
        <v>148</v>
      </c>
      <c r="C19" s="427">
        <v>34</v>
      </c>
      <c r="D19" s="428">
        <v>2166.41</v>
      </c>
      <c r="E19" s="427">
        <v>542</v>
      </c>
      <c r="F19" s="427">
        <v>286</v>
      </c>
      <c r="G19" s="427">
        <v>828</v>
      </c>
      <c r="H19" s="429">
        <v>21.8</v>
      </c>
      <c r="I19" s="429">
        <v>10.199999999999999</v>
      </c>
      <c r="J19" s="429">
        <v>15.34</v>
      </c>
      <c r="K19" s="429">
        <v>8.09</v>
      </c>
      <c r="L19" s="434">
        <v>23.43</v>
      </c>
    </row>
    <row r="20" spans="1:16" ht="18" customHeight="1">
      <c r="A20" s="386" t="s">
        <v>149</v>
      </c>
      <c r="C20" s="427">
        <v>30</v>
      </c>
      <c r="D20" s="428">
        <v>624.07000000000005</v>
      </c>
      <c r="E20" s="427">
        <v>279</v>
      </c>
      <c r="F20" s="427">
        <v>96</v>
      </c>
      <c r="G20" s="427">
        <v>375</v>
      </c>
      <c r="H20" s="429">
        <v>19.23</v>
      </c>
      <c r="I20" s="429">
        <v>2.94</v>
      </c>
      <c r="J20" s="429">
        <v>7.89</v>
      </c>
      <c r="K20" s="429">
        <v>2.72</v>
      </c>
      <c r="L20" s="434">
        <v>10.61</v>
      </c>
    </row>
    <row r="21" spans="1:16" ht="18" customHeight="1">
      <c r="A21" s="386" t="s">
        <v>150</v>
      </c>
      <c r="C21" s="427">
        <v>12</v>
      </c>
      <c r="D21" s="428">
        <v>604.70000000000005</v>
      </c>
      <c r="E21" s="427">
        <v>78</v>
      </c>
      <c r="F21" s="427">
        <v>56</v>
      </c>
      <c r="G21" s="427">
        <v>134</v>
      </c>
      <c r="H21" s="429">
        <v>7.69</v>
      </c>
      <c r="I21" s="429">
        <v>2.85</v>
      </c>
      <c r="J21" s="429">
        <v>2.21</v>
      </c>
      <c r="K21" s="429">
        <v>1.59</v>
      </c>
      <c r="L21" s="434">
        <v>3.8</v>
      </c>
    </row>
    <row r="22" spans="1:16" ht="18" customHeight="1">
      <c r="A22" s="386" t="s">
        <v>151</v>
      </c>
      <c r="C22" s="427">
        <v>17</v>
      </c>
      <c r="D22" s="428">
        <v>1037.2</v>
      </c>
      <c r="E22" s="427">
        <v>302</v>
      </c>
      <c r="F22" s="427">
        <v>139</v>
      </c>
      <c r="G22" s="427">
        <v>441</v>
      </c>
      <c r="H22" s="429">
        <v>10.9</v>
      </c>
      <c r="I22" s="429">
        <v>4.88</v>
      </c>
      <c r="J22" s="429">
        <v>8.5500000000000007</v>
      </c>
      <c r="K22" s="429">
        <v>3.93</v>
      </c>
      <c r="L22" s="434">
        <v>12.48</v>
      </c>
    </row>
    <row r="23" spans="1:16" ht="18" customHeight="1">
      <c r="A23" s="385" t="s">
        <v>735</v>
      </c>
      <c r="B23" s="8"/>
      <c r="C23" s="414">
        <f>SUM(C18:C22)</f>
        <v>113</v>
      </c>
      <c r="D23" s="415">
        <f t="shared" ref="D23:L23" si="0">SUM(D18:D22)</f>
        <v>19218.64</v>
      </c>
      <c r="E23" s="414">
        <f t="shared" si="0"/>
        <v>1727</v>
      </c>
      <c r="F23" s="414">
        <f t="shared" si="0"/>
        <v>782</v>
      </c>
      <c r="G23" s="414">
        <f t="shared" si="0"/>
        <v>2509</v>
      </c>
      <c r="H23" s="415">
        <f t="shared" si="0"/>
        <v>72.440000000000012</v>
      </c>
      <c r="I23" s="415">
        <f t="shared" si="0"/>
        <v>90.509999999999991</v>
      </c>
      <c r="J23" s="415">
        <f t="shared" si="0"/>
        <v>48.870000000000005</v>
      </c>
      <c r="K23" s="415">
        <f t="shared" si="0"/>
        <v>22.13</v>
      </c>
      <c r="L23" s="415">
        <f t="shared" si="0"/>
        <v>71</v>
      </c>
    </row>
    <row r="24" spans="1:16" s="8" customFormat="1" ht="18" customHeight="1">
      <c r="A24" s="387" t="s">
        <v>152</v>
      </c>
      <c r="B24" s="178"/>
      <c r="C24" s="416">
        <f>C16+C23</f>
        <v>156</v>
      </c>
      <c r="D24" s="417">
        <f t="shared" ref="D24:L24" si="1">D16+D23</f>
        <v>21233.829999999998</v>
      </c>
      <c r="E24" s="416">
        <f t="shared" si="1"/>
        <v>2383</v>
      </c>
      <c r="F24" s="416">
        <f t="shared" si="1"/>
        <v>1151</v>
      </c>
      <c r="G24" s="416">
        <f t="shared" si="1"/>
        <v>3534</v>
      </c>
      <c r="H24" s="417">
        <f t="shared" si="1"/>
        <v>100.00000000000001</v>
      </c>
      <c r="I24" s="417">
        <f t="shared" si="1"/>
        <v>99.999999999999986</v>
      </c>
      <c r="J24" s="417">
        <f t="shared" si="1"/>
        <v>67.430000000000007</v>
      </c>
      <c r="K24" s="417">
        <f t="shared" si="1"/>
        <v>32.57</v>
      </c>
      <c r="L24" s="417">
        <f t="shared" si="1"/>
        <v>100</v>
      </c>
      <c r="M24" s="156"/>
    </row>
    <row r="25" spans="1:16" ht="21.95" customHeight="1">
      <c r="A25" s="154" t="s">
        <v>1925</v>
      </c>
      <c r="B25" s="11"/>
      <c r="C25" s="11"/>
    </row>
    <row r="26" spans="1:16" ht="21.95" customHeight="1">
      <c r="A26" s="2" t="s">
        <v>779</v>
      </c>
      <c r="D26" s="156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</row>
    <row r="27" spans="1:16" ht="21.95" customHeight="1">
      <c r="B27" s="156"/>
      <c r="C27" s="42"/>
      <c r="D27" s="316"/>
      <c r="E27" s="316"/>
      <c r="F27" s="316"/>
      <c r="G27" s="316"/>
      <c r="H27" s="316"/>
      <c r="I27" s="316"/>
      <c r="J27" s="316"/>
      <c r="K27" s="316"/>
      <c r="L27" s="316"/>
      <c r="M27" s="1"/>
    </row>
    <row r="28" spans="1:16" ht="21.95" customHeight="1">
      <c r="C28" s="315"/>
      <c r="D28" s="316"/>
      <c r="E28" s="315"/>
      <c r="F28" s="315"/>
      <c r="G28" s="315"/>
      <c r="H28" s="316"/>
      <c r="I28" s="316"/>
      <c r="J28" s="316"/>
      <c r="K28" s="316"/>
      <c r="L28" s="316"/>
    </row>
    <row r="29" spans="1:16" ht="21.95" customHeight="1">
      <c r="C29" s="315"/>
      <c r="D29" s="316"/>
      <c r="E29" s="315"/>
      <c r="F29" s="315"/>
      <c r="G29" s="315"/>
      <c r="H29" s="316"/>
      <c r="I29" s="316"/>
      <c r="J29" s="316"/>
      <c r="K29" s="316"/>
      <c r="L29" s="316"/>
    </row>
    <row r="30" spans="1:16" ht="21.95" customHeight="1">
      <c r="B30" s="453"/>
      <c r="C30" s="315"/>
      <c r="D30" s="316"/>
      <c r="E30" s="315"/>
      <c r="F30" s="315"/>
      <c r="G30" s="315"/>
      <c r="H30" s="316"/>
      <c r="I30" s="316"/>
      <c r="J30" s="316"/>
      <c r="K30" s="316"/>
      <c r="L30" s="316"/>
    </row>
    <row r="31" spans="1:16" ht="21.95" customHeight="1">
      <c r="C31" s="315"/>
      <c r="D31" s="316"/>
      <c r="E31" s="315"/>
      <c r="F31" s="315"/>
      <c r="G31" s="315"/>
      <c r="H31" s="316"/>
      <c r="I31" s="316"/>
      <c r="J31" s="316"/>
      <c r="K31" s="316"/>
      <c r="L31" s="316"/>
    </row>
    <row r="32" spans="1:16" ht="21.95" customHeight="1">
      <c r="C32" s="315"/>
      <c r="D32" s="316"/>
      <c r="E32" s="315"/>
      <c r="F32" s="315"/>
      <c r="G32" s="315"/>
      <c r="H32" s="316"/>
      <c r="I32" s="316"/>
      <c r="J32" s="316"/>
      <c r="K32" s="316"/>
      <c r="L32" s="316"/>
    </row>
    <row r="33" spans="3:12" ht="21.95" customHeight="1">
      <c r="C33" s="315"/>
      <c r="D33" s="316"/>
      <c r="E33" s="315"/>
      <c r="F33" s="315"/>
      <c r="G33" s="315"/>
      <c r="H33" s="316"/>
      <c r="I33" s="316"/>
      <c r="J33" s="316"/>
      <c r="K33" s="316"/>
      <c r="L33" s="316"/>
    </row>
    <row r="34" spans="3:12" ht="21.95" customHeight="1">
      <c r="C34" s="315"/>
      <c r="D34" s="316"/>
      <c r="E34" s="315"/>
      <c r="F34" s="315"/>
      <c r="G34" s="315"/>
      <c r="H34" s="316"/>
      <c r="I34" s="316"/>
      <c r="J34" s="316"/>
      <c r="K34" s="316"/>
      <c r="L34" s="316"/>
    </row>
    <row r="35" spans="3:12" ht="21.95" customHeight="1">
      <c r="C35" s="315"/>
      <c r="D35" s="316"/>
      <c r="E35" s="315"/>
      <c r="F35" s="315"/>
      <c r="G35" s="315"/>
      <c r="H35" s="316"/>
      <c r="I35" s="316"/>
      <c r="J35" s="316"/>
      <c r="K35" s="316"/>
      <c r="L35" s="316"/>
    </row>
    <row r="36" spans="3:12" ht="21.95" customHeight="1">
      <c r="D36" s="316"/>
      <c r="H36" s="316"/>
      <c r="I36" s="316"/>
      <c r="J36" s="316"/>
      <c r="K36" s="316"/>
      <c r="L36" s="316"/>
    </row>
    <row r="37" spans="3:12" ht="21.95" customHeight="1">
      <c r="K37" s="272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50" t="s">
        <v>1920</v>
      </c>
      <c r="B1" s="567"/>
      <c r="C1" s="564"/>
      <c r="D1" s="567"/>
      <c r="E1" s="567"/>
      <c r="F1" s="567"/>
      <c r="G1" s="358"/>
    </row>
    <row r="2" spans="1:7" ht="20.100000000000001" customHeight="1">
      <c r="A2" s="872" t="s">
        <v>183</v>
      </c>
      <c r="B2" s="568" t="s">
        <v>136</v>
      </c>
      <c r="C2" s="565" t="s">
        <v>160</v>
      </c>
      <c r="D2" s="874" t="s">
        <v>161</v>
      </c>
      <c r="E2" s="875"/>
      <c r="F2" s="876"/>
      <c r="G2" s="359" t="s">
        <v>184</v>
      </c>
    </row>
    <row r="3" spans="1:7" ht="20.100000000000001" customHeight="1">
      <c r="A3" s="873"/>
      <c r="B3" s="569" t="s">
        <v>141</v>
      </c>
      <c r="C3" s="566" t="s">
        <v>142</v>
      </c>
      <c r="D3" s="570" t="s">
        <v>143</v>
      </c>
      <c r="E3" s="570" t="s">
        <v>144</v>
      </c>
      <c r="F3" s="571" t="s">
        <v>135</v>
      </c>
      <c r="G3" s="360" t="s">
        <v>185</v>
      </c>
    </row>
    <row r="4" spans="1:7" ht="18.95" customHeight="1">
      <c r="A4" s="197" t="s">
        <v>186</v>
      </c>
      <c r="B4" s="85">
        <v>3</v>
      </c>
      <c r="C4" s="86">
        <v>305.50054999999998</v>
      </c>
      <c r="D4" s="85">
        <v>6</v>
      </c>
      <c r="E4" s="85">
        <v>3</v>
      </c>
      <c r="F4" s="85">
        <v>9</v>
      </c>
      <c r="G4" s="317">
        <v>1416.12</v>
      </c>
    </row>
    <row r="5" spans="1:7" ht="18.95" customHeight="1">
      <c r="A5" s="196" t="s">
        <v>187</v>
      </c>
      <c r="B5" s="85">
        <v>8</v>
      </c>
      <c r="C5" s="86">
        <v>5511.1704730000001</v>
      </c>
      <c r="D5" s="85">
        <v>437</v>
      </c>
      <c r="E5" s="85">
        <v>185</v>
      </c>
      <c r="F5" s="85">
        <v>622</v>
      </c>
      <c r="G5" s="317">
        <v>120601.25</v>
      </c>
    </row>
    <row r="6" spans="1:7" ht="18.95" customHeight="1">
      <c r="A6" s="196" t="s">
        <v>188</v>
      </c>
      <c r="B6" s="144">
        <v>1</v>
      </c>
      <c r="C6" s="84">
        <v>9448.5732499999995</v>
      </c>
      <c r="D6" s="144">
        <v>84</v>
      </c>
      <c r="E6" s="144">
        <v>21</v>
      </c>
      <c r="F6" s="144">
        <v>105</v>
      </c>
      <c r="G6" s="361">
        <v>22264.09</v>
      </c>
    </row>
    <row r="7" spans="1:7" ht="18.95" customHeight="1">
      <c r="A7" s="196" t="s">
        <v>189</v>
      </c>
      <c r="B7" s="144">
        <v>1</v>
      </c>
      <c r="C7" s="84">
        <v>120</v>
      </c>
      <c r="D7" s="144">
        <v>39</v>
      </c>
      <c r="E7" s="144">
        <v>15</v>
      </c>
      <c r="F7" s="144">
        <v>54</v>
      </c>
      <c r="G7" s="361">
        <v>149</v>
      </c>
    </row>
    <row r="8" spans="1:7" ht="18.95" customHeight="1">
      <c r="A8" s="196" t="s">
        <v>190</v>
      </c>
      <c r="B8" s="144">
        <v>1</v>
      </c>
      <c r="C8" s="144">
        <v>30</v>
      </c>
      <c r="D8" s="144">
        <v>40</v>
      </c>
      <c r="E8" s="144">
        <v>40</v>
      </c>
      <c r="F8" s="144">
        <v>80</v>
      </c>
      <c r="G8" s="144">
        <v>80.37</v>
      </c>
    </row>
    <row r="9" spans="1:7" ht="18.95" customHeight="1">
      <c r="A9" s="196" t="s">
        <v>191</v>
      </c>
      <c r="B9" s="144">
        <v>1</v>
      </c>
      <c r="C9" s="144">
        <v>35.200000000000003</v>
      </c>
      <c r="D9" s="144">
        <v>12</v>
      </c>
      <c r="E9" s="144">
        <v>5</v>
      </c>
      <c r="F9" s="144">
        <v>17</v>
      </c>
      <c r="G9" s="144">
        <v>88.31</v>
      </c>
    </row>
    <row r="10" spans="1:7" ht="18.95" customHeight="1">
      <c r="A10" s="196" t="s">
        <v>192</v>
      </c>
      <c r="B10" s="85">
        <v>7</v>
      </c>
      <c r="C10" s="86">
        <v>95.539999999999992</v>
      </c>
      <c r="D10" s="85">
        <v>108</v>
      </c>
      <c r="E10" s="85">
        <v>64</v>
      </c>
      <c r="F10" s="85">
        <v>172</v>
      </c>
      <c r="G10" s="317">
        <v>3007.6899999999996</v>
      </c>
    </row>
    <row r="11" spans="1:7" ht="18.95" customHeight="1">
      <c r="A11" s="196" t="s">
        <v>193</v>
      </c>
      <c r="B11" s="85">
        <v>2</v>
      </c>
      <c r="C11" s="86">
        <v>87.605316000000002</v>
      </c>
      <c r="D11" s="85">
        <v>39</v>
      </c>
      <c r="E11" s="85">
        <v>12</v>
      </c>
      <c r="F11" s="85">
        <v>51</v>
      </c>
      <c r="G11" s="317">
        <v>403.26</v>
      </c>
    </row>
    <row r="12" spans="1:7" ht="18.95" customHeight="1">
      <c r="A12" s="196" t="s">
        <v>194</v>
      </c>
      <c r="B12" s="85">
        <v>5</v>
      </c>
      <c r="C12" s="86">
        <v>231.34</v>
      </c>
      <c r="D12" s="85">
        <v>80</v>
      </c>
      <c r="E12" s="85">
        <v>68</v>
      </c>
      <c r="F12" s="85">
        <v>148</v>
      </c>
      <c r="G12" s="317">
        <v>939.92000000000007</v>
      </c>
    </row>
    <row r="13" spans="1:7" ht="18.95" customHeight="1">
      <c r="A13" s="196" t="s">
        <v>195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 ht="18.95" customHeight="1">
      <c r="A14" s="196" t="s">
        <v>196</v>
      </c>
      <c r="B14" s="85">
        <v>5</v>
      </c>
      <c r="C14" s="86">
        <v>386.2</v>
      </c>
      <c r="D14" s="85">
        <v>71</v>
      </c>
      <c r="E14" s="85">
        <v>61</v>
      </c>
      <c r="F14" s="85">
        <v>132</v>
      </c>
      <c r="G14" s="317">
        <v>1482.3799999999999</v>
      </c>
    </row>
    <row r="15" spans="1:7" ht="18.95" customHeight="1">
      <c r="A15" s="196" t="s">
        <v>197</v>
      </c>
      <c r="B15" s="85">
        <v>2</v>
      </c>
      <c r="C15" s="86">
        <v>53</v>
      </c>
      <c r="D15" s="85">
        <v>13</v>
      </c>
      <c r="E15" s="85">
        <v>2</v>
      </c>
      <c r="F15" s="85">
        <v>15</v>
      </c>
      <c r="G15" s="317">
        <v>2518.08</v>
      </c>
    </row>
    <row r="16" spans="1:7" ht="18.95" customHeight="1">
      <c r="A16" s="196" t="s">
        <v>198</v>
      </c>
      <c r="B16" s="85">
        <v>1</v>
      </c>
      <c r="C16" s="86">
        <v>500</v>
      </c>
      <c r="D16" s="85">
        <v>26</v>
      </c>
      <c r="E16" s="85">
        <v>10</v>
      </c>
      <c r="F16" s="85">
        <v>36</v>
      </c>
      <c r="G16" s="317">
        <v>1145</v>
      </c>
    </row>
    <row r="17" spans="1:7" ht="18.95" customHeight="1">
      <c r="A17" s="196" t="s">
        <v>199</v>
      </c>
      <c r="B17" s="85">
        <v>25</v>
      </c>
      <c r="C17" s="86">
        <v>892.72238300000004</v>
      </c>
      <c r="D17" s="85">
        <v>300</v>
      </c>
      <c r="E17" s="85">
        <v>145</v>
      </c>
      <c r="F17" s="85">
        <v>445</v>
      </c>
      <c r="G17" s="317">
        <v>11511.220000000001</v>
      </c>
    </row>
    <row r="18" spans="1:7" ht="18.95" customHeight="1">
      <c r="A18" s="196" t="s">
        <v>200</v>
      </c>
      <c r="B18" s="85">
        <v>19</v>
      </c>
      <c r="C18" s="86">
        <v>369.72834</v>
      </c>
      <c r="D18" s="85">
        <v>127</v>
      </c>
      <c r="E18" s="85">
        <v>21</v>
      </c>
      <c r="F18" s="85">
        <v>148</v>
      </c>
      <c r="G18" s="317">
        <v>3770.8</v>
      </c>
    </row>
    <row r="19" spans="1:7" ht="18.95" customHeight="1">
      <c r="A19" s="196" t="s">
        <v>201</v>
      </c>
      <c r="B19" s="144">
        <v>2</v>
      </c>
      <c r="C19" s="144">
        <v>64.319999999999993</v>
      </c>
      <c r="D19" s="144">
        <v>24</v>
      </c>
      <c r="E19" s="144">
        <v>11</v>
      </c>
      <c r="F19" s="144">
        <v>35</v>
      </c>
      <c r="G19" s="144">
        <v>3369.2</v>
      </c>
    </row>
    <row r="20" spans="1:7" ht="18.95" customHeight="1">
      <c r="A20" s="196" t="s">
        <v>202</v>
      </c>
      <c r="B20" s="85">
        <v>11</v>
      </c>
      <c r="C20" s="86">
        <v>571.57053500000006</v>
      </c>
      <c r="D20" s="85">
        <v>165</v>
      </c>
      <c r="E20" s="85">
        <v>93</v>
      </c>
      <c r="F20" s="85">
        <v>258</v>
      </c>
      <c r="G20" s="317">
        <v>4557.83</v>
      </c>
    </row>
    <row r="21" spans="1:7" ht="18.95" customHeight="1">
      <c r="A21" s="196" t="s">
        <v>203</v>
      </c>
      <c r="B21" s="85">
        <v>6</v>
      </c>
      <c r="C21" s="86">
        <v>296</v>
      </c>
      <c r="D21" s="85">
        <v>110</v>
      </c>
      <c r="E21" s="85">
        <v>51</v>
      </c>
      <c r="F21" s="85">
        <v>161</v>
      </c>
      <c r="G21" s="317">
        <v>1828.3500000000001</v>
      </c>
    </row>
    <row r="22" spans="1:7" ht="18.95" customHeight="1">
      <c r="A22" s="196" t="s">
        <v>204</v>
      </c>
      <c r="B22" s="85">
        <v>5</v>
      </c>
      <c r="C22" s="86">
        <v>393.95699999999999</v>
      </c>
      <c r="D22" s="85">
        <v>102</v>
      </c>
      <c r="E22" s="85">
        <v>97</v>
      </c>
      <c r="F22" s="85">
        <v>199</v>
      </c>
      <c r="G22" s="317">
        <v>1048</v>
      </c>
    </row>
    <row r="23" spans="1:7" ht="18.95" customHeight="1">
      <c r="A23" s="196" t="s">
        <v>205</v>
      </c>
      <c r="B23" s="85">
        <v>7</v>
      </c>
      <c r="C23" s="86">
        <v>316.79884500000003</v>
      </c>
      <c r="D23" s="85">
        <v>174</v>
      </c>
      <c r="E23" s="85">
        <v>80</v>
      </c>
      <c r="F23" s="85">
        <v>254</v>
      </c>
      <c r="G23" s="317">
        <v>1860.59</v>
      </c>
    </row>
    <row r="24" spans="1:7" ht="18.95" customHeight="1">
      <c r="A24" s="196" t="s">
        <v>206</v>
      </c>
      <c r="B24" s="87">
        <v>44</v>
      </c>
      <c r="C24" s="88">
        <v>1524.607</v>
      </c>
      <c r="D24" s="87">
        <v>426</v>
      </c>
      <c r="E24" s="87">
        <v>167</v>
      </c>
      <c r="F24" s="87">
        <v>593</v>
      </c>
      <c r="G24" s="362">
        <v>57933.314000000013</v>
      </c>
    </row>
    <row r="25" spans="1:7" ht="20.100000000000001" customHeight="1">
      <c r="A25" s="515" t="s">
        <v>135</v>
      </c>
      <c r="B25" s="451">
        <f>SUM(B4:B24)</f>
        <v>156</v>
      </c>
      <c r="C25" s="452">
        <f t="shared" ref="C25:G25" si="0">SUM(C4:C24)</f>
        <v>21233.833692000004</v>
      </c>
      <c r="D25" s="451">
        <f t="shared" si="0"/>
        <v>2383</v>
      </c>
      <c r="E25" s="451">
        <f t="shared" si="0"/>
        <v>1151</v>
      </c>
      <c r="F25" s="451">
        <f t="shared" si="0"/>
        <v>3534</v>
      </c>
      <c r="G25" s="452">
        <f t="shared" si="0"/>
        <v>239974.774</v>
      </c>
    </row>
  </sheetData>
  <mergeCells count="2">
    <mergeCell ref="A2:A3"/>
    <mergeCell ref="D2:F2"/>
  </mergeCells>
  <pageMargins left="0.6692913385826772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77" t="s">
        <v>1921</v>
      </c>
      <c r="B1" s="877"/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  <c r="O1" s="877"/>
      <c r="P1" s="877"/>
      <c r="Q1" s="877"/>
      <c r="R1" s="877"/>
      <c r="S1" s="877"/>
    </row>
    <row r="2" spans="1:21" ht="21.95" customHeight="1">
      <c r="A2" s="477"/>
      <c r="B2" s="878" t="s">
        <v>222</v>
      </c>
      <c r="C2" s="879"/>
      <c r="D2" s="879"/>
      <c r="E2" s="879"/>
      <c r="F2" s="879"/>
      <c r="G2" s="880"/>
      <c r="H2" s="881" t="s">
        <v>223</v>
      </c>
      <c r="I2" s="882"/>
      <c r="J2" s="882"/>
      <c r="K2" s="882"/>
      <c r="L2" s="882"/>
      <c r="M2" s="883"/>
      <c r="N2" s="881" t="s">
        <v>152</v>
      </c>
      <c r="O2" s="882"/>
      <c r="P2" s="882"/>
      <c r="Q2" s="882"/>
      <c r="R2" s="882"/>
      <c r="S2" s="884"/>
    </row>
    <row r="3" spans="1:21" ht="21.95" customHeight="1">
      <c r="A3" s="198" t="s">
        <v>207</v>
      </c>
      <c r="B3" s="102" t="s">
        <v>136</v>
      </c>
      <c r="C3" s="103" t="s">
        <v>139</v>
      </c>
      <c r="D3" s="885" t="s">
        <v>140</v>
      </c>
      <c r="E3" s="886"/>
      <c r="F3" s="887"/>
      <c r="G3" s="104" t="s">
        <v>184</v>
      </c>
      <c r="H3" s="105" t="s">
        <v>136</v>
      </c>
      <c r="I3" s="103" t="s">
        <v>139</v>
      </c>
      <c r="J3" s="888" t="s">
        <v>140</v>
      </c>
      <c r="K3" s="889"/>
      <c r="L3" s="890"/>
      <c r="M3" s="365" t="s">
        <v>184</v>
      </c>
      <c r="N3" s="200" t="s">
        <v>136</v>
      </c>
      <c r="O3" s="201" t="s">
        <v>139</v>
      </c>
      <c r="P3" s="891" t="s">
        <v>140</v>
      </c>
      <c r="Q3" s="892"/>
      <c r="R3" s="893"/>
      <c r="S3" s="363" t="s">
        <v>184</v>
      </c>
    </row>
    <row r="4" spans="1:21" ht="21.95" customHeight="1">
      <c r="A4" s="199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66" t="s">
        <v>185</v>
      </c>
      <c r="N4" s="202" t="s">
        <v>141</v>
      </c>
      <c r="O4" s="203" t="s">
        <v>142</v>
      </c>
      <c r="P4" s="115" t="s">
        <v>143</v>
      </c>
      <c r="Q4" s="204" t="s">
        <v>144</v>
      </c>
      <c r="R4" s="204" t="s">
        <v>135</v>
      </c>
      <c r="S4" s="364" t="s">
        <v>185</v>
      </c>
    </row>
    <row r="5" spans="1:21" ht="21.95" customHeight="1">
      <c r="A5" s="783" t="s">
        <v>33</v>
      </c>
      <c r="B5" s="618">
        <v>0</v>
      </c>
      <c r="C5" s="618">
        <v>0</v>
      </c>
      <c r="D5" s="618">
        <v>0</v>
      </c>
      <c r="E5" s="618">
        <v>0</v>
      </c>
      <c r="F5" s="618">
        <v>0</v>
      </c>
      <c r="G5" s="618">
        <v>0</v>
      </c>
      <c r="H5" s="619">
        <v>2</v>
      </c>
      <c r="I5" s="620">
        <v>417.12628700000005</v>
      </c>
      <c r="J5" s="619">
        <v>49</v>
      </c>
      <c r="K5" s="619">
        <v>40</v>
      </c>
      <c r="L5" s="619">
        <v>89</v>
      </c>
      <c r="M5" s="620">
        <v>1670.9</v>
      </c>
      <c r="N5" s="619">
        <v>2</v>
      </c>
      <c r="O5" s="620">
        <v>417.12628700000005</v>
      </c>
      <c r="P5" s="619">
        <v>49</v>
      </c>
      <c r="Q5" s="619">
        <v>40</v>
      </c>
      <c r="R5" s="619">
        <v>89</v>
      </c>
      <c r="S5" s="620">
        <v>1670.9</v>
      </c>
    </row>
    <row r="6" spans="1:21" ht="21.95" customHeight="1">
      <c r="A6" s="784" t="s">
        <v>81</v>
      </c>
      <c r="B6" s="670">
        <v>0</v>
      </c>
      <c r="C6" s="670">
        <v>0</v>
      </c>
      <c r="D6" s="670">
        <v>0</v>
      </c>
      <c r="E6" s="670">
        <v>0</v>
      </c>
      <c r="F6" s="670">
        <v>0</v>
      </c>
      <c r="G6" s="670">
        <v>0</v>
      </c>
      <c r="H6" s="667">
        <v>1</v>
      </c>
      <c r="I6" s="668">
        <v>3</v>
      </c>
      <c r="J6" s="667">
        <v>0</v>
      </c>
      <c r="K6" s="667">
        <v>0</v>
      </c>
      <c r="L6" s="667">
        <v>0</v>
      </c>
      <c r="M6" s="668">
        <v>116.34</v>
      </c>
      <c r="N6" s="667">
        <v>1</v>
      </c>
      <c r="O6" s="668">
        <v>3</v>
      </c>
      <c r="P6" s="667">
        <v>0</v>
      </c>
      <c r="Q6" s="667">
        <v>0</v>
      </c>
      <c r="R6" s="667">
        <v>0</v>
      </c>
      <c r="S6" s="668">
        <v>116.34</v>
      </c>
    </row>
    <row r="7" spans="1:21" ht="21.95" customHeight="1">
      <c r="A7" s="784" t="s">
        <v>19</v>
      </c>
      <c r="B7" s="670">
        <v>0</v>
      </c>
      <c r="C7" s="670">
        <v>0</v>
      </c>
      <c r="D7" s="670">
        <v>0</v>
      </c>
      <c r="E7" s="670">
        <v>0</v>
      </c>
      <c r="F7" s="670">
        <v>0</v>
      </c>
      <c r="G7" s="670">
        <v>0</v>
      </c>
      <c r="H7" s="667">
        <v>1</v>
      </c>
      <c r="I7" s="668">
        <v>263</v>
      </c>
      <c r="J7" s="667">
        <v>30</v>
      </c>
      <c r="K7" s="667">
        <v>50</v>
      </c>
      <c r="L7" s="667">
        <v>80</v>
      </c>
      <c r="M7" s="668">
        <v>1584.72</v>
      </c>
      <c r="N7" s="667">
        <v>1</v>
      </c>
      <c r="O7" s="668">
        <v>263</v>
      </c>
      <c r="P7" s="667">
        <v>30</v>
      </c>
      <c r="Q7" s="667">
        <v>50</v>
      </c>
      <c r="R7" s="667">
        <v>80</v>
      </c>
      <c r="S7" s="668">
        <v>1584.72</v>
      </c>
    </row>
    <row r="8" spans="1:21" ht="21.95" customHeight="1">
      <c r="A8" s="784" t="s">
        <v>6</v>
      </c>
      <c r="B8" s="670">
        <v>0</v>
      </c>
      <c r="C8" s="670">
        <v>0</v>
      </c>
      <c r="D8" s="670">
        <v>0</v>
      </c>
      <c r="E8" s="670">
        <v>0</v>
      </c>
      <c r="F8" s="670">
        <v>0</v>
      </c>
      <c r="G8" s="670">
        <v>0</v>
      </c>
      <c r="H8" s="667">
        <v>2</v>
      </c>
      <c r="I8" s="668">
        <v>274.02735899999999</v>
      </c>
      <c r="J8" s="667">
        <v>22</v>
      </c>
      <c r="K8" s="667">
        <v>14</v>
      </c>
      <c r="L8" s="667">
        <v>36</v>
      </c>
      <c r="M8" s="668">
        <v>299.74</v>
      </c>
      <c r="N8" s="667">
        <v>2</v>
      </c>
      <c r="O8" s="668">
        <v>274.02735899999999</v>
      </c>
      <c r="P8" s="667">
        <v>22</v>
      </c>
      <c r="Q8" s="667">
        <v>14</v>
      </c>
      <c r="R8" s="667">
        <v>36</v>
      </c>
      <c r="S8" s="668">
        <v>299.74</v>
      </c>
    </row>
    <row r="9" spans="1:21" ht="21.95" customHeight="1">
      <c r="A9" s="785" t="s">
        <v>744</v>
      </c>
      <c r="B9" s="670">
        <v>0</v>
      </c>
      <c r="C9" s="670">
        <v>0</v>
      </c>
      <c r="D9" s="670">
        <v>0</v>
      </c>
      <c r="E9" s="670">
        <v>0</v>
      </c>
      <c r="F9" s="670">
        <v>0</v>
      </c>
      <c r="G9" s="670">
        <v>0</v>
      </c>
      <c r="H9" s="667">
        <v>2</v>
      </c>
      <c r="I9" s="668">
        <v>15</v>
      </c>
      <c r="J9" s="667">
        <v>8</v>
      </c>
      <c r="K9" s="667">
        <v>2</v>
      </c>
      <c r="L9" s="667">
        <v>10</v>
      </c>
      <c r="M9" s="668">
        <v>170</v>
      </c>
      <c r="N9" s="667">
        <v>2</v>
      </c>
      <c r="O9" s="668">
        <v>15</v>
      </c>
      <c r="P9" s="667">
        <v>8</v>
      </c>
      <c r="Q9" s="667">
        <v>2</v>
      </c>
      <c r="R9" s="667">
        <v>10</v>
      </c>
      <c r="S9" s="668">
        <v>170</v>
      </c>
    </row>
    <row r="10" spans="1:21" ht="21.95" customHeight="1">
      <c r="A10" s="785" t="s">
        <v>32</v>
      </c>
      <c r="B10" s="670">
        <v>0</v>
      </c>
      <c r="C10" s="670">
        <v>0</v>
      </c>
      <c r="D10" s="670">
        <v>0</v>
      </c>
      <c r="E10" s="670">
        <v>0</v>
      </c>
      <c r="F10" s="670">
        <v>0</v>
      </c>
      <c r="G10" s="670">
        <v>0</v>
      </c>
      <c r="H10" s="667">
        <v>1</v>
      </c>
      <c r="I10" s="668">
        <v>109</v>
      </c>
      <c r="J10" s="667">
        <v>30</v>
      </c>
      <c r="K10" s="667">
        <v>10</v>
      </c>
      <c r="L10" s="667">
        <v>40</v>
      </c>
      <c r="M10" s="668">
        <v>582.6</v>
      </c>
      <c r="N10" s="667">
        <v>1</v>
      </c>
      <c r="O10" s="668">
        <v>109</v>
      </c>
      <c r="P10" s="667">
        <v>30</v>
      </c>
      <c r="Q10" s="667">
        <v>10</v>
      </c>
      <c r="R10" s="667">
        <v>40</v>
      </c>
      <c r="S10" s="668">
        <v>582.6</v>
      </c>
    </row>
    <row r="11" spans="1:21" ht="21.95" customHeight="1">
      <c r="A11" s="785" t="s">
        <v>754</v>
      </c>
      <c r="B11" s="670">
        <v>0</v>
      </c>
      <c r="C11" s="670">
        <v>0</v>
      </c>
      <c r="D11" s="670">
        <v>0</v>
      </c>
      <c r="E11" s="670">
        <v>0</v>
      </c>
      <c r="F11" s="670">
        <v>0</v>
      </c>
      <c r="G11" s="670">
        <v>0</v>
      </c>
      <c r="H11" s="667">
        <v>1</v>
      </c>
      <c r="I11" s="668">
        <v>50</v>
      </c>
      <c r="J11" s="667">
        <v>6</v>
      </c>
      <c r="K11" s="667">
        <v>1</v>
      </c>
      <c r="L11" s="667">
        <v>7</v>
      </c>
      <c r="M11" s="668">
        <v>570.5</v>
      </c>
      <c r="N11" s="667">
        <v>1</v>
      </c>
      <c r="O11" s="668">
        <v>50</v>
      </c>
      <c r="P11" s="667">
        <v>6</v>
      </c>
      <c r="Q11" s="667">
        <v>1</v>
      </c>
      <c r="R11" s="667">
        <v>7</v>
      </c>
      <c r="S11" s="668">
        <v>570.5</v>
      </c>
      <c r="U11" s="101"/>
    </row>
    <row r="12" spans="1:21" ht="21.95" customHeight="1">
      <c r="A12" s="786" t="s">
        <v>22</v>
      </c>
      <c r="B12" s="670">
        <v>0</v>
      </c>
      <c r="C12" s="670">
        <v>0</v>
      </c>
      <c r="D12" s="670">
        <v>0</v>
      </c>
      <c r="E12" s="670">
        <v>0</v>
      </c>
      <c r="F12" s="670">
        <v>0</v>
      </c>
      <c r="G12" s="670">
        <v>0</v>
      </c>
      <c r="H12" s="686">
        <v>1</v>
      </c>
      <c r="I12" s="787">
        <v>12.75</v>
      </c>
      <c r="J12" s="686">
        <v>10</v>
      </c>
      <c r="K12" s="686">
        <v>1</v>
      </c>
      <c r="L12" s="686">
        <v>11</v>
      </c>
      <c r="M12" s="787">
        <v>383.3</v>
      </c>
      <c r="N12" s="686">
        <v>1</v>
      </c>
      <c r="O12" s="787">
        <v>12.75</v>
      </c>
      <c r="P12" s="686">
        <v>10</v>
      </c>
      <c r="Q12" s="686">
        <v>1</v>
      </c>
      <c r="R12" s="686">
        <v>11</v>
      </c>
      <c r="S12" s="787">
        <v>383.3</v>
      </c>
    </row>
    <row r="13" spans="1:21" ht="21.95" customHeight="1">
      <c r="A13" s="786" t="s">
        <v>723</v>
      </c>
      <c r="B13" s="670">
        <v>0</v>
      </c>
      <c r="C13" s="670">
        <v>0</v>
      </c>
      <c r="D13" s="670">
        <v>0</v>
      </c>
      <c r="E13" s="670">
        <v>0</v>
      </c>
      <c r="F13" s="670">
        <v>0</v>
      </c>
      <c r="G13" s="670">
        <v>0</v>
      </c>
      <c r="H13" s="686">
        <v>1</v>
      </c>
      <c r="I13" s="787">
        <v>7</v>
      </c>
      <c r="J13" s="686">
        <v>3</v>
      </c>
      <c r="K13" s="686">
        <v>2</v>
      </c>
      <c r="L13" s="686">
        <v>5</v>
      </c>
      <c r="M13" s="787">
        <v>835</v>
      </c>
      <c r="N13" s="686">
        <v>1</v>
      </c>
      <c r="O13" s="787">
        <v>7</v>
      </c>
      <c r="P13" s="686">
        <v>3</v>
      </c>
      <c r="Q13" s="686">
        <v>2</v>
      </c>
      <c r="R13" s="686">
        <v>5</v>
      </c>
      <c r="S13" s="787">
        <v>835</v>
      </c>
    </row>
    <row r="14" spans="1:21" ht="21.95" customHeight="1">
      <c r="A14" s="786" t="s">
        <v>10</v>
      </c>
      <c r="B14" s="670">
        <v>0</v>
      </c>
      <c r="C14" s="670">
        <v>0</v>
      </c>
      <c r="D14" s="670">
        <v>0</v>
      </c>
      <c r="E14" s="670">
        <v>0</v>
      </c>
      <c r="F14" s="670">
        <v>0</v>
      </c>
      <c r="G14" s="670">
        <v>0</v>
      </c>
      <c r="H14" s="686">
        <v>1</v>
      </c>
      <c r="I14" s="787">
        <v>7.17</v>
      </c>
      <c r="J14" s="686">
        <v>3</v>
      </c>
      <c r="K14" s="686">
        <v>0</v>
      </c>
      <c r="L14" s="686">
        <v>3</v>
      </c>
      <c r="M14" s="787">
        <v>209.19</v>
      </c>
      <c r="N14" s="686">
        <v>1</v>
      </c>
      <c r="O14" s="787">
        <v>7.17</v>
      </c>
      <c r="P14" s="686">
        <v>3</v>
      </c>
      <c r="Q14" s="686">
        <v>0</v>
      </c>
      <c r="R14" s="686">
        <v>3</v>
      </c>
      <c r="S14" s="787">
        <v>209.19</v>
      </c>
    </row>
    <row r="15" spans="1:21" ht="21.95" customHeight="1">
      <c r="A15" s="786" t="s">
        <v>14</v>
      </c>
      <c r="B15" s="670">
        <v>0</v>
      </c>
      <c r="C15" s="670">
        <v>0</v>
      </c>
      <c r="D15" s="670">
        <v>0</v>
      </c>
      <c r="E15" s="670">
        <v>0</v>
      </c>
      <c r="F15" s="670">
        <v>0</v>
      </c>
      <c r="G15" s="670">
        <v>0</v>
      </c>
      <c r="H15" s="686">
        <v>2</v>
      </c>
      <c r="I15" s="787">
        <v>852</v>
      </c>
      <c r="J15" s="686">
        <v>135</v>
      </c>
      <c r="K15" s="686">
        <v>120</v>
      </c>
      <c r="L15" s="686">
        <v>255</v>
      </c>
      <c r="M15" s="787">
        <v>28985.96</v>
      </c>
      <c r="N15" s="686">
        <v>2</v>
      </c>
      <c r="O15" s="787">
        <v>852</v>
      </c>
      <c r="P15" s="686">
        <v>135</v>
      </c>
      <c r="Q15" s="686">
        <v>120</v>
      </c>
      <c r="R15" s="686">
        <v>255</v>
      </c>
      <c r="S15" s="787">
        <v>28985.96</v>
      </c>
    </row>
    <row r="16" spans="1:21" ht="21.95" customHeight="1">
      <c r="A16" s="786" t="s">
        <v>727</v>
      </c>
      <c r="B16" s="670">
        <v>0</v>
      </c>
      <c r="C16" s="670">
        <v>0</v>
      </c>
      <c r="D16" s="670">
        <v>0</v>
      </c>
      <c r="E16" s="670">
        <v>0</v>
      </c>
      <c r="F16" s="670">
        <v>0</v>
      </c>
      <c r="G16" s="670">
        <v>0</v>
      </c>
      <c r="H16" s="686">
        <v>1</v>
      </c>
      <c r="I16" s="787">
        <v>2.4500000000000001E-2</v>
      </c>
      <c r="J16" s="686">
        <v>1</v>
      </c>
      <c r="K16" s="686">
        <v>0</v>
      </c>
      <c r="L16" s="686">
        <v>1</v>
      </c>
      <c r="M16" s="787">
        <v>3618.97</v>
      </c>
      <c r="N16" s="686">
        <v>1</v>
      </c>
      <c r="O16" s="787">
        <v>2.4500000000000001E-2</v>
      </c>
      <c r="P16" s="686">
        <v>1</v>
      </c>
      <c r="Q16" s="686">
        <v>0</v>
      </c>
      <c r="R16" s="686">
        <v>1</v>
      </c>
      <c r="S16" s="787">
        <v>3618.97</v>
      </c>
    </row>
    <row r="17" spans="1:19" ht="21.95" customHeight="1">
      <c r="A17" s="786" t="s">
        <v>728</v>
      </c>
      <c r="B17" s="670">
        <v>0</v>
      </c>
      <c r="C17" s="670">
        <v>0</v>
      </c>
      <c r="D17" s="670">
        <v>0</v>
      </c>
      <c r="E17" s="670">
        <v>0</v>
      </c>
      <c r="F17" s="670">
        <v>0</v>
      </c>
      <c r="G17" s="670">
        <v>0</v>
      </c>
      <c r="H17" s="686">
        <v>1</v>
      </c>
      <c r="I17" s="787">
        <v>1540</v>
      </c>
      <c r="J17" s="686">
        <v>25</v>
      </c>
      <c r="K17" s="686">
        <v>31</v>
      </c>
      <c r="L17" s="686">
        <v>56</v>
      </c>
      <c r="M17" s="787">
        <v>9863.6</v>
      </c>
      <c r="N17" s="686">
        <v>1</v>
      </c>
      <c r="O17" s="787">
        <v>1540</v>
      </c>
      <c r="P17" s="686">
        <v>25</v>
      </c>
      <c r="Q17" s="686">
        <v>31</v>
      </c>
      <c r="R17" s="686">
        <v>56</v>
      </c>
      <c r="S17" s="787">
        <v>9863.6</v>
      </c>
    </row>
    <row r="18" spans="1:19" ht="21.95" customHeight="1">
      <c r="A18" s="786" t="s">
        <v>0</v>
      </c>
      <c r="B18" s="670">
        <v>0</v>
      </c>
      <c r="C18" s="670">
        <v>0</v>
      </c>
      <c r="D18" s="670">
        <v>0</v>
      </c>
      <c r="E18" s="670">
        <v>0</v>
      </c>
      <c r="F18" s="670">
        <v>0</v>
      </c>
      <c r="G18" s="670">
        <v>0</v>
      </c>
      <c r="H18" s="686">
        <v>2</v>
      </c>
      <c r="I18" s="787">
        <v>4233.8004970000002</v>
      </c>
      <c r="J18" s="686">
        <v>165</v>
      </c>
      <c r="K18" s="686">
        <v>6</v>
      </c>
      <c r="L18" s="686">
        <v>171</v>
      </c>
      <c r="M18" s="787">
        <v>3584.16</v>
      </c>
      <c r="N18" s="686">
        <v>2</v>
      </c>
      <c r="O18" s="787">
        <v>4233.8004970000002</v>
      </c>
      <c r="P18" s="686">
        <v>165</v>
      </c>
      <c r="Q18" s="686">
        <v>6</v>
      </c>
      <c r="R18" s="686">
        <v>171</v>
      </c>
      <c r="S18" s="787">
        <v>3584.16</v>
      </c>
    </row>
    <row r="19" spans="1:19" ht="21.95" customHeight="1">
      <c r="A19" s="786" t="s">
        <v>721</v>
      </c>
      <c r="B19" s="670">
        <v>0</v>
      </c>
      <c r="C19" s="670">
        <v>0</v>
      </c>
      <c r="D19" s="670">
        <v>0</v>
      </c>
      <c r="E19" s="670">
        <v>0</v>
      </c>
      <c r="F19" s="670">
        <v>0</v>
      </c>
      <c r="G19" s="670">
        <v>0</v>
      </c>
      <c r="H19" s="686">
        <v>1</v>
      </c>
      <c r="I19" s="787">
        <v>90</v>
      </c>
      <c r="J19" s="686">
        <v>4</v>
      </c>
      <c r="K19" s="686">
        <v>1</v>
      </c>
      <c r="L19" s="686">
        <v>5</v>
      </c>
      <c r="M19" s="787">
        <v>295.5</v>
      </c>
      <c r="N19" s="686">
        <v>1</v>
      </c>
      <c r="O19" s="787">
        <v>90</v>
      </c>
      <c r="P19" s="686">
        <v>4</v>
      </c>
      <c r="Q19" s="686">
        <v>1</v>
      </c>
      <c r="R19" s="686">
        <v>5</v>
      </c>
      <c r="S19" s="787">
        <v>295.5</v>
      </c>
    </row>
    <row r="20" spans="1:19" ht="21.95" customHeight="1">
      <c r="A20" s="786" t="s">
        <v>54</v>
      </c>
      <c r="B20" s="670">
        <v>0</v>
      </c>
      <c r="C20" s="670">
        <v>0</v>
      </c>
      <c r="D20" s="670">
        <v>0</v>
      </c>
      <c r="E20" s="670">
        <v>0</v>
      </c>
      <c r="F20" s="670">
        <v>0</v>
      </c>
      <c r="G20" s="670">
        <v>0</v>
      </c>
      <c r="H20" s="686">
        <v>1</v>
      </c>
      <c r="I20" s="787">
        <v>80.553154000000006</v>
      </c>
      <c r="J20" s="686">
        <v>0</v>
      </c>
      <c r="K20" s="686">
        <v>0</v>
      </c>
      <c r="L20" s="686">
        <v>0</v>
      </c>
      <c r="M20" s="787">
        <v>14434.35</v>
      </c>
      <c r="N20" s="686">
        <v>1</v>
      </c>
      <c r="O20" s="787">
        <v>80.553154000000006</v>
      </c>
      <c r="P20" s="686">
        <v>0</v>
      </c>
      <c r="Q20" s="686">
        <v>0</v>
      </c>
      <c r="R20" s="686">
        <v>0</v>
      </c>
      <c r="S20" s="787">
        <v>14434.35</v>
      </c>
    </row>
    <row r="21" spans="1:19" ht="21.95" customHeight="1">
      <c r="A21" s="786" t="s">
        <v>4</v>
      </c>
      <c r="B21" s="670">
        <v>0</v>
      </c>
      <c r="C21" s="670">
        <v>0</v>
      </c>
      <c r="D21" s="670">
        <v>0</v>
      </c>
      <c r="E21" s="670">
        <v>0</v>
      </c>
      <c r="F21" s="670">
        <v>0</v>
      </c>
      <c r="G21" s="670">
        <v>0</v>
      </c>
      <c r="H21" s="686">
        <v>3</v>
      </c>
      <c r="I21" s="787">
        <v>341.965238</v>
      </c>
      <c r="J21" s="686">
        <v>33</v>
      </c>
      <c r="K21" s="686">
        <v>68</v>
      </c>
      <c r="L21" s="686">
        <v>101</v>
      </c>
      <c r="M21" s="787">
        <v>1718.55</v>
      </c>
      <c r="N21" s="686">
        <v>3</v>
      </c>
      <c r="O21" s="787">
        <v>341.965238</v>
      </c>
      <c r="P21" s="686">
        <v>33</v>
      </c>
      <c r="Q21" s="686">
        <v>68</v>
      </c>
      <c r="R21" s="686">
        <v>101</v>
      </c>
      <c r="S21" s="787">
        <v>1718.55</v>
      </c>
    </row>
    <row r="22" spans="1:19" ht="21.95" customHeight="1">
      <c r="A22" s="786" t="s">
        <v>2</v>
      </c>
      <c r="B22" s="670">
        <v>0</v>
      </c>
      <c r="C22" s="670">
        <v>0</v>
      </c>
      <c r="D22" s="670">
        <v>0</v>
      </c>
      <c r="E22" s="670">
        <v>0</v>
      </c>
      <c r="F22" s="670">
        <v>0</v>
      </c>
      <c r="G22" s="670">
        <v>0</v>
      </c>
      <c r="H22" s="686">
        <v>1</v>
      </c>
      <c r="I22" s="787">
        <v>415.99504999999999</v>
      </c>
      <c r="J22" s="686">
        <v>0</v>
      </c>
      <c r="K22" s="686">
        <v>5</v>
      </c>
      <c r="L22" s="686">
        <v>5</v>
      </c>
      <c r="M22" s="787">
        <v>62969.279999999999</v>
      </c>
      <c r="N22" s="686">
        <v>1</v>
      </c>
      <c r="O22" s="787">
        <v>415.99504999999999</v>
      </c>
      <c r="P22" s="686">
        <v>0</v>
      </c>
      <c r="Q22" s="686">
        <v>5</v>
      </c>
      <c r="R22" s="686">
        <v>5</v>
      </c>
      <c r="S22" s="787">
        <v>62969.279999999999</v>
      </c>
    </row>
    <row r="23" spans="1:19" ht="21.95" customHeight="1">
      <c r="A23" s="799" t="s">
        <v>770</v>
      </c>
      <c r="B23" s="672">
        <v>0</v>
      </c>
      <c r="C23" s="672">
        <v>0</v>
      </c>
      <c r="D23" s="672">
        <v>0</v>
      </c>
      <c r="E23" s="672">
        <v>0</v>
      </c>
      <c r="F23" s="672">
        <v>0</v>
      </c>
      <c r="G23" s="672">
        <v>0</v>
      </c>
      <c r="H23" s="800">
        <v>1</v>
      </c>
      <c r="I23" s="801">
        <v>1.8</v>
      </c>
      <c r="J23" s="800">
        <v>8</v>
      </c>
      <c r="K23" s="800">
        <v>10</v>
      </c>
      <c r="L23" s="800">
        <v>18</v>
      </c>
      <c r="M23" s="801">
        <v>130</v>
      </c>
      <c r="N23" s="800">
        <v>1</v>
      </c>
      <c r="O23" s="801">
        <v>1.8</v>
      </c>
      <c r="P23" s="800">
        <v>8</v>
      </c>
      <c r="Q23" s="800">
        <v>10</v>
      </c>
      <c r="R23" s="800">
        <v>18</v>
      </c>
      <c r="S23" s="801">
        <v>130</v>
      </c>
    </row>
    <row r="24" spans="1:19" ht="21.95" customHeight="1">
      <c r="A24" s="786" t="s">
        <v>25</v>
      </c>
      <c r="B24" s="670">
        <v>0</v>
      </c>
      <c r="C24" s="670">
        <v>0</v>
      </c>
      <c r="D24" s="670">
        <v>0</v>
      </c>
      <c r="E24" s="670">
        <v>0</v>
      </c>
      <c r="F24" s="670">
        <v>0</v>
      </c>
      <c r="G24" s="670">
        <v>0</v>
      </c>
      <c r="H24" s="686">
        <v>1</v>
      </c>
      <c r="I24" s="787">
        <v>75.8</v>
      </c>
      <c r="J24" s="686">
        <v>4</v>
      </c>
      <c r="K24" s="686">
        <v>0</v>
      </c>
      <c r="L24" s="686">
        <v>4</v>
      </c>
      <c r="M24" s="787">
        <v>23175.74</v>
      </c>
      <c r="N24" s="686">
        <v>1</v>
      </c>
      <c r="O24" s="787">
        <v>75.8</v>
      </c>
      <c r="P24" s="686">
        <v>4</v>
      </c>
      <c r="Q24" s="686">
        <v>0</v>
      </c>
      <c r="R24" s="686">
        <v>4</v>
      </c>
      <c r="S24" s="787">
        <v>23175.74</v>
      </c>
    </row>
    <row r="25" spans="1:19" ht="21.95" customHeight="1">
      <c r="A25" s="786" t="s">
        <v>733</v>
      </c>
      <c r="B25" s="670">
        <v>0</v>
      </c>
      <c r="C25" s="670">
        <v>0</v>
      </c>
      <c r="D25" s="670">
        <v>0</v>
      </c>
      <c r="E25" s="670">
        <v>0</v>
      </c>
      <c r="F25" s="670">
        <v>0</v>
      </c>
      <c r="G25" s="670">
        <v>0</v>
      </c>
      <c r="H25" s="686">
        <v>1</v>
      </c>
      <c r="I25" s="787">
        <v>65</v>
      </c>
      <c r="J25" s="686">
        <v>6</v>
      </c>
      <c r="K25" s="686">
        <v>0</v>
      </c>
      <c r="L25" s="686">
        <v>6</v>
      </c>
      <c r="M25" s="787">
        <v>30580</v>
      </c>
      <c r="N25" s="686">
        <v>1</v>
      </c>
      <c r="O25" s="787">
        <v>65</v>
      </c>
      <c r="P25" s="686">
        <v>6</v>
      </c>
      <c r="Q25" s="686">
        <v>0</v>
      </c>
      <c r="R25" s="686">
        <v>6</v>
      </c>
      <c r="S25" s="787">
        <v>30580</v>
      </c>
    </row>
    <row r="26" spans="1:19" ht="21.95" customHeight="1">
      <c r="A26" s="786" t="s">
        <v>748</v>
      </c>
      <c r="B26" s="670">
        <v>0</v>
      </c>
      <c r="C26" s="670">
        <v>0</v>
      </c>
      <c r="D26" s="670">
        <v>0</v>
      </c>
      <c r="E26" s="670">
        <v>0</v>
      </c>
      <c r="F26" s="670">
        <v>0</v>
      </c>
      <c r="G26" s="670">
        <v>0</v>
      </c>
      <c r="H26" s="686">
        <v>1</v>
      </c>
      <c r="I26" s="787">
        <v>0</v>
      </c>
      <c r="J26" s="686">
        <v>0</v>
      </c>
      <c r="K26" s="686">
        <v>0</v>
      </c>
      <c r="L26" s="686">
        <v>0</v>
      </c>
      <c r="M26" s="787">
        <v>1253.6600000000001</v>
      </c>
      <c r="N26" s="686">
        <v>1</v>
      </c>
      <c r="O26" s="787">
        <v>0</v>
      </c>
      <c r="P26" s="686">
        <v>0</v>
      </c>
      <c r="Q26" s="686">
        <v>0</v>
      </c>
      <c r="R26" s="686">
        <v>0</v>
      </c>
      <c r="S26" s="787">
        <v>1253.6600000000001</v>
      </c>
    </row>
    <row r="27" spans="1:19" ht="21.95" customHeight="1">
      <c r="A27" s="786" t="s">
        <v>730</v>
      </c>
      <c r="B27" s="670">
        <v>0</v>
      </c>
      <c r="C27" s="670">
        <v>0</v>
      </c>
      <c r="D27" s="670">
        <v>0</v>
      </c>
      <c r="E27" s="670">
        <v>0</v>
      </c>
      <c r="F27" s="670">
        <v>0</v>
      </c>
      <c r="G27" s="670">
        <v>0</v>
      </c>
      <c r="H27" s="686">
        <v>1</v>
      </c>
      <c r="I27" s="787">
        <v>10</v>
      </c>
      <c r="J27" s="686">
        <v>3</v>
      </c>
      <c r="K27" s="686">
        <v>0</v>
      </c>
      <c r="L27" s="686">
        <v>3</v>
      </c>
      <c r="M27" s="787">
        <v>75.8</v>
      </c>
      <c r="N27" s="686">
        <v>1</v>
      </c>
      <c r="O27" s="787">
        <v>10</v>
      </c>
      <c r="P27" s="686">
        <v>3</v>
      </c>
      <c r="Q27" s="686">
        <v>0</v>
      </c>
      <c r="R27" s="686">
        <v>3</v>
      </c>
      <c r="S27" s="787">
        <v>75.8</v>
      </c>
    </row>
    <row r="28" spans="1:19" ht="21.95" customHeight="1">
      <c r="A28" s="788" t="s">
        <v>135</v>
      </c>
      <c r="B28" s="572">
        <v>0</v>
      </c>
      <c r="C28" s="572">
        <v>0</v>
      </c>
      <c r="D28" s="572">
        <v>0</v>
      </c>
      <c r="E28" s="572">
        <v>0</v>
      </c>
      <c r="F28" s="572">
        <v>0</v>
      </c>
      <c r="G28" s="572">
        <v>0</v>
      </c>
      <c r="H28" s="789">
        <v>30</v>
      </c>
      <c r="I28" s="790">
        <v>8865.0120850000003</v>
      </c>
      <c r="J28" s="789">
        <v>545</v>
      </c>
      <c r="K28" s="789">
        <v>361</v>
      </c>
      <c r="L28" s="789">
        <v>906</v>
      </c>
      <c r="M28" s="790">
        <v>187107.86</v>
      </c>
      <c r="N28" s="789">
        <v>30</v>
      </c>
      <c r="O28" s="790">
        <v>8865.0120850000003</v>
      </c>
      <c r="P28" s="789">
        <v>545</v>
      </c>
      <c r="Q28" s="789">
        <v>361</v>
      </c>
      <c r="R28" s="789">
        <v>906</v>
      </c>
      <c r="S28" s="790">
        <v>187107.86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8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32" t="s">
        <v>1922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</row>
    <row r="2" spans="1:19" ht="20.100000000000001" customHeight="1">
      <c r="A2" s="205" t="s">
        <v>208</v>
      </c>
      <c r="B2" s="894" t="s">
        <v>210</v>
      </c>
      <c r="C2" s="895"/>
      <c r="D2" s="895"/>
      <c r="E2" s="895"/>
      <c r="F2" s="895"/>
      <c r="G2" s="896"/>
      <c r="H2" s="897" t="s">
        <v>211</v>
      </c>
      <c r="I2" s="898"/>
      <c r="J2" s="898"/>
      <c r="K2" s="898"/>
      <c r="L2" s="898"/>
      <c r="M2" s="899"/>
      <c r="N2" s="897" t="s">
        <v>152</v>
      </c>
      <c r="O2" s="898"/>
      <c r="P2" s="898"/>
      <c r="Q2" s="898"/>
      <c r="R2" s="898"/>
      <c r="S2" s="900"/>
    </row>
    <row r="3" spans="1:19" ht="20.100000000000001" customHeight="1">
      <c r="A3" s="206" t="s">
        <v>209</v>
      </c>
      <c r="B3" s="116" t="s">
        <v>136</v>
      </c>
      <c r="C3" s="117" t="s">
        <v>139</v>
      </c>
      <c r="D3" s="901" t="s">
        <v>140</v>
      </c>
      <c r="E3" s="902"/>
      <c r="F3" s="903"/>
      <c r="G3" s="118" t="s">
        <v>184</v>
      </c>
      <c r="H3" s="119" t="s">
        <v>136</v>
      </c>
      <c r="I3" s="120" t="s">
        <v>139</v>
      </c>
      <c r="J3" s="904" t="s">
        <v>140</v>
      </c>
      <c r="K3" s="905"/>
      <c r="L3" s="906"/>
      <c r="M3" s="369" t="s">
        <v>184</v>
      </c>
      <c r="N3" s="12" t="s">
        <v>136</v>
      </c>
      <c r="O3" s="13" t="s">
        <v>139</v>
      </c>
      <c r="P3" s="904" t="s">
        <v>140</v>
      </c>
      <c r="Q3" s="905"/>
      <c r="R3" s="906"/>
      <c r="S3" s="367" t="s">
        <v>184</v>
      </c>
    </row>
    <row r="4" spans="1:19" ht="20.25" customHeight="1">
      <c r="A4" s="207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47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68" t="s">
        <v>185</v>
      </c>
    </row>
    <row r="5" spans="1:19" ht="18.95" customHeight="1">
      <c r="A5" s="599">
        <v>1</v>
      </c>
      <c r="B5" s="618">
        <v>0</v>
      </c>
      <c r="C5" s="618">
        <v>0</v>
      </c>
      <c r="D5" s="618">
        <v>0</v>
      </c>
      <c r="E5" s="618">
        <v>0</v>
      </c>
      <c r="F5" s="618">
        <v>0</v>
      </c>
      <c r="G5" s="618">
        <v>0</v>
      </c>
      <c r="H5" s="600">
        <v>1</v>
      </c>
      <c r="I5" s="601">
        <v>109</v>
      </c>
      <c r="J5" s="600">
        <v>30</v>
      </c>
      <c r="K5" s="600">
        <v>10</v>
      </c>
      <c r="L5" s="600">
        <v>40</v>
      </c>
      <c r="M5" s="601">
        <v>582.6</v>
      </c>
      <c r="N5" s="600">
        <v>1</v>
      </c>
      <c r="O5" s="601">
        <v>109</v>
      </c>
      <c r="P5" s="600">
        <v>30</v>
      </c>
      <c r="Q5" s="600">
        <v>10</v>
      </c>
      <c r="R5" s="600">
        <v>40</v>
      </c>
      <c r="S5" s="601">
        <v>582.6</v>
      </c>
    </row>
    <row r="6" spans="1:19" ht="18.95" customHeight="1">
      <c r="A6" s="602" t="s">
        <v>74</v>
      </c>
      <c r="B6" s="670">
        <v>0</v>
      </c>
      <c r="C6" s="670">
        <v>0</v>
      </c>
      <c r="D6" s="670">
        <v>0</v>
      </c>
      <c r="E6" s="670">
        <v>0</v>
      </c>
      <c r="F6" s="670">
        <v>0</v>
      </c>
      <c r="G6" s="670">
        <v>0</v>
      </c>
      <c r="H6" s="593">
        <v>1</v>
      </c>
      <c r="I6" s="594">
        <v>285</v>
      </c>
      <c r="J6" s="593">
        <v>10</v>
      </c>
      <c r="K6" s="593">
        <v>60</v>
      </c>
      <c r="L6" s="593">
        <v>70</v>
      </c>
      <c r="M6" s="594">
        <v>1326.08</v>
      </c>
      <c r="N6" s="593">
        <v>1</v>
      </c>
      <c r="O6" s="594">
        <v>285</v>
      </c>
      <c r="P6" s="593">
        <v>10</v>
      </c>
      <c r="Q6" s="593">
        <v>60</v>
      </c>
      <c r="R6" s="593">
        <v>70</v>
      </c>
      <c r="S6" s="594">
        <v>1326.08</v>
      </c>
    </row>
    <row r="7" spans="1:19" ht="18.95" customHeight="1">
      <c r="A7" s="602" t="s">
        <v>78</v>
      </c>
      <c r="B7" s="670">
        <v>0</v>
      </c>
      <c r="C7" s="670">
        <v>0</v>
      </c>
      <c r="D7" s="670">
        <v>0</v>
      </c>
      <c r="E7" s="670">
        <v>0</v>
      </c>
      <c r="F7" s="670">
        <v>0</v>
      </c>
      <c r="G7" s="670">
        <v>0</v>
      </c>
      <c r="H7" s="593">
        <v>1</v>
      </c>
      <c r="I7" s="594">
        <v>75.8</v>
      </c>
      <c r="J7" s="593">
        <v>4</v>
      </c>
      <c r="K7" s="593">
        <v>0</v>
      </c>
      <c r="L7" s="593">
        <v>4</v>
      </c>
      <c r="M7" s="594">
        <v>23175.74</v>
      </c>
      <c r="N7" s="593">
        <v>1</v>
      </c>
      <c r="O7" s="594">
        <v>75.8</v>
      </c>
      <c r="P7" s="593">
        <v>4</v>
      </c>
      <c r="Q7" s="593">
        <v>0</v>
      </c>
      <c r="R7" s="593">
        <v>4</v>
      </c>
      <c r="S7" s="594">
        <v>23175.74</v>
      </c>
    </row>
    <row r="8" spans="1:19" ht="18.95" customHeight="1">
      <c r="A8" s="602" t="s">
        <v>292</v>
      </c>
      <c r="B8" s="670">
        <v>0</v>
      </c>
      <c r="C8" s="670">
        <v>0</v>
      </c>
      <c r="D8" s="670">
        <v>0</v>
      </c>
      <c r="E8" s="670">
        <v>0</v>
      </c>
      <c r="F8" s="670">
        <v>0</v>
      </c>
      <c r="G8" s="670">
        <v>0</v>
      </c>
      <c r="H8" s="593">
        <v>2</v>
      </c>
      <c r="I8" s="594">
        <v>140</v>
      </c>
      <c r="J8" s="593">
        <v>10</v>
      </c>
      <c r="K8" s="593">
        <v>2</v>
      </c>
      <c r="L8" s="593">
        <v>12</v>
      </c>
      <c r="M8" s="594">
        <v>866</v>
      </c>
      <c r="N8" s="593">
        <v>2</v>
      </c>
      <c r="O8" s="594">
        <v>140</v>
      </c>
      <c r="P8" s="593">
        <v>10</v>
      </c>
      <c r="Q8" s="593">
        <v>2</v>
      </c>
      <c r="R8" s="593">
        <v>12</v>
      </c>
      <c r="S8" s="594">
        <v>866</v>
      </c>
    </row>
    <row r="9" spans="1:19" ht="18.95" customHeight="1">
      <c r="A9" s="602" t="s">
        <v>89</v>
      </c>
      <c r="B9" s="670">
        <v>0</v>
      </c>
      <c r="C9" s="670">
        <v>0</v>
      </c>
      <c r="D9" s="670">
        <v>0</v>
      </c>
      <c r="E9" s="670">
        <v>0</v>
      </c>
      <c r="F9" s="670">
        <v>0</v>
      </c>
      <c r="G9" s="670">
        <v>0</v>
      </c>
      <c r="H9" s="593">
        <v>2</v>
      </c>
      <c r="I9" s="594">
        <v>1605</v>
      </c>
      <c r="J9" s="593">
        <v>31</v>
      </c>
      <c r="K9" s="593">
        <v>31</v>
      </c>
      <c r="L9" s="593">
        <v>62</v>
      </c>
      <c r="M9" s="594">
        <v>40443.599999999999</v>
      </c>
      <c r="N9" s="593">
        <v>2</v>
      </c>
      <c r="O9" s="594">
        <v>1605</v>
      </c>
      <c r="P9" s="593">
        <v>31</v>
      </c>
      <c r="Q9" s="593">
        <v>31</v>
      </c>
      <c r="R9" s="593">
        <v>62</v>
      </c>
      <c r="S9" s="594">
        <v>40443.599999999999</v>
      </c>
    </row>
    <row r="10" spans="1:19" ht="18.95" customHeight="1">
      <c r="A10" s="603">
        <v>14</v>
      </c>
      <c r="B10" s="670">
        <v>0</v>
      </c>
      <c r="C10" s="670">
        <v>0</v>
      </c>
      <c r="D10" s="670">
        <v>0</v>
      </c>
      <c r="E10" s="670">
        <v>0</v>
      </c>
      <c r="F10" s="670">
        <v>0</v>
      </c>
      <c r="G10" s="670">
        <v>0</v>
      </c>
      <c r="H10" s="593">
        <v>3</v>
      </c>
      <c r="I10" s="594">
        <v>25</v>
      </c>
      <c r="J10" s="593">
        <v>11</v>
      </c>
      <c r="K10" s="593">
        <v>4</v>
      </c>
      <c r="L10" s="593">
        <v>15</v>
      </c>
      <c r="M10" s="594">
        <v>1121.3400000000001</v>
      </c>
      <c r="N10" s="593">
        <v>3</v>
      </c>
      <c r="O10" s="594">
        <v>25</v>
      </c>
      <c r="P10" s="593">
        <v>11</v>
      </c>
      <c r="Q10" s="593">
        <v>4</v>
      </c>
      <c r="R10" s="593">
        <v>15</v>
      </c>
      <c r="S10" s="594">
        <v>1121.3400000000001</v>
      </c>
    </row>
    <row r="11" spans="1:19" ht="20.100000000000001" customHeight="1">
      <c r="A11" s="603" t="s">
        <v>86</v>
      </c>
      <c r="B11" s="670">
        <v>0</v>
      </c>
      <c r="C11" s="670">
        <v>0</v>
      </c>
      <c r="D11" s="670">
        <v>0</v>
      </c>
      <c r="E11" s="670">
        <v>0</v>
      </c>
      <c r="F11" s="670">
        <v>0</v>
      </c>
      <c r="G11" s="670">
        <v>0</v>
      </c>
      <c r="H11" s="593">
        <v>2</v>
      </c>
      <c r="I11" s="594">
        <v>852</v>
      </c>
      <c r="J11" s="593">
        <v>0</v>
      </c>
      <c r="K11" s="593">
        <v>0</v>
      </c>
      <c r="L11" s="593">
        <v>0</v>
      </c>
      <c r="M11" s="594">
        <v>24147.61</v>
      </c>
      <c r="N11" s="593">
        <v>2</v>
      </c>
      <c r="O11" s="594">
        <v>852</v>
      </c>
      <c r="P11" s="593">
        <v>0</v>
      </c>
      <c r="Q11" s="593">
        <v>0</v>
      </c>
      <c r="R11" s="593">
        <v>0</v>
      </c>
      <c r="S11" s="594">
        <v>24147.61</v>
      </c>
    </row>
    <row r="12" spans="1:19" ht="20.100000000000001" customHeight="1">
      <c r="A12" s="603">
        <v>24</v>
      </c>
      <c r="B12" s="670">
        <v>0</v>
      </c>
      <c r="C12" s="670">
        <v>0</v>
      </c>
      <c r="D12" s="670">
        <v>0</v>
      </c>
      <c r="E12" s="670">
        <v>0</v>
      </c>
      <c r="F12" s="670">
        <v>0</v>
      </c>
      <c r="G12" s="670">
        <v>0</v>
      </c>
      <c r="H12" s="593">
        <v>1</v>
      </c>
      <c r="I12" s="594">
        <v>2.4500000000000001E-2</v>
      </c>
      <c r="J12" s="593">
        <v>1</v>
      </c>
      <c r="K12" s="593">
        <v>0</v>
      </c>
      <c r="L12" s="593">
        <v>1</v>
      </c>
      <c r="M12" s="594">
        <v>3618.97</v>
      </c>
      <c r="N12" s="593">
        <v>1</v>
      </c>
      <c r="O12" s="594">
        <v>2.4500000000000001E-2</v>
      </c>
      <c r="P12" s="593">
        <v>1</v>
      </c>
      <c r="Q12" s="593">
        <v>0</v>
      </c>
      <c r="R12" s="593">
        <v>1</v>
      </c>
      <c r="S12" s="594">
        <v>3618.97</v>
      </c>
    </row>
    <row r="13" spans="1:19" ht="20.100000000000001" customHeight="1">
      <c r="A13" s="603" t="s">
        <v>387</v>
      </c>
      <c r="B13" s="670">
        <v>0</v>
      </c>
      <c r="C13" s="670">
        <v>0</v>
      </c>
      <c r="D13" s="670">
        <v>0</v>
      </c>
      <c r="E13" s="670">
        <v>0</v>
      </c>
      <c r="F13" s="670">
        <v>0</v>
      </c>
      <c r="G13" s="670">
        <v>0</v>
      </c>
      <c r="H13" s="593">
        <v>1</v>
      </c>
      <c r="I13" s="594">
        <v>0</v>
      </c>
      <c r="J13" s="593">
        <v>135</v>
      </c>
      <c r="K13" s="593">
        <v>120</v>
      </c>
      <c r="L13" s="593">
        <v>255</v>
      </c>
      <c r="M13" s="594">
        <v>6092.01</v>
      </c>
      <c r="N13" s="593">
        <v>1</v>
      </c>
      <c r="O13" s="594">
        <v>0</v>
      </c>
      <c r="P13" s="593">
        <v>135</v>
      </c>
      <c r="Q13" s="593">
        <v>120</v>
      </c>
      <c r="R13" s="593">
        <v>255</v>
      </c>
      <c r="S13" s="594">
        <v>6092.01</v>
      </c>
    </row>
    <row r="14" spans="1:19" ht="20.100000000000001" customHeight="1">
      <c r="A14" s="603" t="s">
        <v>42</v>
      </c>
      <c r="B14" s="670">
        <v>0</v>
      </c>
      <c r="C14" s="670">
        <v>0</v>
      </c>
      <c r="D14" s="670">
        <v>0</v>
      </c>
      <c r="E14" s="670">
        <v>0</v>
      </c>
      <c r="F14" s="670">
        <v>0</v>
      </c>
      <c r="G14" s="670">
        <v>0</v>
      </c>
      <c r="H14" s="593">
        <v>1</v>
      </c>
      <c r="I14" s="594">
        <v>1.8</v>
      </c>
      <c r="J14" s="593">
        <v>8</v>
      </c>
      <c r="K14" s="593">
        <v>10</v>
      </c>
      <c r="L14" s="593">
        <v>18</v>
      </c>
      <c r="M14" s="594">
        <v>130</v>
      </c>
      <c r="N14" s="593">
        <v>1</v>
      </c>
      <c r="O14" s="594">
        <v>1.8</v>
      </c>
      <c r="P14" s="593">
        <v>8</v>
      </c>
      <c r="Q14" s="593">
        <v>10</v>
      </c>
      <c r="R14" s="593">
        <v>18</v>
      </c>
      <c r="S14" s="594">
        <v>130</v>
      </c>
    </row>
    <row r="15" spans="1:19" ht="20.100000000000001" customHeight="1">
      <c r="A15" s="603" t="s">
        <v>35</v>
      </c>
      <c r="B15" s="670">
        <v>0</v>
      </c>
      <c r="C15" s="670">
        <v>0</v>
      </c>
      <c r="D15" s="670">
        <v>0</v>
      </c>
      <c r="E15" s="670">
        <v>0</v>
      </c>
      <c r="F15" s="670">
        <v>0</v>
      </c>
      <c r="G15" s="670">
        <v>0</v>
      </c>
      <c r="H15" s="593">
        <v>1</v>
      </c>
      <c r="I15" s="594">
        <v>4097</v>
      </c>
      <c r="J15" s="593">
        <v>138</v>
      </c>
      <c r="K15" s="593">
        <v>0</v>
      </c>
      <c r="L15" s="593">
        <v>138</v>
      </c>
      <c r="M15" s="594">
        <v>3106</v>
      </c>
      <c r="N15" s="593">
        <v>1</v>
      </c>
      <c r="O15" s="594">
        <v>4097</v>
      </c>
      <c r="P15" s="593">
        <v>138</v>
      </c>
      <c r="Q15" s="593">
        <v>0</v>
      </c>
      <c r="R15" s="593">
        <v>138</v>
      </c>
      <c r="S15" s="594">
        <v>3106</v>
      </c>
    </row>
    <row r="16" spans="1:19" ht="20.100000000000001" customHeight="1">
      <c r="A16" s="603" t="s">
        <v>27</v>
      </c>
      <c r="B16" s="670">
        <v>0</v>
      </c>
      <c r="C16" s="670">
        <v>0</v>
      </c>
      <c r="D16" s="670">
        <v>0</v>
      </c>
      <c r="E16" s="670">
        <v>0</v>
      </c>
      <c r="F16" s="670">
        <v>0</v>
      </c>
      <c r="G16" s="670">
        <v>0</v>
      </c>
      <c r="H16" s="593">
        <v>2</v>
      </c>
      <c r="I16" s="594">
        <v>167.62735900000001</v>
      </c>
      <c r="J16" s="593">
        <v>15</v>
      </c>
      <c r="K16" s="593">
        <v>10</v>
      </c>
      <c r="L16" s="593">
        <v>25</v>
      </c>
      <c r="M16" s="594">
        <v>911.64</v>
      </c>
      <c r="N16" s="593">
        <v>2</v>
      </c>
      <c r="O16" s="594">
        <v>167.62735900000001</v>
      </c>
      <c r="P16" s="593">
        <v>15</v>
      </c>
      <c r="Q16" s="593">
        <v>10</v>
      </c>
      <c r="R16" s="593">
        <v>25</v>
      </c>
      <c r="S16" s="594">
        <v>911.64</v>
      </c>
    </row>
    <row r="17" spans="1:19" ht="20.100000000000001" customHeight="1">
      <c r="A17" s="603" t="s">
        <v>520</v>
      </c>
      <c r="B17" s="670">
        <v>0</v>
      </c>
      <c r="C17" s="670">
        <v>0</v>
      </c>
      <c r="D17" s="670">
        <v>0</v>
      </c>
      <c r="E17" s="670">
        <v>0</v>
      </c>
      <c r="F17" s="670">
        <v>0</v>
      </c>
      <c r="G17" s="670">
        <v>0</v>
      </c>
      <c r="H17" s="593">
        <v>1</v>
      </c>
      <c r="I17" s="594">
        <v>415.99504999999999</v>
      </c>
      <c r="J17" s="593">
        <v>0</v>
      </c>
      <c r="K17" s="593">
        <v>5</v>
      </c>
      <c r="L17" s="593">
        <v>5</v>
      </c>
      <c r="M17" s="594">
        <v>62969.279999999999</v>
      </c>
      <c r="N17" s="593">
        <v>1</v>
      </c>
      <c r="O17" s="594">
        <v>415.99504999999999</v>
      </c>
      <c r="P17" s="593">
        <v>0</v>
      </c>
      <c r="Q17" s="593">
        <v>5</v>
      </c>
      <c r="R17" s="593">
        <v>5</v>
      </c>
      <c r="S17" s="594">
        <v>62969.279999999999</v>
      </c>
    </row>
    <row r="18" spans="1:19" ht="20.100000000000001" customHeight="1">
      <c r="A18" s="604" t="s">
        <v>53</v>
      </c>
      <c r="B18" s="670">
        <v>0</v>
      </c>
      <c r="C18" s="670">
        <v>0</v>
      </c>
      <c r="D18" s="670">
        <v>0</v>
      </c>
      <c r="E18" s="670">
        <v>0</v>
      </c>
      <c r="F18" s="670">
        <v>0</v>
      </c>
      <c r="G18" s="670">
        <v>0</v>
      </c>
      <c r="H18" s="597">
        <v>2</v>
      </c>
      <c r="I18" s="598">
        <v>21.045237999999998</v>
      </c>
      <c r="J18" s="597">
        <v>14</v>
      </c>
      <c r="K18" s="597">
        <v>0</v>
      </c>
      <c r="L18" s="597">
        <v>14</v>
      </c>
      <c r="M18" s="598">
        <v>319.65999999999997</v>
      </c>
      <c r="N18" s="597">
        <v>2</v>
      </c>
      <c r="O18" s="598">
        <v>21.045237999999998</v>
      </c>
      <c r="P18" s="597">
        <v>14</v>
      </c>
      <c r="Q18" s="597">
        <v>0</v>
      </c>
      <c r="R18" s="597">
        <v>14</v>
      </c>
      <c r="S18" s="598">
        <v>319.65999999999997</v>
      </c>
    </row>
    <row r="19" spans="1:19" ht="20.100000000000001" customHeight="1">
      <c r="A19" s="604">
        <v>60</v>
      </c>
      <c r="B19" s="670">
        <v>0</v>
      </c>
      <c r="C19" s="670">
        <v>0</v>
      </c>
      <c r="D19" s="670">
        <v>0</v>
      </c>
      <c r="E19" s="670">
        <v>0</v>
      </c>
      <c r="F19" s="670">
        <v>0</v>
      </c>
      <c r="G19" s="670">
        <v>0</v>
      </c>
      <c r="H19" s="597">
        <v>1</v>
      </c>
      <c r="I19" s="598">
        <v>10</v>
      </c>
      <c r="J19" s="597">
        <v>3</v>
      </c>
      <c r="K19" s="597">
        <v>0</v>
      </c>
      <c r="L19" s="597">
        <v>3</v>
      </c>
      <c r="M19" s="598">
        <v>75.8</v>
      </c>
      <c r="N19" s="597">
        <v>1</v>
      </c>
      <c r="O19" s="598">
        <v>10</v>
      </c>
      <c r="P19" s="597">
        <v>3</v>
      </c>
      <c r="Q19" s="597">
        <v>0</v>
      </c>
      <c r="R19" s="597">
        <v>3</v>
      </c>
      <c r="S19" s="598">
        <v>75.8</v>
      </c>
    </row>
    <row r="20" spans="1:19" ht="20.100000000000001" customHeight="1">
      <c r="A20" s="604">
        <v>61</v>
      </c>
      <c r="B20" s="670">
        <v>0</v>
      </c>
      <c r="C20" s="670">
        <v>0</v>
      </c>
      <c r="D20" s="670">
        <v>0</v>
      </c>
      <c r="E20" s="670">
        <v>0</v>
      </c>
      <c r="F20" s="670">
        <v>0</v>
      </c>
      <c r="G20" s="670">
        <v>0</v>
      </c>
      <c r="H20" s="597">
        <v>1</v>
      </c>
      <c r="I20" s="598">
        <v>136.80049700000001</v>
      </c>
      <c r="J20" s="597">
        <v>27</v>
      </c>
      <c r="K20" s="597">
        <v>6</v>
      </c>
      <c r="L20" s="597">
        <v>33</v>
      </c>
      <c r="M20" s="598">
        <v>478.16</v>
      </c>
      <c r="N20" s="597">
        <v>1</v>
      </c>
      <c r="O20" s="598">
        <v>136.80049700000001</v>
      </c>
      <c r="P20" s="597">
        <v>27</v>
      </c>
      <c r="Q20" s="597">
        <v>6</v>
      </c>
      <c r="R20" s="597">
        <v>33</v>
      </c>
      <c r="S20" s="598">
        <v>478.16</v>
      </c>
    </row>
    <row r="21" spans="1:19" ht="20.100000000000001" customHeight="1">
      <c r="A21" s="604" t="s">
        <v>49</v>
      </c>
      <c r="B21" s="670">
        <v>0</v>
      </c>
      <c r="C21" s="670">
        <v>0</v>
      </c>
      <c r="D21" s="670">
        <v>0</v>
      </c>
      <c r="E21" s="670">
        <v>0</v>
      </c>
      <c r="F21" s="670">
        <v>0</v>
      </c>
      <c r="G21" s="670">
        <v>0</v>
      </c>
      <c r="H21" s="597">
        <v>1</v>
      </c>
      <c r="I21" s="598">
        <v>12.75</v>
      </c>
      <c r="J21" s="597">
        <v>10</v>
      </c>
      <c r="K21" s="597">
        <v>1</v>
      </c>
      <c r="L21" s="597">
        <v>11</v>
      </c>
      <c r="M21" s="598">
        <v>383.3</v>
      </c>
      <c r="N21" s="597">
        <v>1</v>
      </c>
      <c r="O21" s="598">
        <v>12.75</v>
      </c>
      <c r="P21" s="597">
        <v>10</v>
      </c>
      <c r="Q21" s="597">
        <v>1</v>
      </c>
      <c r="R21" s="597">
        <v>11</v>
      </c>
      <c r="S21" s="598">
        <v>383.3</v>
      </c>
    </row>
    <row r="22" spans="1:19" ht="20.100000000000001" customHeight="1">
      <c r="A22" s="604" t="s">
        <v>13</v>
      </c>
      <c r="B22" s="670">
        <v>0</v>
      </c>
      <c r="C22" s="670">
        <v>0</v>
      </c>
      <c r="D22" s="670">
        <v>0</v>
      </c>
      <c r="E22" s="670">
        <v>0</v>
      </c>
      <c r="F22" s="670">
        <v>0</v>
      </c>
      <c r="G22" s="670">
        <v>0</v>
      </c>
      <c r="H22" s="597">
        <v>1</v>
      </c>
      <c r="I22" s="598">
        <v>157</v>
      </c>
      <c r="J22" s="597">
        <v>8</v>
      </c>
      <c r="K22" s="597">
        <v>8</v>
      </c>
      <c r="L22" s="597">
        <v>16</v>
      </c>
      <c r="M22" s="598">
        <v>181</v>
      </c>
      <c r="N22" s="597">
        <v>1</v>
      </c>
      <c r="O22" s="598">
        <v>157</v>
      </c>
      <c r="P22" s="597">
        <v>8</v>
      </c>
      <c r="Q22" s="597">
        <v>8</v>
      </c>
      <c r="R22" s="597">
        <v>16</v>
      </c>
      <c r="S22" s="598">
        <v>181</v>
      </c>
    </row>
    <row r="23" spans="1:19" ht="20.100000000000001" customHeight="1">
      <c r="A23" s="604" t="s">
        <v>39</v>
      </c>
      <c r="B23" s="670">
        <v>0</v>
      </c>
      <c r="C23" s="670">
        <v>0</v>
      </c>
      <c r="D23" s="670">
        <v>0</v>
      </c>
      <c r="E23" s="670">
        <v>0</v>
      </c>
      <c r="F23" s="670">
        <v>0</v>
      </c>
      <c r="G23" s="670">
        <v>0</v>
      </c>
      <c r="H23" s="597">
        <v>1</v>
      </c>
      <c r="I23" s="598">
        <v>43.09</v>
      </c>
      <c r="J23" s="597">
        <v>12</v>
      </c>
      <c r="K23" s="597">
        <v>8</v>
      </c>
      <c r="L23" s="597">
        <v>20</v>
      </c>
      <c r="M23" s="598">
        <v>282</v>
      </c>
      <c r="N23" s="597">
        <v>1</v>
      </c>
      <c r="O23" s="598">
        <v>43.09</v>
      </c>
      <c r="P23" s="597">
        <v>12</v>
      </c>
      <c r="Q23" s="597">
        <v>8</v>
      </c>
      <c r="R23" s="597">
        <v>20</v>
      </c>
      <c r="S23" s="598">
        <v>282</v>
      </c>
    </row>
    <row r="24" spans="1:19" ht="20.100000000000001" customHeight="1">
      <c r="A24" s="604">
        <v>72</v>
      </c>
      <c r="B24" s="670">
        <v>0</v>
      </c>
      <c r="C24" s="670">
        <v>0</v>
      </c>
      <c r="D24" s="670">
        <v>0</v>
      </c>
      <c r="E24" s="670">
        <v>0</v>
      </c>
      <c r="F24" s="670">
        <v>0</v>
      </c>
      <c r="G24" s="670">
        <v>0</v>
      </c>
      <c r="H24" s="597">
        <v>1</v>
      </c>
      <c r="I24" s="598">
        <v>263</v>
      </c>
      <c r="J24" s="597">
        <v>30</v>
      </c>
      <c r="K24" s="597">
        <v>50</v>
      </c>
      <c r="L24" s="597">
        <v>80</v>
      </c>
      <c r="M24" s="598">
        <v>1584.72</v>
      </c>
      <c r="N24" s="597">
        <v>1</v>
      </c>
      <c r="O24" s="598">
        <v>263</v>
      </c>
      <c r="P24" s="597">
        <v>30</v>
      </c>
      <c r="Q24" s="597">
        <v>50</v>
      </c>
      <c r="R24" s="597">
        <v>80</v>
      </c>
      <c r="S24" s="598">
        <v>1584.72</v>
      </c>
    </row>
    <row r="25" spans="1:19" s="791" customFormat="1" ht="20.100000000000001" customHeight="1">
      <c r="A25" s="803" t="s">
        <v>73</v>
      </c>
      <c r="B25" s="672">
        <v>0</v>
      </c>
      <c r="C25" s="672">
        <v>0</v>
      </c>
      <c r="D25" s="672">
        <v>0</v>
      </c>
      <c r="E25" s="672">
        <v>0</v>
      </c>
      <c r="F25" s="672">
        <v>0</v>
      </c>
      <c r="G25" s="672">
        <v>0</v>
      </c>
      <c r="H25" s="548">
        <v>1</v>
      </c>
      <c r="I25" s="549">
        <v>366.52628700000002</v>
      </c>
      <c r="J25" s="548">
        <v>48</v>
      </c>
      <c r="K25" s="548">
        <v>36</v>
      </c>
      <c r="L25" s="548">
        <v>84</v>
      </c>
      <c r="M25" s="549">
        <v>878</v>
      </c>
      <c r="N25" s="548">
        <v>1</v>
      </c>
      <c r="O25" s="549">
        <v>366.52628700000002</v>
      </c>
      <c r="P25" s="548">
        <v>48</v>
      </c>
      <c r="Q25" s="548">
        <v>36</v>
      </c>
      <c r="R25" s="548">
        <v>84</v>
      </c>
      <c r="S25" s="549">
        <v>878</v>
      </c>
    </row>
    <row r="26" spans="1:19" ht="20.100000000000001" customHeight="1">
      <c r="A26" s="678" t="s">
        <v>647</v>
      </c>
      <c r="B26" s="670">
        <v>0</v>
      </c>
      <c r="C26" s="670">
        <v>0</v>
      </c>
      <c r="D26" s="670">
        <v>0</v>
      </c>
      <c r="E26" s="670">
        <v>0</v>
      </c>
      <c r="F26" s="670">
        <v>0</v>
      </c>
      <c r="G26" s="670">
        <v>0</v>
      </c>
      <c r="H26" s="631">
        <v>1</v>
      </c>
      <c r="I26" s="632">
        <v>0</v>
      </c>
      <c r="J26" s="631">
        <v>0</v>
      </c>
      <c r="K26" s="631">
        <v>0</v>
      </c>
      <c r="L26" s="631">
        <v>0</v>
      </c>
      <c r="M26" s="632">
        <v>0</v>
      </c>
      <c r="N26" s="631">
        <v>1</v>
      </c>
      <c r="O26" s="632">
        <v>0</v>
      </c>
      <c r="P26" s="631">
        <v>0</v>
      </c>
      <c r="Q26" s="631">
        <v>0</v>
      </c>
      <c r="R26" s="631">
        <v>0</v>
      </c>
      <c r="S26" s="632">
        <v>0</v>
      </c>
    </row>
    <row r="27" spans="1:19" ht="20.100000000000001" customHeight="1">
      <c r="A27" s="678">
        <v>92</v>
      </c>
      <c r="B27" s="670">
        <v>0</v>
      </c>
      <c r="C27" s="670">
        <v>0</v>
      </c>
      <c r="D27" s="670">
        <v>0</v>
      </c>
      <c r="E27" s="670">
        <v>0</v>
      </c>
      <c r="F27" s="670">
        <v>0</v>
      </c>
      <c r="G27" s="670">
        <v>0</v>
      </c>
      <c r="H27" s="631">
        <v>1</v>
      </c>
      <c r="I27" s="632">
        <v>80.553154000000006</v>
      </c>
      <c r="J27" s="631">
        <v>0</v>
      </c>
      <c r="K27" s="631">
        <v>0</v>
      </c>
      <c r="L27" s="631">
        <v>0</v>
      </c>
      <c r="M27" s="632">
        <v>14434.35</v>
      </c>
      <c r="N27" s="631">
        <v>1</v>
      </c>
      <c r="O27" s="632">
        <v>80.553154000000006</v>
      </c>
      <c r="P27" s="631">
        <v>0</v>
      </c>
      <c r="Q27" s="631">
        <v>0</v>
      </c>
      <c r="R27" s="631">
        <v>0</v>
      </c>
      <c r="S27" s="632">
        <v>14434.35</v>
      </c>
    </row>
    <row r="28" spans="1:19" ht="20.100000000000001" customHeight="1">
      <c r="A28" s="459" t="s">
        <v>135</v>
      </c>
      <c r="B28" s="572">
        <v>0</v>
      </c>
      <c r="C28" s="572">
        <v>0</v>
      </c>
      <c r="D28" s="572">
        <v>0</v>
      </c>
      <c r="E28" s="572">
        <v>0</v>
      </c>
      <c r="F28" s="572">
        <v>0</v>
      </c>
      <c r="G28" s="572">
        <v>0</v>
      </c>
      <c r="H28" s="460">
        <v>30</v>
      </c>
      <c r="I28" s="461">
        <v>8865.0120850000003</v>
      </c>
      <c r="J28" s="460">
        <v>545</v>
      </c>
      <c r="K28" s="460">
        <v>361</v>
      </c>
      <c r="L28" s="460">
        <v>906</v>
      </c>
      <c r="M28" s="461">
        <v>187107.86</v>
      </c>
      <c r="N28" s="460">
        <v>30</v>
      </c>
      <c r="O28" s="461">
        <v>8865.0120850000003</v>
      </c>
      <c r="P28" s="460">
        <v>545</v>
      </c>
      <c r="Q28" s="460">
        <v>361</v>
      </c>
      <c r="R28" s="460">
        <v>906</v>
      </c>
      <c r="S28" s="461">
        <v>187107.86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8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9.25" style="38" customWidth="1"/>
    <col min="8" max="8" width="5.125" style="315" customWidth="1"/>
    <col min="9" max="9" width="8.25" style="316" customWidth="1"/>
    <col min="10" max="12" width="6.125" style="315" customWidth="1"/>
    <col min="13" max="13" width="11.625" style="316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32" t="s">
        <v>1923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</row>
    <row r="2" spans="1:19" ht="18.95" customHeight="1">
      <c r="A2" s="208"/>
      <c r="B2" s="907" t="s">
        <v>222</v>
      </c>
      <c r="C2" s="908"/>
      <c r="D2" s="908"/>
      <c r="E2" s="908"/>
      <c r="F2" s="908"/>
      <c r="G2" s="909"/>
      <c r="H2" s="907" t="s">
        <v>223</v>
      </c>
      <c r="I2" s="908"/>
      <c r="J2" s="908"/>
      <c r="K2" s="908"/>
      <c r="L2" s="908"/>
      <c r="M2" s="909"/>
      <c r="N2" s="910" t="s">
        <v>152</v>
      </c>
      <c r="O2" s="911"/>
      <c r="P2" s="911"/>
      <c r="Q2" s="911"/>
      <c r="R2" s="911"/>
      <c r="S2" s="912"/>
    </row>
    <row r="3" spans="1:19" ht="18.95" customHeight="1">
      <c r="A3" s="554" t="s">
        <v>207</v>
      </c>
      <c r="B3" s="123" t="s">
        <v>136</v>
      </c>
      <c r="C3" s="122" t="s">
        <v>139</v>
      </c>
      <c r="D3" s="913" t="s">
        <v>140</v>
      </c>
      <c r="E3" s="914"/>
      <c r="F3" s="915"/>
      <c r="G3" s="373" t="s">
        <v>184</v>
      </c>
      <c r="H3" s="123" t="s">
        <v>136</v>
      </c>
      <c r="I3" s="122" t="s">
        <v>139</v>
      </c>
      <c r="J3" s="913" t="s">
        <v>140</v>
      </c>
      <c r="K3" s="914"/>
      <c r="L3" s="915"/>
      <c r="M3" s="370" t="s">
        <v>184</v>
      </c>
      <c r="N3" s="106" t="s">
        <v>136</v>
      </c>
      <c r="O3" s="107" t="s">
        <v>139</v>
      </c>
      <c r="P3" s="916" t="s">
        <v>140</v>
      </c>
      <c r="Q3" s="917"/>
      <c r="R3" s="893"/>
      <c r="S3" s="371" t="s">
        <v>184</v>
      </c>
    </row>
    <row r="4" spans="1:19" ht="18.95" customHeight="1">
      <c r="A4" s="199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74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66" t="s">
        <v>185</v>
      </c>
      <c r="N4" s="304" t="s">
        <v>141</v>
      </c>
      <c r="O4" s="305" t="s">
        <v>142</v>
      </c>
      <c r="P4" s="115" t="s">
        <v>143</v>
      </c>
      <c r="Q4" s="306" t="s">
        <v>144</v>
      </c>
      <c r="R4" s="306" t="s">
        <v>135</v>
      </c>
      <c r="S4" s="372" t="s">
        <v>185</v>
      </c>
    </row>
    <row r="5" spans="1:19" ht="21.95" customHeight="1">
      <c r="A5" s="673" t="s">
        <v>93</v>
      </c>
      <c r="B5" s="795">
        <v>0</v>
      </c>
      <c r="C5" s="796">
        <v>0</v>
      </c>
      <c r="D5" s="795">
        <v>0</v>
      </c>
      <c r="E5" s="795">
        <v>0</v>
      </c>
      <c r="F5" s="795">
        <v>0</v>
      </c>
      <c r="G5" s="796">
        <v>0</v>
      </c>
      <c r="H5" s="793">
        <v>2</v>
      </c>
      <c r="I5" s="794">
        <v>10.1</v>
      </c>
      <c r="J5" s="793">
        <v>12</v>
      </c>
      <c r="K5" s="793">
        <v>0</v>
      </c>
      <c r="L5" s="793">
        <v>12</v>
      </c>
      <c r="M5" s="794">
        <v>680</v>
      </c>
      <c r="N5" s="619">
        <v>2</v>
      </c>
      <c r="O5" s="620">
        <v>10.1</v>
      </c>
      <c r="P5" s="619">
        <v>12</v>
      </c>
      <c r="Q5" s="619">
        <v>0</v>
      </c>
      <c r="R5" s="619">
        <v>12</v>
      </c>
      <c r="S5" s="620">
        <v>680</v>
      </c>
    </row>
    <row r="6" spans="1:19" ht="21.95" customHeight="1">
      <c r="A6" s="674" t="s">
        <v>33</v>
      </c>
      <c r="B6" s="669">
        <v>0</v>
      </c>
      <c r="C6" s="670">
        <v>0</v>
      </c>
      <c r="D6" s="669">
        <v>0</v>
      </c>
      <c r="E6" s="669">
        <v>0</v>
      </c>
      <c r="F6" s="669">
        <v>0</v>
      </c>
      <c r="G6" s="670">
        <v>0</v>
      </c>
      <c r="H6" s="667">
        <v>21</v>
      </c>
      <c r="I6" s="668">
        <v>347.0560000000001</v>
      </c>
      <c r="J6" s="667">
        <v>261</v>
      </c>
      <c r="K6" s="667">
        <v>362</v>
      </c>
      <c r="L6" s="667">
        <v>623</v>
      </c>
      <c r="M6" s="668">
        <v>6842.5700000000006</v>
      </c>
      <c r="N6" s="667">
        <v>21</v>
      </c>
      <c r="O6" s="668">
        <v>347.0560000000001</v>
      </c>
      <c r="P6" s="667">
        <v>261</v>
      </c>
      <c r="Q6" s="667">
        <v>362</v>
      </c>
      <c r="R6" s="667">
        <v>623</v>
      </c>
      <c r="S6" s="668">
        <v>6842.5700000000006</v>
      </c>
    </row>
    <row r="7" spans="1:19" ht="21.95" customHeight="1">
      <c r="A7" s="674" t="s">
        <v>99</v>
      </c>
      <c r="B7" s="669">
        <v>0</v>
      </c>
      <c r="C7" s="670">
        <v>0</v>
      </c>
      <c r="D7" s="669">
        <v>0</v>
      </c>
      <c r="E7" s="669">
        <v>0</v>
      </c>
      <c r="F7" s="669">
        <v>0</v>
      </c>
      <c r="G7" s="670">
        <v>0</v>
      </c>
      <c r="H7" s="667">
        <v>1</v>
      </c>
      <c r="I7" s="668">
        <v>0.7</v>
      </c>
      <c r="J7" s="667">
        <v>5</v>
      </c>
      <c r="K7" s="667">
        <v>0</v>
      </c>
      <c r="L7" s="667">
        <v>5</v>
      </c>
      <c r="M7" s="668">
        <v>65</v>
      </c>
      <c r="N7" s="667">
        <v>1</v>
      </c>
      <c r="O7" s="668">
        <v>0.7</v>
      </c>
      <c r="P7" s="667">
        <v>5</v>
      </c>
      <c r="Q7" s="667">
        <v>0</v>
      </c>
      <c r="R7" s="667">
        <v>5</v>
      </c>
      <c r="S7" s="668">
        <v>65</v>
      </c>
    </row>
    <row r="8" spans="1:19" ht="21.95" customHeight="1">
      <c r="A8" s="674" t="s">
        <v>742</v>
      </c>
      <c r="B8" s="669">
        <v>0</v>
      </c>
      <c r="C8" s="670">
        <v>0</v>
      </c>
      <c r="D8" s="669">
        <v>0</v>
      </c>
      <c r="E8" s="669">
        <v>0</v>
      </c>
      <c r="F8" s="669">
        <v>0</v>
      </c>
      <c r="G8" s="670">
        <v>0</v>
      </c>
      <c r="H8" s="667">
        <v>4</v>
      </c>
      <c r="I8" s="668">
        <v>38.419000000000004</v>
      </c>
      <c r="J8" s="667">
        <v>18</v>
      </c>
      <c r="K8" s="667">
        <v>5</v>
      </c>
      <c r="L8" s="667">
        <v>23</v>
      </c>
      <c r="M8" s="668">
        <v>404</v>
      </c>
      <c r="N8" s="667">
        <v>4</v>
      </c>
      <c r="O8" s="668">
        <v>38.419000000000004</v>
      </c>
      <c r="P8" s="667">
        <v>18</v>
      </c>
      <c r="Q8" s="667">
        <v>5</v>
      </c>
      <c r="R8" s="667">
        <v>23</v>
      </c>
      <c r="S8" s="668">
        <v>404</v>
      </c>
    </row>
    <row r="9" spans="1:19" ht="21.95" customHeight="1">
      <c r="A9" s="674" t="s">
        <v>741</v>
      </c>
      <c r="B9" s="669">
        <v>0</v>
      </c>
      <c r="C9" s="670">
        <v>0</v>
      </c>
      <c r="D9" s="669">
        <v>0</v>
      </c>
      <c r="E9" s="669">
        <v>0</v>
      </c>
      <c r="F9" s="669">
        <v>0</v>
      </c>
      <c r="G9" s="670">
        <v>0</v>
      </c>
      <c r="H9" s="667">
        <v>1</v>
      </c>
      <c r="I9" s="668">
        <v>3.9</v>
      </c>
      <c r="J9" s="667">
        <v>2</v>
      </c>
      <c r="K9" s="667">
        <v>0</v>
      </c>
      <c r="L9" s="667">
        <v>2</v>
      </c>
      <c r="M9" s="668">
        <v>200</v>
      </c>
      <c r="N9" s="667">
        <v>1</v>
      </c>
      <c r="O9" s="668">
        <v>3.9</v>
      </c>
      <c r="P9" s="667">
        <v>2</v>
      </c>
      <c r="Q9" s="667">
        <v>0</v>
      </c>
      <c r="R9" s="667">
        <v>2</v>
      </c>
      <c r="S9" s="668">
        <v>200</v>
      </c>
    </row>
    <row r="10" spans="1:19" ht="21.95" customHeight="1">
      <c r="A10" s="674" t="s">
        <v>6</v>
      </c>
      <c r="B10" s="669">
        <v>0</v>
      </c>
      <c r="C10" s="670">
        <v>0</v>
      </c>
      <c r="D10" s="669">
        <v>0</v>
      </c>
      <c r="E10" s="669">
        <v>0</v>
      </c>
      <c r="F10" s="669">
        <v>0</v>
      </c>
      <c r="G10" s="670">
        <v>0</v>
      </c>
      <c r="H10" s="667">
        <v>7</v>
      </c>
      <c r="I10" s="668">
        <v>201.0744</v>
      </c>
      <c r="J10" s="667">
        <v>160</v>
      </c>
      <c r="K10" s="667">
        <v>41</v>
      </c>
      <c r="L10" s="667">
        <v>201</v>
      </c>
      <c r="M10" s="668">
        <v>2198.9899999999998</v>
      </c>
      <c r="N10" s="667">
        <v>7</v>
      </c>
      <c r="O10" s="668">
        <v>201.0744</v>
      </c>
      <c r="P10" s="667">
        <v>160</v>
      </c>
      <c r="Q10" s="667">
        <v>41</v>
      </c>
      <c r="R10" s="667">
        <v>201</v>
      </c>
      <c r="S10" s="668">
        <v>2198.9899999999998</v>
      </c>
    </row>
    <row r="11" spans="1:19" ht="21.95" customHeight="1">
      <c r="A11" s="674" t="s">
        <v>96</v>
      </c>
      <c r="B11" s="669">
        <v>1</v>
      </c>
      <c r="C11" s="670">
        <v>10.000000000000028</v>
      </c>
      <c r="D11" s="669">
        <v>12</v>
      </c>
      <c r="E11" s="669">
        <v>8</v>
      </c>
      <c r="F11" s="669">
        <v>20</v>
      </c>
      <c r="G11" s="670">
        <v>54</v>
      </c>
      <c r="H11" s="667">
        <v>3</v>
      </c>
      <c r="I11" s="668">
        <v>131.35999999999999</v>
      </c>
      <c r="J11" s="667">
        <v>82</v>
      </c>
      <c r="K11" s="667">
        <v>10</v>
      </c>
      <c r="L11" s="667">
        <v>92</v>
      </c>
      <c r="M11" s="668">
        <v>9379.33</v>
      </c>
      <c r="N11" s="667">
        <v>4</v>
      </c>
      <c r="O11" s="668">
        <v>141.36000000000001</v>
      </c>
      <c r="P11" s="667">
        <v>94</v>
      </c>
      <c r="Q11" s="667">
        <v>18</v>
      </c>
      <c r="R11" s="667">
        <v>112</v>
      </c>
      <c r="S11" s="668">
        <v>9433.33</v>
      </c>
    </row>
    <row r="12" spans="1:19" ht="21.95" customHeight="1">
      <c r="A12" s="674" t="s">
        <v>41</v>
      </c>
      <c r="B12" s="669">
        <v>1</v>
      </c>
      <c r="C12" s="670">
        <v>4.1999999999999993</v>
      </c>
      <c r="D12" s="669">
        <v>2</v>
      </c>
      <c r="E12" s="669">
        <v>0</v>
      </c>
      <c r="F12" s="669">
        <v>2</v>
      </c>
      <c r="G12" s="670">
        <v>50</v>
      </c>
      <c r="H12" s="667">
        <v>1</v>
      </c>
      <c r="I12" s="668">
        <v>12.5</v>
      </c>
      <c r="J12" s="667">
        <v>9</v>
      </c>
      <c r="K12" s="667">
        <v>2</v>
      </c>
      <c r="L12" s="667">
        <v>11</v>
      </c>
      <c r="M12" s="668">
        <v>75</v>
      </c>
      <c r="N12" s="667">
        <v>2</v>
      </c>
      <c r="O12" s="668">
        <v>16.7</v>
      </c>
      <c r="P12" s="667">
        <v>11</v>
      </c>
      <c r="Q12" s="667">
        <v>2</v>
      </c>
      <c r="R12" s="667">
        <v>13</v>
      </c>
      <c r="S12" s="668">
        <v>125</v>
      </c>
    </row>
    <row r="13" spans="1:19" ht="21.95" customHeight="1">
      <c r="A13" s="674" t="s">
        <v>85</v>
      </c>
      <c r="B13" s="669">
        <v>0</v>
      </c>
      <c r="C13" s="670">
        <v>0</v>
      </c>
      <c r="D13" s="669">
        <v>0</v>
      </c>
      <c r="E13" s="669">
        <v>0</v>
      </c>
      <c r="F13" s="669">
        <v>0</v>
      </c>
      <c r="G13" s="670">
        <v>0</v>
      </c>
      <c r="H13" s="667">
        <v>4</v>
      </c>
      <c r="I13" s="668">
        <v>138.19999999999999</v>
      </c>
      <c r="J13" s="667">
        <v>398</v>
      </c>
      <c r="K13" s="667">
        <v>184</v>
      </c>
      <c r="L13" s="667">
        <v>582</v>
      </c>
      <c r="M13" s="668">
        <v>4696.2700000000004</v>
      </c>
      <c r="N13" s="667">
        <v>4</v>
      </c>
      <c r="O13" s="668">
        <v>138.19999999999999</v>
      </c>
      <c r="P13" s="667">
        <v>398</v>
      </c>
      <c r="Q13" s="667">
        <v>184</v>
      </c>
      <c r="R13" s="667">
        <v>582</v>
      </c>
      <c r="S13" s="668">
        <v>4696.2700000000004</v>
      </c>
    </row>
    <row r="14" spans="1:19" ht="21.95" customHeight="1">
      <c r="A14" s="674" t="s">
        <v>743</v>
      </c>
      <c r="B14" s="669">
        <v>1</v>
      </c>
      <c r="C14" s="670">
        <v>2.2000000000000011</v>
      </c>
      <c r="D14" s="669">
        <v>30</v>
      </c>
      <c r="E14" s="669">
        <v>0</v>
      </c>
      <c r="F14" s="669">
        <v>30</v>
      </c>
      <c r="G14" s="670">
        <v>6</v>
      </c>
      <c r="H14" s="667">
        <v>4</v>
      </c>
      <c r="I14" s="668">
        <v>13.62</v>
      </c>
      <c r="J14" s="667">
        <v>16</v>
      </c>
      <c r="K14" s="667">
        <v>0</v>
      </c>
      <c r="L14" s="667">
        <v>16</v>
      </c>
      <c r="M14" s="668">
        <v>638</v>
      </c>
      <c r="N14" s="667">
        <v>5</v>
      </c>
      <c r="O14" s="668">
        <v>15.82</v>
      </c>
      <c r="P14" s="667">
        <v>46</v>
      </c>
      <c r="Q14" s="667">
        <v>0</v>
      </c>
      <c r="R14" s="667">
        <v>46</v>
      </c>
      <c r="S14" s="668">
        <v>644</v>
      </c>
    </row>
    <row r="15" spans="1:19" ht="21.95" customHeight="1">
      <c r="A15" s="674" t="s">
        <v>43</v>
      </c>
      <c r="B15" s="669">
        <v>0</v>
      </c>
      <c r="C15" s="670">
        <v>0</v>
      </c>
      <c r="D15" s="669">
        <v>0</v>
      </c>
      <c r="E15" s="669">
        <v>0</v>
      </c>
      <c r="F15" s="669">
        <v>0</v>
      </c>
      <c r="G15" s="670">
        <v>0</v>
      </c>
      <c r="H15" s="667">
        <v>4</v>
      </c>
      <c r="I15" s="668">
        <v>19.29</v>
      </c>
      <c r="J15" s="667">
        <v>82</v>
      </c>
      <c r="K15" s="667">
        <v>156</v>
      </c>
      <c r="L15" s="667">
        <v>238</v>
      </c>
      <c r="M15" s="668">
        <v>2047.02</v>
      </c>
      <c r="N15" s="667">
        <v>4</v>
      </c>
      <c r="O15" s="668">
        <v>19.29</v>
      </c>
      <c r="P15" s="667">
        <v>82</v>
      </c>
      <c r="Q15" s="667">
        <v>156</v>
      </c>
      <c r="R15" s="667">
        <v>238</v>
      </c>
      <c r="S15" s="668">
        <v>2047.02</v>
      </c>
    </row>
    <row r="16" spans="1:19" ht="21.95" customHeight="1">
      <c r="A16" s="674" t="s">
        <v>45</v>
      </c>
      <c r="B16" s="669">
        <v>0</v>
      </c>
      <c r="C16" s="670">
        <v>0</v>
      </c>
      <c r="D16" s="669">
        <v>0</v>
      </c>
      <c r="E16" s="669">
        <v>0</v>
      </c>
      <c r="F16" s="669">
        <v>0</v>
      </c>
      <c r="G16" s="670">
        <v>0</v>
      </c>
      <c r="H16" s="667">
        <v>3</v>
      </c>
      <c r="I16" s="668">
        <v>98.29901000000001</v>
      </c>
      <c r="J16" s="667">
        <v>29</v>
      </c>
      <c r="K16" s="667">
        <v>12</v>
      </c>
      <c r="L16" s="667">
        <v>41</v>
      </c>
      <c r="M16" s="668">
        <v>1074.26</v>
      </c>
      <c r="N16" s="667">
        <v>3</v>
      </c>
      <c r="O16" s="668">
        <v>98.29901000000001</v>
      </c>
      <c r="P16" s="667">
        <v>29</v>
      </c>
      <c r="Q16" s="667">
        <v>12</v>
      </c>
      <c r="R16" s="667">
        <v>41</v>
      </c>
      <c r="S16" s="668">
        <v>1074.26</v>
      </c>
    </row>
    <row r="17" spans="1:19" ht="21.95" customHeight="1">
      <c r="A17" s="674" t="s">
        <v>754</v>
      </c>
      <c r="B17" s="669">
        <v>0</v>
      </c>
      <c r="C17" s="670">
        <v>0</v>
      </c>
      <c r="D17" s="669">
        <v>0</v>
      </c>
      <c r="E17" s="669">
        <v>0</v>
      </c>
      <c r="F17" s="669">
        <v>0</v>
      </c>
      <c r="G17" s="670">
        <v>0</v>
      </c>
      <c r="H17" s="667">
        <v>1</v>
      </c>
      <c r="I17" s="668">
        <v>8.5</v>
      </c>
      <c r="J17" s="667">
        <v>10</v>
      </c>
      <c r="K17" s="667">
        <v>0</v>
      </c>
      <c r="L17" s="667">
        <v>10</v>
      </c>
      <c r="M17" s="668">
        <v>485</v>
      </c>
      <c r="N17" s="667">
        <v>1</v>
      </c>
      <c r="O17" s="668">
        <v>8.5</v>
      </c>
      <c r="P17" s="667">
        <v>10</v>
      </c>
      <c r="Q17" s="667">
        <v>0</v>
      </c>
      <c r="R17" s="667">
        <v>10</v>
      </c>
      <c r="S17" s="668">
        <v>485</v>
      </c>
    </row>
    <row r="18" spans="1:19" ht="20.100000000000001" customHeight="1">
      <c r="A18" s="675" t="s">
        <v>8</v>
      </c>
      <c r="B18" s="669">
        <v>0</v>
      </c>
      <c r="C18" s="670">
        <v>0</v>
      </c>
      <c r="D18" s="669">
        <v>0</v>
      </c>
      <c r="E18" s="669">
        <v>0</v>
      </c>
      <c r="F18" s="669">
        <v>0</v>
      </c>
      <c r="G18" s="670">
        <v>0</v>
      </c>
      <c r="H18" s="667">
        <v>2</v>
      </c>
      <c r="I18" s="668">
        <v>20</v>
      </c>
      <c r="J18" s="667">
        <v>27</v>
      </c>
      <c r="K18" s="667">
        <v>28</v>
      </c>
      <c r="L18" s="667">
        <v>55</v>
      </c>
      <c r="M18" s="668">
        <v>460.68</v>
      </c>
      <c r="N18" s="667">
        <v>2</v>
      </c>
      <c r="O18" s="668">
        <v>20</v>
      </c>
      <c r="P18" s="667">
        <v>27</v>
      </c>
      <c r="Q18" s="667">
        <v>28</v>
      </c>
      <c r="R18" s="667">
        <v>55</v>
      </c>
      <c r="S18" s="668">
        <v>460.68</v>
      </c>
    </row>
    <row r="19" spans="1:19" ht="20.100000000000001" customHeight="1">
      <c r="A19" s="675" t="s">
        <v>14</v>
      </c>
      <c r="B19" s="669">
        <v>0</v>
      </c>
      <c r="C19" s="670">
        <v>0</v>
      </c>
      <c r="D19" s="669">
        <v>0</v>
      </c>
      <c r="E19" s="669">
        <v>0</v>
      </c>
      <c r="F19" s="669">
        <v>0</v>
      </c>
      <c r="G19" s="670">
        <v>0</v>
      </c>
      <c r="H19" s="667">
        <v>2</v>
      </c>
      <c r="I19" s="668">
        <v>73</v>
      </c>
      <c r="J19" s="667">
        <v>29</v>
      </c>
      <c r="K19" s="667">
        <v>6</v>
      </c>
      <c r="L19" s="667">
        <v>35</v>
      </c>
      <c r="M19" s="668">
        <v>363.5</v>
      </c>
      <c r="N19" s="667">
        <v>2</v>
      </c>
      <c r="O19" s="668">
        <v>73</v>
      </c>
      <c r="P19" s="667">
        <v>29</v>
      </c>
      <c r="Q19" s="667">
        <v>6</v>
      </c>
      <c r="R19" s="667">
        <v>35</v>
      </c>
      <c r="S19" s="668">
        <v>363.5</v>
      </c>
    </row>
    <row r="20" spans="1:19" ht="20.100000000000001" customHeight="1">
      <c r="A20" s="675" t="s">
        <v>225</v>
      </c>
      <c r="B20" s="669">
        <v>0</v>
      </c>
      <c r="C20" s="670">
        <v>0</v>
      </c>
      <c r="D20" s="669">
        <v>0</v>
      </c>
      <c r="E20" s="669">
        <v>0</v>
      </c>
      <c r="F20" s="669">
        <v>0</v>
      </c>
      <c r="G20" s="670">
        <v>0</v>
      </c>
      <c r="H20" s="667">
        <v>2</v>
      </c>
      <c r="I20" s="668">
        <v>0.73</v>
      </c>
      <c r="J20" s="667">
        <v>5</v>
      </c>
      <c r="K20" s="667">
        <v>0</v>
      </c>
      <c r="L20" s="667">
        <v>5</v>
      </c>
      <c r="M20" s="668">
        <v>155</v>
      </c>
      <c r="N20" s="667">
        <v>2</v>
      </c>
      <c r="O20" s="668">
        <v>0.73</v>
      </c>
      <c r="P20" s="667">
        <v>5</v>
      </c>
      <c r="Q20" s="667">
        <v>0</v>
      </c>
      <c r="R20" s="667">
        <v>5</v>
      </c>
      <c r="S20" s="668">
        <v>155</v>
      </c>
    </row>
    <row r="21" spans="1:19" ht="20.100000000000001" customHeight="1">
      <c r="A21" s="675" t="s">
        <v>727</v>
      </c>
      <c r="B21" s="669">
        <v>0</v>
      </c>
      <c r="C21" s="670">
        <v>0</v>
      </c>
      <c r="D21" s="669">
        <v>0</v>
      </c>
      <c r="E21" s="669">
        <v>0</v>
      </c>
      <c r="F21" s="669">
        <v>0</v>
      </c>
      <c r="G21" s="670">
        <v>0</v>
      </c>
      <c r="H21" s="667">
        <v>1</v>
      </c>
      <c r="I21" s="668">
        <v>2.84</v>
      </c>
      <c r="J21" s="667">
        <v>2</v>
      </c>
      <c r="K21" s="667">
        <v>0</v>
      </c>
      <c r="L21" s="667">
        <v>2</v>
      </c>
      <c r="M21" s="668">
        <v>150</v>
      </c>
      <c r="N21" s="667">
        <v>1</v>
      </c>
      <c r="O21" s="668">
        <v>2.84</v>
      </c>
      <c r="P21" s="667">
        <v>2</v>
      </c>
      <c r="Q21" s="667">
        <v>0</v>
      </c>
      <c r="R21" s="667">
        <v>2</v>
      </c>
      <c r="S21" s="668">
        <v>150</v>
      </c>
    </row>
    <row r="22" spans="1:19" ht="20.100000000000001" customHeight="1">
      <c r="A22" s="675" t="s">
        <v>752</v>
      </c>
      <c r="B22" s="669">
        <v>0</v>
      </c>
      <c r="C22" s="670">
        <v>0</v>
      </c>
      <c r="D22" s="669">
        <v>0</v>
      </c>
      <c r="E22" s="669">
        <v>0</v>
      </c>
      <c r="F22" s="669">
        <v>0</v>
      </c>
      <c r="G22" s="670">
        <v>0</v>
      </c>
      <c r="H22" s="667">
        <v>1</v>
      </c>
      <c r="I22" s="668">
        <v>1.75</v>
      </c>
      <c r="J22" s="667">
        <v>8</v>
      </c>
      <c r="K22" s="667">
        <v>7</v>
      </c>
      <c r="L22" s="667">
        <v>15</v>
      </c>
      <c r="M22" s="668">
        <v>52.99</v>
      </c>
      <c r="N22" s="667">
        <v>1</v>
      </c>
      <c r="O22" s="668">
        <v>1.75</v>
      </c>
      <c r="P22" s="667">
        <v>8</v>
      </c>
      <c r="Q22" s="667">
        <v>7</v>
      </c>
      <c r="R22" s="667">
        <v>15</v>
      </c>
      <c r="S22" s="668">
        <v>52.99</v>
      </c>
    </row>
    <row r="23" spans="1:19" ht="20.100000000000001" customHeight="1">
      <c r="A23" s="547" t="s">
        <v>766</v>
      </c>
      <c r="B23" s="671">
        <v>0</v>
      </c>
      <c r="C23" s="672">
        <v>0</v>
      </c>
      <c r="D23" s="671">
        <v>0</v>
      </c>
      <c r="E23" s="671">
        <v>0</v>
      </c>
      <c r="F23" s="671">
        <v>0</v>
      </c>
      <c r="G23" s="672">
        <v>0</v>
      </c>
      <c r="H23" s="548">
        <v>1</v>
      </c>
      <c r="I23" s="549">
        <v>8</v>
      </c>
      <c r="J23" s="548">
        <v>7</v>
      </c>
      <c r="K23" s="548">
        <v>2</v>
      </c>
      <c r="L23" s="548">
        <v>9</v>
      </c>
      <c r="M23" s="549">
        <v>224</v>
      </c>
      <c r="N23" s="548">
        <v>1</v>
      </c>
      <c r="O23" s="549">
        <v>8</v>
      </c>
      <c r="P23" s="548">
        <v>7</v>
      </c>
      <c r="Q23" s="548">
        <v>2</v>
      </c>
      <c r="R23" s="548">
        <v>9</v>
      </c>
      <c r="S23" s="549">
        <v>224</v>
      </c>
    </row>
    <row r="24" spans="1:19" ht="20.100000000000001" customHeight="1">
      <c r="A24" s="675" t="s">
        <v>728</v>
      </c>
      <c r="B24" s="669">
        <v>0</v>
      </c>
      <c r="C24" s="670">
        <v>0</v>
      </c>
      <c r="D24" s="669">
        <v>0</v>
      </c>
      <c r="E24" s="669">
        <v>0</v>
      </c>
      <c r="F24" s="669">
        <v>0</v>
      </c>
      <c r="G24" s="670">
        <v>0</v>
      </c>
      <c r="H24" s="667">
        <v>1</v>
      </c>
      <c r="I24" s="668">
        <v>2.5</v>
      </c>
      <c r="J24" s="667">
        <v>4</v>
      </c>
      <c r="K24" s="667">
        <v>0</v>
      </c>
      <c r="L24" s="667">
        <v>4</v>
      </c>
      <c r="M24" s="668">
        <v>480</v>
      </c>
      <c r="N24" s="667">
        <v>1</v>
      </c>
      <c r="O24" s="668">
        <v>2.5</v>
      </c>
      <c r="P24" s="667">
        <v>4</v>
      </c>
      <c r="Q24" s="667">
        <v>0</v>
      </c>
      <c r="R24" s="667">
        <v>4</v>
      </c>
      <c r="S24" s="668">
        <v>480</v>
      </c>
    </row>
    <row r="25" spans="1:19" ht="20.100000000000001" customHeight="1">
      <c r="A25" s="675" t="s">
        <v>0</v>
      </c>
      <c r="B25" s="669">
        <v>1</v>
      </c>
      <c r="C25" s="670">
        <v>15</v>
      </c>
      <c r="D25" s="669">
        <v>9</v>
      </c>
      <c r="E25" s="669">
        <v>0</v>
      </c>
      <c r="F25" s="669">
        <v>9</v>
      </c>
      <c r="G25" s="670">
        <v>67.830000000000041</v>
      </c>
      <c r="H25" s="667">
        <v>2</v>
      </c>
      <c r="I25" s="668">
        <v>21</v>
      </c>
      <c r="J25" s="667">
        <v>11</v>
      </c>
      <c r="K25" s="667">
        <v>4</v>
      </c>
      <c r="L25" s="667">
        <v>15</v>
      </c>
      <c r="M25" s="668">
        <v>784.63</v>
      </c>
      <c r="N25" s="667">
        <v>3</v>
      </c>
      <c r="O25" s="668">
        <v>36</v>
      </c>
      <c r="P25" s="667">
        <v>20</v>
      </c>
      <c r="Q25" s="667">
        <v>4</v>
      </c>
      <c r="R25" s="667">
        <v>24</v>
      </c>
      <c r="S25" s="668">
        <v>852.46</v>
      </c>
    </row>
    <row r="26" spans="1:19" ht="20.100000000000001" customHeight="1">
      <c r="A26" s="675" t="s">
        <v>763</v>
      </c>
      <c r="B26" s="669">
        <v>0</v>
      </c>
      <c r="C26" s="670">
        <v>0</v>
      </c>
      <c r="D26" s="669">
        <v>0</v>
      </c>
      <c r="E26" s="669">
        <v>0</v>
      </c>
      <c r="F26" s="669">
        <v>0</v>
      </c>
      <c r="G26" s="670">
        <v>0</v>
      </c>
      <c r="H26" s="667">
        <v>1</v>
      </c>
      <c r="I26" s="668">
        <v>45.186971999999997</v>
      </c>
      <c r="J26" s="667">
        <v>155</v>
      </c>
      <c r="K26" s="667">
        <v>207</v>
      </c>
      <c r="L26" s="667">
        <v>362</v>
      </c>
      <c r="M26" s="668">
        <v>7962.82</v>
      </c>
      <c r="N26" s="667">
        <v>1</v>
      </c>
      <c r="O26" s="668">
        <v>45.186971999999997</v>
      </c>
      <c r="P26" s="667">
        <v>155</v>
      </c>
      <c r="Q26" s="667">
        <v>207</v>
      </c>
      <c r="R26" s="667">
        <v>362</v>
      </c>
      <c r="S26" s="668">
        <v>7962.82</v>
      </c>
    </row>
    <row r="27" spans="1:19" ht="20.100000000000001" customHeight="1">
      <c r="A27" s="675" t="s">
        <v>721</v>
      </c>
      <c r="B27" s="669">
        <v>0</v>
      </c>
      <c r="C27" s="670">
        <v>0</v>
      </c>
      <c r="D27" s="669">
        <v>0</v>
      </c>
      <c r="E27" s="669">
        <v>0</v>
      </c>
      <c r="F27" s="669">
        <v>0</v>
      </c>
      <c r="G27" s="670">
        <v>0</v>
      </c>
      <c r="H27" s="667">
        <v>4</v>
      </c>
      <c r="I27" s="668">
        <v>5.88</v>
      </c>
      <c r="J27" s="667">
        <v>13</v>
      </c>
      <c r="K27" s="667">
        <v>0</v>
      </c>
      <c r="L27" s="667">
        <v>13</v>
      </c>
      <c r="M27" s="668">
        <v>1020</v>
      </c>
      <c r="N27" s="667">
        <v>4</v>
      </c>
      <c r="O27" s="668">
        <v>5.88</v>
      </c>
      <c r="P27" s="667">
        <v>13</v>
      </c>
      <c r="Q27" s="667">
        <v>0</v>
      </c>
      <c r="R27" s="667">
        <v>13</v>
      </c>
      <c r="S27" s="668">
        <v>1020</v>
      </c>
    </row>
    <row r="28" spans="1:19" ht="20.100000000000001" customHeight="1">
      <c r="A28" s="675" t="s">
        <v>747</v>
      </c>
      <c r="B28" s="669">
        <v>0</v>
      </c>
      <c r="C28" s="670">
        <v>0</v>
      </c>
      <c r="D28" s="669">
        <v>0</v>
      </c>
      <c r="E28" s="669">
        <v>0</v>
      </c>
      <c r="F28" s="669">
        <v>0</v>
      </c>
      <c r="G28" s="670">
        <v>0</v>
      </c>
      <c r="H28" s="667">
        <v>2</v>
      </c>
      <c r="I28" s="668">
        <v>13.889999999999999</v>
      </c>
      <c r="J28" s="667">
        <v>14</v>
      </c>
      <c r="K28" s="667">
        <v>0</v>
      </c>
      <c r="L28" s="667">
        <v>14</v>
      </c>
      <c r="M28" s="668">
        <v>198</v>
      </c>
      <c r="N28" s="667">
        <v>2</v>
      </c>
      <c r="O28" s="668">
        <v>13.889999999999999</v>
      </c>
      <c r="P28" s="667">
        <v>14</v>
      </c>
      <c r="Q28" s="667">
        <v>0</v>
      </c>
      <c r="R28" s="667">
        <v>14</v>
      </c>
      <c r="S28" s="668">
        <v>198</v>
      </c>
    </row>
    <row r="29" spans="1:19" ht="20.100000000000001" customHeight="1">
      <c r="A29" s="675" t="s">
        <v>54</v>
      </c>
      <c r="B29" s="669">
        <v>1</v>
      </c>
      <c r="C29" s="670">
        <v>20.200000000000003</v>
      </c>
      <c r="D29" s="669">
        <v>2</v>
      </c>
      <c r="E29" s="669">
        <v>10</v>
      </c>
      <c r="F29" s="669">
        <v>12</v>
      </c>
      <c r="G29" s="670">
        <v>78.490000000000009</v>
      </c>
      <c r="H29" s="667">
        <v>4</v>
      </c>
      <c r="I29" s="668">
        <v>41.178690000000003</v>
      </c>
      <c r="J29" s="667">
        <v>28</v>
      </c>
      <c r="K29" s="667">
        <v>4</v>
      </c>
      <c r="L29" s="667">
        <v>32</v>
      </c>
      <c r="M29" s="668">
        <v>733</v>
      </c>
      <c r="N29" s="667">
        <v>5</v>
      </c>
      <c r="O29" s="668">
        <v>61.378690000000006</v>
      </c>
      <c r="P29" s="667">
        <v>30</v>
      </c>
      <c r="Q29" s="667">
        <v>14</v>
      </c>
      <c r="R29" s="667">
        <v>44</v>
      </c>
      <c r="S29" s="668">
        <v>811.49</v>
      </c>
    </row>
    <row r="30" spans="1:19" ht="20.100000000000001" customHeight="1">
      <c r="A30" s="628" t="s">
        <v>755</v>
      </c>
      <c r="B30" s="669">
        <v>0</v>
      </c>
      <c r="C30" s="670">
        <v>0</v>
      </c>
      <c r="D30" s="669">
        <v>0</v>
      </c>
      <c r="E30" s="669">
        <v>0</v>
      </c>
      <c r="F30" s="669">
        <v>0</v>
      </c>
      <c r="G30" s="670">
        <v>0</v>
      </c>
      <c r="H30" s="667">
        <v>1</v>
      </c>
      <c r="I30" s="668">
        <v>500</v>
      </c>
      <c r="J30" s="667">
        <v>130</v>
      </c>
      <c r="K30" s="667">
        <v>50</v>
      </c>
      <c r="L30" s="667">
        <v>180</v>
      </c>
      <c r="M30" s="668">
        <v>19364.2</v>
      </c>
      <c r="N30" s="631">
        <v>1</v>
      </c>
      <c r="O30" s="632">
        <v>500</v>
      </c>
      <c r="P30" s="631">
        <v>130</v>
      </c>
      <c r="Q30" s="631">
        <v>50</v>
      </c>
      <c r="R30" s="631">
        <v>180</v>
      </c>
      <c r="S30" s="632">
        <v>19364.2</v>
      </c>
    </row>
    <row r="31" spans="1:19" ht="20.100000000000001" customHeight="1">
      <c r="A31" s="628" t="s">
        <v>4</v>
      </c>
      <c r="B31" s="669">
        <v>0</v>
      </c>
      <c r="C31" s="670">
        <v>0</v>
      </c>
      <c r="D31" s="669">
        <v>0</v>
      </c>
      <c r="E31" s="669">
        <v>0</v>
      </c>
      <c r="F31" s="669">
        <v>0</v>
      </c>
      <c r="G31" s="670">
        <v>0</v>
      </c>
      <c r="H31" s="667">
        <v>15</v>
      </c>
      <c r="I31" s="668">
        <v>335.802277</v>
      </c>
      <c r="J31" s="667">
        <v>172</v>
      </c>
      <c r="K31" s="667">
        <v>82</v>
      </c>
      <c r="L31" s="667">
        <v>254</v>
      </c>
      <c r="M31" s="668">
        <v>8420.8900000000012</v>
      </c>
      <c r="N31" s="631">
        <v>15</v>
      </c>
      <c r="O31" s="632">
        <v>335.802277</v>
      </c>
      <c r="P31" s="631">
        <v>172</v>
      </c>
      <c r="Q31" s="631">
        <v>82</v>
      </c>
      <c r="R31" s="631">
        <v>254</v>
      </c>
      <c r="S31" s="632">
        <v>8420.8900000000012</v>
      </c>
    </row>
    <row r="32" spans="1:19" ht="20.100000000000001" customHeight="1">
      <c r="A32" s="628" t="s">
        <v>769</v>
      </c>
      <c r="B32" s="669">
        <v>0</v>
      </c>
      <c r="C32" s="670">
        <v>0</v>
      </c>
      <c r="D32" s="669">
        <v>0</v>
      </c>
      <c r="E32" s="669">
        <v>0</v>
      </c>
      <c r="F32" s="669">
        <v>0</v>
      </c>
      <c r="G32" s="670">
        <v>0</v>
      </c>
      <c r="H32" s="667">
        <v>8</v>
      </c>
      <c r="I32" s="668">
        <v>59.781999999999996</v>
      </c>
      <c r="J32" s="667">
        <v>210</v>
      </c>
      <c r="K32" s="667">
        <v>119</v>
      </c>
      <c r="L32" s="667">
        <v>329</v>
      </c>
      <c r="M32" s="668">
        <v>2315.1800000000003</v>
      </c>
      <c r="N32" s="631">
        <v>8</v>
      </c>
      <c r="O32" s="632">
        <v>59.781999999999996</v>
      </c>
      <c r="P32" s="631">
        <v>210</v>
      </c>
      <c r="Q32" s="631">
        <v>119</v>
      </c>
      <c r="R32" s="631">
        <v>329</v>
      </c>
      <c r="S32" s="632">
        <v>2315.1800000000003</v>
      </c>
    </row>
    <row r="33" spans="1:19" ht="20.100000000000001" customHeight="1">
      <c r="A33" s="628" t="s">
        <v>770</v>
      </c>
      <c r="B33" s="669">
        <v>0</v>
      </c>
      <c r="C33" s="670">
        <v>0</v>
      </c>
      <c r="D33" s="669">
        <v>0</v>
      </c>
      <c r="E33" s="669">
        <v>0</v>
      </c>
      <c r="F33" s="669">
        <v>0</v>
      </c>
      <c r="G33" s="670">
        <v>0</v>
      </c>
      <c r="H33" s="667">
        <v>1</v>
      </c>
      <c r="I33" s="668">
        <v>30</v>
      </c>
      <c r="J33" s="667">
        <v>5</v>
      </c>
      <c r="K33" s="667">
        <v>0</v>
      </c>
      <c r="L33" s="667">
        <v>5</v>
      </c>
      <c r="M33" s="668">
        <v>1818.1</v>
      </c>
      <c r="N33" s="631">
        <v>1</v>
      </c>
      <c r="O33" s="632">
        <v>30</v>
      </c>
      <c r="P33" s="631">
        <v>5</v>
      </c>
      <c r="Q33" s="631">
        <v>0</v>
      </c>
      <c r="R33" s="631">
        <v>5</v>
      </c>
      <c r="S33" s="632">
        <v>1818.1</v>
      </c>
    </row>
    <row r="34" spans="1:19" ht="20.100000000000001" customHeight="1">
      <c r="A34" s="628" t="s">
        <v>739</v>
      </c>
      <c r="B34" s="669">
        <v>0</v>
      </c>
      <c r="C34" s="670">
        <v>0</v>
      </c>
      <c r="D34" s="669">
        <v>0</v>
      </c>
      <c r="E34" s="669">
        <v>0</v>
      </c>
      <c r="F34" s="669">
        <v>0</v>
      </c>
      <c r="G34" s="670">
        <v>0</v>
      </c>
      <c r="H34" s="667">
        <v>1</v>
      </c>
      <c r="I34" s="668">
        <v>10</v>
      </c>
      <c r="J34" s="667">
        <v>8</v>
      </c>
      <c r="K34" s="667">
        <v>0</v>
      </c>
      <c r="L34" s="667">
        <v>8</v>
      </c>
      <c r="M34" s="668">
        <v>354.5</v>
      </c>
      <c r="N34" s="631">
        <v>1</v>
      </c>
      <c r="O34" s="632">
        <v>10</v>
      </c>
      <c r="P34" s="631">
        <v>8</v>
      </c>
      <c r="Q34" s="631">
        <v>0</v>
      </c>
      <c r="R34" s="631">
        <v>8</v>
      </c>
      <c r="S34" s="632">
        <v>354.5</v>
      </c>
    </row>
    <row r="35" spans="1:19" ht="20.100000000000001" customHeight="1">
      <c r="A35" s="628" t="s">
        <v>25</v>
      </c>
      <c r="B35" s="669">
        <v>0</v>
      </c>
      <c r="C35" s="670">
        <v>0</v>
      </c>
      <c r="D35" s="669">
        <v>0</v>
      </c>
      <c r="E35" s="669">
        <v>0</v>
      </c>
      <c r="F35" s="669">
        <v>0</v>
      </c>
      <c r="G35" s="670">
        <v>0</v>
      </c>
      <c r="H35" s="667">
        <v>3</v>
      </c>
      <c r="I35" s="668">
        <v>43.650000000000006</v>
      </c>
      <c r="J35" s="667">
        <v>12</v>
      </c>
      <c r="K35" s="667">
        <v>6</v>
      </c>
      <c r="L35" s="667">
        <v>18</v>
      </c>
      <c r="M35" s="668">
        <v>861.34</v>
      </c>
      <c r="N35" s="631">
        <v>3</v>
      </c>
      <c r="O35" s="632">
        <v>43.650000000000006</v>
      </c>
      <c r="P35" s="631">
        <v>12</v>
      </c>
      <c r="Q35" s="631">
        <v>6</v>
      </c>
      <c r="R35" s="631">
        <v>18</v>
      </c>
      <c r="S35" s="632">
        <v>861.34</v>
      </c>
    </row>
    <row r="36" spans="1:19" ht="20.100000000000001" customHeight="1">
      <c r="A36" s="628" t="s">
        <v>774</v>
      </c>
      <c r="B36" s="669">
        <v>1</v>
      </c>
      <c r="C36" s="670">
        <v>16.7</v>
      </c>
      <c r="D36" s="669">
        <v>7</v>
      </c>
      <c r="E36" s="669">
        <v>2</v>
      </c>
      <c r="F36" s="669">
        <v>9</v>
      </c>
      <c r="G36" s="670">
        <v>51.619</v>
      </c>
      <c r="H36" s="667">
        <v>1</v>
      </c>
      <c r="I36" s="668">
        <v>0.1</v>
      </c>
      <c r="J36" s="667">
        <v>2</v>
      </c>
      <c r="K36" s="667">
        <v>0</v>
      </c>
      <c r="L36" s="667">
        <v>2</v>
      </c>
      <c r="M36" s="668">
        <v>90</v>
      </c>
      <c r="N36" s="631">
        <v>2</v>
      </c>
      <c r="O36" s="632">
        <v>16.8</v>
      </c>
      <c r="P36" s="631">
        <v>9</v>
      </c>
      <c r="Q36" s="631">
        <v>2</v>
      </c>
      <c r="R36" s="631">
        <v>11</v>
      </c>
      <c r="S36" s="632">
        <v>141.619</v>
      </c>
    </row>
    <row r="37" spans="1:19" ht="20.100000000000001" customHeight="1">
      <c r="A37" s="628" t="s">
        <v>756</v>
      </c>
      <c r="B37" s="671">
        <v>0</v>
      </c>
      <c r="C37" s="672">
        <v>0</v>
      </c>
      <c r="D37" s="671">
        <v>0</v>
      </c>
      <c r="E37" s="671">
        <v>0</v>
      </c>
      <c r="F37" s="671">
        <v>0</v>
      </c>
      <c r="G37" s="672">
        <v>0</v>
      </c>
      <c r="H37" s="667">
        <v>1</v>
      </c>
      <c r="I37" s="668">
        <v>19</v>
      </c>
      <c r="J37" s="667">
        <v>24</v>
      </c>
      <c r="K37" s="667">
        <v>11</v>
      </c>
      <c r="L37" s="667">
        <v>35</v>
      </c>
      <c r="M37" s="668">
        <v>568.29</v>
      </c>
      <c r="N37" s="631">
        <v>1</v>
      </c>
      <c r="O37" s="632">
        <v>19</v>
      </c>
      <c r="P37" s="631">
        <v>24</v>
      </c>
      <c r="Q37" s="631">
        <v>11</v>
      </c>
      <c r="R37" s="631">
        <v>35</v>
      </c>
      <c r="S37" s="632">
        <v>568.29</v>
      </c>
    </row>
    <row r="38" spans="1:19" ht="20.100000000000001" customHeight="1">
      <c r="A38" s="792" t="s">
        <v>135</v>
      </c>
      <c r="B38" s="768">
        <f>SUM(B5:B37)</f>
        <v>6</v>
      </c>
      <c r="C38" s="572">
        <f t="shared" ref="C38:G38" si="0">SUM(C5:C37)</f>
        <v>68.300000000000026</v>
      </c>
      <c r="D38" s="768">
        <f t="shared" si="0"/>
        <v>62</v>
      </c>
      <c r="E38" s="768">
        <f t="shared" si="0"/>
        <v>20</v>
      </c>
      <c r="F38" s="768">
        <f t="shared" si="0"/>
        <v>82</v>
      </c>
      <c r="G38" s="572">
        <f t="shared" si="0"/>
        <v>307.93900000000008</v>
      </c>
      <c r="H38" s="460">
        <f>SUM(H5:H37)</f>
        <v>110</v>
      </c>
      <c r="I38" s="461">
        <f t="shared" ref="I38:M38" si="1">SUM(I5:I37)</f>
        <v>2257.3083490000004</v>
      </c>
      <c r="J38" s="460">
        <f t="shared" si="1"/>
        <v>1950</v>
      </c>
      <c r="K38" s="460">
        <f t="shared" si="1"/>
        <v>1298</v>
      </c>
      <c r="L38" s="460">
        <f t="shared" si="1"/>
        <v>3248</v>
      </c>
      <c r="M38" s="461">
        <f t="shared" si="1"/>
        <v>75162.559999999983</v>
      </c>
      <c r="N38" s="460">
        <v>116</v>
      </c>
      <c r="O38" s="461">
        <v>2325.6083489999996</v>
      </c>
      <c r="P38" s="460">
        <v>2012</v>
      </c>
      <c r="Q38" s="460">
        <v>1318</v>
      </c>
      <c r="R38" s="460">
        <v>3330</v>
      </c>
      <c r="S38" s="461">
        <v>75470.499000000011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4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6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313" customWidth="1"/>
    <col min="3" max="3" width="8" style="314" customWidth="1"/>
    <col min="4" max="6" width="5.375" style="313" customWidth="1"/>
    <col min="7" max="7" width="9.625" style="314" customWidth="1"/>
    <col min="8" max="8" width="5" style="315" customWidth="1"/>
    <col min="9" max="9" width="9.25" style="161" bestFit="1" customWidth="1"/>
    <col min="10" max="12" width="6" style="315" customWidth="1"/>
    <col min="13" max="13" width="11.75" style="161" customWidth="1"/>
    <col min="14" max="14" width="5.25" style="313" customWidth="1"/>
    <col min="15" max="15" width="9.75" style="314" customWidth="1"/>
    <col min="16" max="18" width="6.125" style="313" customWidth="1"/>
    <col min="19" max="19" width="11.75" style="314" customWidth="1"/>
    <col min="20" max="16384" width="9.125" style="11"/>
  </cols>
  <sheetData>
    <row r="1" spans="1:19" ht="20.100000000000001" customHeight="1">
      <c r="A1" s="918" t="s">
        <v>1924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  <c r="N1" s="918"/>
      <c r="O1" s="918"/>
      <c r="P1" s="918"/>
      <c r="Q1" s="918"/>
      <c r="R1" s="918"/>
      <c r="S1" s="918"/>
    </row>
    <row r="2" spans="1:19" ht="20.100000000000001" customHeight="1">
      <c r="A2" s="932" t="s">
        <v>227</v>
      </c>
      <c r="B2" s="919" t="s">
        <v>210</v>
      </c>
      <c r="C2" s="920"/>
      <c r="D2" s="920"/>
      <c r="E2" s="920"/>
      <c r="F2" s="920"/>
      <c r="G2" s="921"/>
      <c r="H2" s="922" t="s">
        <v>211</v>
      </c>
      <c r="I2" s="923"/>
      <c r="J2" s="923"/>
      <c r="K2" s="923"/>
      <c r="L2" s="923"/>
      <c r="M2" s="924"/>
      <c r="N2" s="922" t="s">
        <v>152</v>
      </c>
      <c r="O2" s="923"/>
      <c r="P2" s="923"/>
      <c r="Q2" s="923"/>
      <c r="R2" s="923"/>
      <c r="S2" s="925"/>
    </row>
    <row r="3" spans="1:19" ht="20.100000000000001" customHeight="1">
      <c r="A3" s="933"/>
      <c r="B3" s="76" t="s">
        <v>136</v>
      </c>
      <c r="C3" s="75" t="s">
        <v>139</v>
      </c>
      <c r="D3" s="845" t="s">
        <v>140</v>
      </c>
      <c r="E3" s="846"/>
      <c r="F3" s="847"/>
      <c r="G3" s="348" t="s">
        <v>184</v>
      </c>
      <c r="H3" s="76" t="s">
        <v>136</v>
      </c>
      <c r="I3" s="75" t="s">
        <v>139</v>
      </c>
      <c r="J3" s="926" t="s">
        <v>140</v>
      </c>
      <c r="K3" s="927"/>
      <c r="L3" s="928"/>
      <c r="M3" s="346" t="s">
        <v>184</v>
      </c>
      <c r="N3" s="194" t="s">
        <v>136</v>
      </c>
      <c r="O3" s="195" t="s">
        <v>139</v>
      </c>
      <c r="P3" s="929" t="s">
        <v>140</v>
      </c>
      <c r="Q3" s="930"/>
      <c r="R3" s="931"/>
      <c r="S3" s="345" t="s">
        <v>184</v>
      </c>
    </row>
    <row r="4" spans="1:19" ht="20.100000000000001" customHeight="1">
      <c r="A4" s="934"/>
      <c r="B4" s="80" t="s">
        <v>141</v>
      </c>
      <c r="C4" s="77" t="s">
        <v>142</v>
      </c>
      <c r="D4" s="310" t="s">
        <v>143</v>
      </c>
      <c r="E4" s="311" t="s">
        <v>144</v>
      </c>
      <c r="F4" s="81" t="s">
        <v>135</v>
      </c>
      <c r="G4" s="349" t="s">
        <v>185</v>
      </c>
      <c r="H4" s="80" t="s">
        <v>141</v>
      </c>
      <c r="I4" s="77" t="s">
        <v>142</v>
      </c>
      <c r="J4" s="573" t="s">
        <v>143</v>
      </c>
      <c r="K4" s="574" t="s">
        <v>144</v>
      </c>
      <c r="L4" s="573" t="s">
        <v>135</v>
      </c>
      <c r="M4" s="347" t="s">
        <v>185</v>
      </c>
      <c r="N4" s="550" t="s">
        <v>141</v>
      </c>
      <c r="O4" s="312" t="s">
        <v>142</v>
      </c>
      <c r="P4" s="551" t="s">
        <v>143</v>
      </c>
      <c r="Q4" s="552" t="s">
        <v>144</v>
      </c>
      <c r="R4" s="552" t="s">
        <v>135</v>
      </c>
      <c r="S4" s="368" t="s">
        <v>185</v>
      </c>
    </row>
    <row r="5" spans="1:19" ht="20.100000000000001" customHeight="1">
      <c r="A5" s="606" t="s">
        <v>64</v>
      </c>
      <c r="B5" s="797">
        <v>0</v>
      </c>
      <c r="C5" s="798">
        <v>0</v>
      </c>
      <c r="D5" s="797">
        <v>0</v>
      </c>
      <c r="E5" s="797">
        <v>0</v>
      </c>
      <c r="F5" s="797">
        <v>0</v>
      </c>
      <c r="G5" s="798">
        <v>0</v>
      </c>
      <c r="H5" s="793">
        <v>1</v>
      </c>
      <c r="I5" s="794">
        <v>8</v>
      </c>
      <c r="J5" s="793">
        <v>7</v>
      </c>
      <c r="K5" s="793">
        <v>2</v>
      </c>
      <c r="L5" s="793">
        <v>9</v>
      </c>
      <c r="M5" s="794">
        <v>224</v>
      </c>
      <c r="N5" s="607">
        <v>1</v>
      </c>
      <c r="O5" s="608">
        <v>8</v>
      </c>
      <c r="P5" s="607">
        <v>7</v>
      </c>
      <c r="Q5" s="607">
        <v>2</v>
      </c>
      <c r="R5" s="607">
        <v>9</v>
      </c>
      <c r="S5" s="608">
        <v>224</v>
      </c>
    </row>
    <row r="6" spans="1:19" ht="20.100000000000001" customHeight="1">
      <c r="A6" s="604" t="s">
        <v>44</v>
      </c>
      <c r="B6" s="676">
        <v>0</v>
      </c>
      <c r="C6" s="677">
        <v>0</v>
      </c>
      <c r="D6" s="676">
        <v>0</v>
      </c>
      <c r="E6" s="676">
        <v>0</v>
      </c>
      <c r="F6" s="676">
        <v>0</v>
      </c>
      <c r="G6" s="677">
        <v>0</v>
      </c>
      <c r="H6" s="667">
        <v>17</v>
      </c>
      <c r="I6" s="668">
        <v>80.839999999999989</v>
      </c>
      <c r="J6" s="667">
        <v>57</v>
      </c>
      <c r="K6" s="667">
        <v>0</v>
      </c>
      <c r="L6" s="667">
        <v>57</v>
      </c>
      <c r="M6" s="668">
        <v>4595</v>
      </c>
      <c r="N6" s="609">
        <v>17</v>
      </c>
      <c r="O6" s="610">
        <v>80.839999999999989</v>
      </c>
      <c r="P6" s="609">
        <v>57</v>
      </c>
      <c r="Q6" s="609">
        <v>0</v>
      </c>
      <c r="R6" s="609">
        <v>57</v>
      </c>
      <c r="S6" s="610">
        <v>4595</v>
      </c>
    </row>
    <row r="7" spans="1:19" ht="20.100000000000001" customHeight="1">
      <c r="A7" s="604" t="s">
        <v>77</v>
      </c>
      <c r="B7" s="676">
        <v>0</v>
      </c>
      <c r="C7" s="677">
        <v>0</v>
      </c>
      <c r="D7" s="676">
        <v>0</v>
      </c>
      <c r="E7" s="676">
        <v>0</v>
      </c>
      <c r="F7" s="676">
        <v>0</v>
      </c>
      <c r="G7" s="677">
        <v>0</v>
      </c>
      <c r="H7" s="667">
        <v>5</v>
      </c>
      <c r="I7" s="668">
        <v>22.93</v>
      </c>
      <c r="J7" s="667">
        <v>18</v>
      </c>
      <c r="K7" s="667">
        <v>2</v>
      </c>
      <c r="L7" s="667">
        <v>20</v>
      </c>
      <c r="M7" s="668">
        <v>1769</v>
      </c>
      <c r="N7" s="609">
        <v>5</v>
      </c>
      <c r="O7" s="610">
        <v>22.93</v>
      </c>
      <c r="P7" s="609">
        <v>18</v>
      </c>
      <c r="Q7" s="609">
        <v>2</v>
      </c>
      <c r="R7" s="609">
        <v>20</v>
      </c>
      <c r="S7" s="610">
        <v>1769</v>
      </c>
    </row>
    <row r="8" spans="1:19" ht="20.100000000000001" customHeight="1">
      <c r="A8" s="604" t="s">
        <v>272</v>
      </c>
      <c r="B8" s="676">
        <v>1</v>
      </c>
      <c r="C8" s="677">
        <v>10</v>
      </c>
      <c r="D8" s="676">
        <v>12</v>
      </c>
      <c r="E8" s="676">
        <v>8</v>
      </c>
      <c r="F8" s="676">
        <v>20</v>
      </c>
      <c r="G8" s="677">
        <v>54</v>
      </c>
      <c r="H8" s="667">
        <v>0</v>
      </c>
      <c r="I8" s="668">
        <v>0</v>
      </c>
      <c r="J8" s="667">
        <v>0</v>
      </c>
      <c r="K8" s="667">
        <v>0</v>
      </c>
      <c r="L8" s="667">
        <v>0</v>
      </c>
      <c r="M8" s="668">
        <v>0</v>
      </c>
      <c r="N8" s="609">
        <v>1</v>
      </c>
      <c r="O8" s="610">
        <v>10</v>
      </c>
      <c r="P8" s="609">
        <v>12</v>
      </c>
      <c r="Q8" s="609">
        <v>8</v>
      </c>
      <c r="R8" s="609">
        <v>20</v>
      </c>
      <c r="S8" s="610">
        <v>54</v>
      </c>
    </row>
    <row r="9" spans="1:19" ht="20.100000000000001" customHeight="1">
      <c r="A9" s="604" t="s">
        <v>278</v>
      </c>
      <c r="B9" s="676">
        <v>1</v>
      </c>
      <c r="C9" s="677">
        <v>2.2000000000000002</v>
      </c>
      <c r="D9" s="676">
        <v>30</v>
      </c>
      <c r="E9" s="676">
        <v>0</v>
      </c>
      <c r="F9" s="676">
        <v>30</v>
      </c>
      <c r="G9" s="677">
        <v>6</v>
      </c>
      <c r="H9" s="667">
        <v>0</v>
      </c>
      <c r="I9" s="668">
        <v>0</v>
      </c>
      <c r="J9" s="667">
        <v>0</v>
      </c>
      <c r="K9" s="667">
        <v>0</v>
      </c>
      <c r="L9" s="667">
        <v>0</v>
      </c>
      <c r="M9" s="668">
        <v>0</v>
      </c>
      <c r="N9" s="609">
        <v>1</v>
      </c>
      <c r="O9" s="610">
        <v>2.2000000000000002</v>
      </c>
      <c r="P9" s="609">
        <v>30</v>
      </c>
      <c r="Q9" s="609">
        <v>0</v>
      </c>
      <c r="R9" s="609">
        <v>30</v>
      </c>
      <c r="S9" s="610">
        <v>6</v>
      </c>
    </row>
    <row r="10" spans="1:19" ht="20.100000000000001" customHeight="1">
      <c r="A10" s="604" t="s">
        <v>78</v>
      </c>
      <c r="B10" s="676">
        <v>0</v>
      </c>
      <c r="C10" s="677">
        <v>0</v>
      </c>
      <c r="D10" s="676">
        <v>0</v>
      </c>
      <c r="E10" s="676">
        <v>0</v>
      </c>
      <c r="F10" s="676">
        <v>0</v>
      </c>
      <c r="G10" s="677">
        <v>0</v>
      </c>
      <c r="H10" s="667">
        <v>1</v>
      </c>
      <c r="I10" s="668">
        <v>0.32</v>
      </c>
      <c r="J10" s="667">
        <v>2</v>
      </c>
      <c r="K10" s="667">
        <v>0</v>
      </c>
      <c r="L10" s="667">
        <v>2</v>
      </c>
      <c r="M10" s="668">
        <v>18</v>
      </c>
      <c r="N10" s="609">
        <v>1</v>
      </c>
      <c r="O10" s="610">
        <v>0.32</v>
      </c>
      <c r="P10" s="609">
        <v>2</v>
      </c>
      <c r="Q10" s="609">
        <v>0</v>
      </c>
      <c r="R10" s="609">
        <v>2</v>
      </c>
      <c r="S10" s="610">
        <v>18</v>
      </c>
    </row>
    <row r="11" spans="1:19" ht="20.100000000000001" customHeight="1">
      <c r="A11" s="604" t="s">
        <v>290</v>
      </c>
      <c r="B11" s="676">
        <v>0</v>
      </c>
      <c r="C11" s="677">
        <v>0</v>
      </c>
      <c r="D11" s="676">
        <v>0</v>
      </c>
      <c r="E11" s="676">
        <v>0</v>
      </c>
      <c r="F11" s="676">
        <v>0</v>
      </c>
      <c r="G11" s="677">
        <v>0</v>
      </c>
      <c r="H11" s="667">
        <v>1</v>
      </c>
      <c r="I11" s="668">
        <v>45.186971999999997</v>
      </c>
      <c r="J11" s="667">
        <v>155</v>
      </c>
      <c r="K11" s="667">
        <v>207</v>
      </c>
      <c r="L11" s="667">
        <v>362</v>
      </c>
      <c r="M11" s="668">
        <v>7962.82</v>
      </c>
      <c r="N11" s="609">
        <v>1</v>
      </c>
      <c r="O11" s="610">
        <v>45.186971999999997</v>
      </c>
      <c r="P11" s="609">
        <v>155</v>
      </c>
      <c r="Q11" s="609">
        <v>207</v>
      </c>
      <c r="R11" s="609">
        <v>362</v>
      </c>
      <c r="S11" s="610">
        <v>7962.82</v>
      </c>
    </row>
    <row r="12" spans="1:19" ht="20.100000000000001" customHeight="1">
      <c r="A12" s="604" t="s">
        <v>292</v>
      </c>
      <c r="B12" s="676">
        <v>1</v>
      </c>
      <c r="C12" s="677">
        <v>4.2000000000000028</v>
      </c>
      <c r="D12" s="676">
        <v>2</v>
      </c>
      <c r="E12" s="676">
        <v>0</v>
      </c>
      <c r="F12" s="676">
        <v>2</v>
      </c>
      <c r="G12" s="677">
        <v>50</v>
      </c>
      <c r="H12" s="667">
        <v>6</v>
      </c>
      <c r="I12" s="668">
        <v>47.298999999999999</v>
      </c>
      <c r="J12" s="667">
        <v>27</v>
      </c>
      <c r="K12" s="667">
        <v>2</v>
      </c>
      <c r="L12" s="667">
        <v>29</v>
      </c>
      <c r="M12" s="668">
        <v>2628.1</v>
      </c>
      <c r="N12" s="609">
        <v>7</v>
      </c>
      <c r="O12" s="610">
        <v>51.499000000000002</v>
      </c>
      <c r="P12" s="609">
        <v>29</v>
      </c>
      <c r="Q12" s="609">
        <v>2</v>
      </c>
      <c r="R12" s="609">
        <v>31</v>
      </c>
      <c r="S12" s="610">
        <v>2678.1</v>
      </c>
    </row>
    <row r="13" spans="1:19" ht="20.100000000000001" customHeight="1">
      <c r="A13" s="604" t="s">
        <v>88</v>
      </c>
      <c r="B13" s="676">
        <v>0</v>
      </c>
      <c r="C13" s="677">
        <v>0</v>
      </c>
      <c r="D13" s="676">
        <v>0</v>
      </c>
      <c r="E13" s="676">
        <v>0</v>
      </c>
      <c r="F13" s="676">
        <v>0</v>
      </c>
      <c r="G13" s="677">
        <v>0</v>
      </c>
      <c r="H13" s="667">
        <v>6</v>
      </c>
      <c r="I13" s="668">
        <v>5.4190000000000005</v>
      </c>
      <c r="J13" s="667">
        <v>28</v>
      </c>
      <c r="K13" s="667">
        <v>2</v>
      </c>
      <c r="L13" s="667">
        <v>30</v>
      </c>
      <c r="M13" s="668">
        <v>1028</v>
      </c>
      <c r="N13" s="609">
        <v>6</v>
      </c>
      <c r="O13" s="610">
        <v>5.4190000000000005</v>
      </c>
      <c r="P13" s="609">
        <v>28</v>
      </c>
      <c r="Q13" s="609">
        <v>2</v>
      </c>
      <c r="R13" s="609">
        <v>30</v>
      </c>
      <c r="S13" s="610">
        <v>1028</v>
      </c>
    </row>
    <row r="14" spans="1:19" ht="20.100000000000001" customHeight="1">
      <c r="A14" s="604" t="s">
        <v>308</v>
      </c>
      <c r="B14" s="676">
        <v>0</v>
      </c>
      <c r="C14" s="677">
        <v>0</v>
      </c>
      <c r="D14" s="676">
        <v>0</v>
      </c>
      <c r="E14" s="676">
        <v>0</v>
      </c>
      <c r="F14" s="676">
        <v>0</v>
      </c>
      <c r="G14" s="677">
        <v>0</v>
      </c>
      <c r="H14" s="667">
        <v>1</v>
      </c>
      <c r="I14" s="668">
        <v>35.932777000000002</v>
      </c>
      <c r="J14" s="667">
        <v>21</v>
      </c>
      <c r="K14" s="667">
        <v>2</v>
      </c>
      <c r="L14" s="667">
        <v>23</v>
      </c>
      <c r="M14" s="668">
        <v>173.14</v>
      </c>
      <c r="N14" s="609">
        <v>1</v>
      </c>
      <c r="O14" s="610">
        <v>35.932777000000002</v>
      </c>
      <c r="P14" s="609">
        <v>21</v>
      </c>
      <c r="Q14" s="609">
        <v>2</v>
      </c>
      <c r="R14" s="609">
        <v>23</v>
      </c>
      <c r="S14" s="610">
        <v>173.14</v>
      </c>
    </row>
    <row r="15" spans="1:19" ht="20.100000000000001" customHeight="1">
      <c r="A15" s="604" t="s">
        <v>67</v>
      </c>
      <c r="B15" s="676">
        <v>1</v>
      </c>
      <c r="C15" s="677">
        <v>16.700000000000003</v>
      </c>
      <c r="D15" s="676">
        <v>7</v>
      </c>
      <c r="E15" s="676">
        <v>2</v>
      </c>
      <c r="F15" s="676">
        <v>9</v>
      </c>
      <c r="G15" s="677">
        <v>51.619000000000028</v>
      </c>
      <c r="H15" s="667">
        <v>2</v>
      </c>
      <c r="I15" s="668">
        <v>40</v>
      </c>
      <c r="J15" s="667">
        <v>31</v>
      </c>
      <c r="K15" s="667">
        <v>17</v>
      </c>
      <c r="L15" s="667">
        <v>48</v>
      </c>
      <c r="M15" s="668">
        <v>689.63</v>
      </c>
      <c r="N15" s="609">
        <v>3</v>
      </c>
      <c r="O15" s="610">
        <v>56.7</v>
      </c>
      <c r="P15" s="609">
        <v>38</v>
      </c>
      <c r="Q15" s="609">
        <v>19</v>
      </c>
      <c r="R15" s="609">
        <v>57</v>
      </c>
      <c r="S15" s="610">
        <v>741.24900000000002</v>
      </c>
    </row>
    <row r="16" spans="1:19" ht="20.100000000000001" customHeight="1">
      <c r="A16" s="604" t="s">
        <v>86</v>
      </c>
      <c r="B16" s="676">
        <v>1</v>
      </c>
      <c r="C16" s="677">
        <v>20.2</v>
      </c>
      <c r="D16" s="676">
        <v>2</v>
      </c>
      <c r="E16" s="676">
        <v>10</v>
      </c>
      <c r="F16" s="676">
        <v>12</v>
      </c>
      <c r="G16" s="677">
        <v>78.489999999999995</v>
      </c>
      <c r="H16" s="667">
        <v>0</v>
      </c>
      <c r="I16" s="668">
        <v>0</v>
      </c>
      <c r="J16" s="667">
        <v>0</v>
      </c>
      <c r="K16" s="667">
        <v>0</v>
      </c>
      <c r="L16" s="667">
        <v>0</v>
      </c>
      <c r="M16" s="668">
        <v>0</v>
      </c>
      <c r="N16" s="609">
        <v>1</v>
      </c>
      <c r="O16" s="610">
        <v>20.2</v>
      </c>
      <c r="P16" s="609">
        <v>2</v>
      </c>
      <c r="Q16" s="609">
        <v>10</v>
      </c>
      <c r="R16" s="609">
        <v>12</v>
      </c>
      <c r="S16" s="610">
        <v>78.489999999999995</v>
      </c>
    </row>
    <row r="17" spans="1:19" ht="20.100000000000001" customHeight="1">
      <c r="A17" s="604" t="s">
        <v>47</v>
      </c>
      <c r="B17" s="676">
        <v>0</v>
      </c>
      <c r="C17" s="677">
        <v>0</v>
      </c>
      <c r="D17" s="676">
        <v>0</v>
      </c>
      <c r="E17" s="676">
        <v>0</v>
      </c>
      <c r="F17" s="676">
        <v>0</v>
      </c>
      <c r="G17" s="677">
        <v>0</v>
      </c>
      <c r="H17" s="667">
        <v>1</v>
      </c>
      <c r="I17" s="668">
        <v>0.6</v>
      </c>
      <c r="J17" s="667">
        <v>5</v>
      </c>
      <c r="K17" s="667">
        <v>38</v>
      </c>
      <c r="L17" s="667">
        <v>43</v>
      </c>
      <c r="M17" s="668">
        <v>91</v>
      </c>
      <c r="N17" s="609">
        <v>1</v>
      </c>
      <c r="O17" s="610">
        <v>0.6</v>
      </c>
      <c r="P17" s="609">
        <v>5</v>
      </c>
      <c r="Q17" s="609">
        <v>38</v>
      </c>
      <c r="R17" s="609">
        <v>43</v>
      </c>
      <c r="S17" s="610">
        <v>91</v>
      </c>
    </row>
    <row r="18" spans="1:19" ht="20.100000000000001" customHeight="1">
      <c r="A18" s="604">
        <v>24</v>
      </c>
      <c r="B18" s="676">
        <v>0</v>
      </c>
      <c r="C18" s="677">
        <v>0</v>
      </c>
      <c r="D18" s="676">
        <v>0</v>
      </c>
      <c r="E18" s="676">
        <v>0</v>
      </c>
      <c r="F18" s="676">
        <v>0</v>
      </c>
      <c r="G18" s="677">
        <v>0</v>
      </c>
      <c r="H18" s="667">
        <v>1</v>
      </c>
      <c r="I18" s="668">
        <v>4</v>
      </c>
      <c r="J18" s="667">
        <v>10</v>
      </c>
      <c r="K18" s="667">
        <v>8</v>
      </c>
      <c r="L18" s="667">
        <v>18</v>
      </c>
      <c r="M18" s="668">
        <v>121</v>
      </c>
      <c r="N18" s="609">
        <v>1</v>
      </c>
      <c r="O18" s="610">
        <v>4</v>
      </c>
      <c r="P18" s="609">
        <v>10</v>
      </c>
      <c r="Q18" s="609">
        <v>8</v>
      </c>
      <c r="R18" s="609">
        <v>18</v>
      </c>
      <c r="S18" s="610">
        <v>121</v>
      </c>
    </row>
    <row r="19" spans="1:19" ht="20.100000000000001" customHeight="1">
      <c r="A19" s="604" t="s">
        <v>91</v>
      </c>
      <c r="B19" s="676">
        <v>0</v>
      </c>
      <c r="C19" s="677">
        <v>0</v>
      </c>
      <c r="D19" s="676">
        <v>0</v>
      </c>
      <c r="E19" s="676">
        <v>0</v>
      </c>
      <c r="F19" s="676">
        <v>0</v>
      </c>
      <c r="G19" s="677">
        <v>0</v>
      </c>
      <c r="H19" s="667">
        <v>3</v>
      </c>
      <c r="I19" s="668">
        <v>23.3</v>
      </c>
      <c r="J19" s="667">
        <v>20</v>
      </c>
      <c r="K19" s="667">
        <v>230</v>
      </c>
      <c r="L19" s="667">
        <v>250</v>
      </c>
      <c r="M19" s="668">
        <v>132.59</v>
      </c>
      <c r="N19" s="609">
        <v>3</v>
      </c>
      <c r="O19" s="610">
        <v>23.3</v>
      </c>
      <c r="P19" s="609">
        <v>20</v>
      </c>
      <c r="Q19" s="609">
        <v>230</v>
      </c>
      <c r="R19" s="609">
        <v>250</v>
      </c>
      <c r="S19" s="610">
        <v>132.59</v>
      </c>
    </row>
    <row r="20" spans="1:19" ht="20.100000000000001" customHeight="1">
      <c r="A20" s="604" t="s">
        <v>413</v>
      </c>
      <c r="B20" s="676">
        <v>0</v>
      </c>
      <c r="C20" s="677">
        <v>0</v>
      </c>
      <c r="D20" s="676">
        <v>0</v>
      </c>
      <c r="E20" s="676">
        <v>0</v>
      </c>
      <c r="F20" s="676">
        <v>0</v>
      </c>
      <c r="G20" s="677">
        <v>0</v>
      </c>
      <c r="H20" s="667">
        <v>1</v>
      </c>
      <c r="I20" s="668">
        <v>15</v>
      </c>
      <c r="J20" s="667">
        <v>15</v>
      </c>
      <c r="K20" s="667">
        <v>25</v>
      </c>
      <c r="L20" s="667">
        <v>40</v>
      </c>
      <c r="M20" s="668">
        <v>376</v>
      </c>
      <c r="N20" s="609">
        <v>1</v>
      </c>
      <c r="O20" s="610">
        <v>15</v>
      </c>
      <c r="P20" s="609">
        <v>15</v>
      </c>
      <c r="Q20" s="609">
        <v>25</v>
      </c>
      <c r="R20" s="609">
        <v>40</v>
      </c>
      <c r="S20" s="610">
        <v>376</v>
      </c>
    </row>
    <row r="21" spans="1:19" ht="20.100000000000001" customHeight="1">
      <c r="A21" s="604">
        <v>33</v>
      </c>
      <c r="B21" s="676">
        <v>0</v>
      </c>
      <c r="C21" s="677">
        <v>0</v>
      </c>
      <c r="D21" s="676">
        <v>0</v>
      </c>
      <c r="E21" s="676">
        <v>0</v>
      </c>
      <c r="F21" s="676">
        <v>0</v>
      </c>
      <c r="G21" s="677">
        <v>0</v>
      </c>
      <c r="H21" s="667">
        <v>1</v>
      </c>
      <c r="I21" s="668">
        <v>16</v>
      </c>
      <c r="J21" s="667">
        <v>66</v>
      </c>
      <c r="K21" s="667">
        <v>152</v>
      </c>
      <c r="L21" s="667">
        <v>218</v>
      </c>
      <c r="M21" s="668">
        <v>1753.02</v>
      </c>
      <c r="N21" s="609">
        <v>1</v>
      </c>
      <c r="O21" s="610">
        <v>16</v>
      </c>
      <c r="P21" s="609">
        <v>66</v>
      </c>
      <c r="Q21" s="609">
        <v>152</v>
      </c>
      <c r="R21" s="609">
        <v>218</v>
      </c>
      <c r="S21" s="610">
        <v>1753.02</v>
      </c>
    </row>
    <row r="22" spans="1:19" ht="20.100000000000001" customHeight="1">
      <c r="A22" s="604" t="s">
        <v>24</v>
      </c>
      <c r="B22" s="676">
        <v>0</v>
      </c>
      <c r="C22" s="677">
        <v>0</v>
      </c>
      <c r="D22" s="676">
        <v>0</v>
      </c>
      <c r="E22" s="676">
        <v>0</v>
      </c>
      <c r="F22" s="676">
        <v>0</v>
      </c>
      <c r="G22" s="677">
        <v>0</v>
      </c>
      <c r="H22" s="667">
        <v>3</v>
      </c>
      <c r="I22" s="668">
        <v>225.2</v>
      </c>
      <c r="J22" s="667">
        <v>461</v>
      </c>
      <c r="K22" s="667">
        <v>192</v>
      </c>
      <c r="L22" s="667">
        <v>653</v>
      </c>
      <c r="M22" s="668">
        <v>12147.22</v>
      </c>
      <c r="N22" s="609">
        <v>3</v>
      </c>
      <c r="O22" s="610">
        <v>225.2</v>
      </c>
      <c r="P22" s="609">
        <v>461</v>
      </c>
      <c r="Q22" s="609">
        <v>192</v>
      </c>
      <c r="R22" s="609">
        <v>653</v>
      </c>
      <c r="S22" s="610">
        <v>12147.22</v>
      </c>
    </row>
    <row r="23" spans="1:19" ht="20.100000000000001" customHeight="1">
      <c r="A23" s="604" t="s">
        <v>79</v>
      </c>
      <c r="B23" s="676">
        <v>0</v>
      </c>
      <c r="C23" s="677">
        <v>0</v>
      </c>
      <c r="D23" s="676">
        <v>0</v>
      </c>
      <c r="E23" s="676">
        <v>0</v>
      </c>
      <c r="F23" s="676">
        <v>0</v>
      </c>
      <c r="G23" s="677">
        <v>0</v>
      </c>
      <c r="H23" s="667">
        <v>1</v>
      </c>
      <c r="I23" s="668">
        <v>3</v>
      </c>
      <c r="J23" s="667">
        <v>10</v>
      </c>
      <c r="K23" s="667">
        <v>0</v>
      </c>
      <c r="L23" s="667">
        <v>10</v>
      </c>
      <c r="M23" s="668">
        <v>69.5</v>
      </c>
      <c r="N23" s="609">
        <v>1</v>
      </c>
      <c r="O23" s="610">
        <v>3</v>
      </c>
      <c r="P23" s="609">
        <v>10</v>
      </c>
      <c r="Q23" s="609">
        <v>0</v>
      </c>
      <c r="R23" s="609">
        <v>10</v>
      </c>
      <c r="S23" s="610">
        <v>69.5</v>
      </c>
    </row>
    <row r="24" spans="1:19" ht="20.100000000000001" customHeight="1">
      <c r="A24" s="604" t="s">
        <v>100</v>
      </c>
      <c r="B24" s="676">
        <v>0</v>
      </c>
      <c r="C24" s="677">
        <v>0</v>
      </c>
      <c r="D24" s="676">
        <v>0</v>
      </c>
      <c r="E24" s="676">
        <v>0</v>
      </c>
      <c r="F24" s="676">
        <v>0</v>
      </c>
      <c r="G24" s="677">
        <v>0</v>
      </c>
      <c r="H24" s="667">
        <v>1</v>
      </c>
      <c r="I24" s="668">
        <v>120</v>
      </c>
      <c r="J24" s="667">
        <v>80</v>
      </c>
      <c r="K24" s="667">
        <v>20</v>
      </c>
      <c r="L24" s="667">
        <v>100</v>
      </c>
      <c r="M24" s="668">
        <v>224</v>
      </c>
      <c r="N24" s="609">
        <v>1</v>
      </c>
      <c r="O24" s="610">
        <v>120</v>
      </c>
      <c r="P24" s="609">
        <v>80</v>
      </c>
      <c r="Q24" s="609">
        <v>20</v>
      </c>
      <c r="R24" s="609">
        <v>100</v>
      </c>
      <c r="S24" s="610">
        <v>224</v>
      </c>
    </row>
    <row r="25" spans="1:19" ht="20.100000000000001" customHeight="1">
      <c r="A25" s="555">
        <v>37</v>
      </c>
      <c r="B25" s="681">
        <v>0</v>
      </c>
      <c r="C25" s="682">
        <v>0</v>
      </c>
      <c r="D25" s="681">
        <v>0</v>
      </c>
      <c r="E25" s="681">
        <v>0</v>
      </c>
      <c r="F25" s="681">
        <v>0</v>
      </c>
      <c r="G25" s="682">
        <v>0</v>
      </c>
      <c r="H25" s="548">
        <v>2</v>
      </c>
      <c r="I25" s="549">
        <v>46.55</v>
      </c>
      <c r="J25" s="548">
        <v>178</v>
      </c>
      <c r="K25" s="548">
        <v>122</v>
      </c>
      <c r="L25" s="548">
        <v>300</v>
      </c>
      <c r="M25" s="549">
        <v>539.16999999999996</v>
      </c>
      <c r="N25" s="611">
        <v>2</v>
      </c>
      <c r="O25" s="612">
        <v>46.55</v>
      </c>
      <c r="P25" s="611">
        <v>178</v>
      </c>
      <c r="Q25" s="611">
        <v>122</v>
      </c>
      <c r="R25" s="611">
        <v>300</v>
      </c>
      <c r="S25" s="612">
        <v>539.16999999999996</v>
      </c>
    </row>
    <row r="26" spans="1:19" ht="20.100000000000001" customHeight="1">
      <c r="A26" s="604" t="s">
        <v>440</v>
      </c>
      <c r="B26" s="676">
        <v>0</v>
      </c>
      <c r="C26" s="677">
        <v>0</v>
      </c>
      <c r="D26" s="676">
        <v>0</v>
      </c>
      <c r="E26" s="676">
        <v>0</v>
      </c>
      <c r="F26" s="676">
        <v>0</v>
      </c>
      <c r="G26" s="677">
        <v>0</v>
      </c>
      <c r="H26" s="667">
        <v>3</v>
      </c>
      <c r="I26" s="668">
        <v>258.42369000000002</v>
      </c>
      <c r="J26" s="667">
        <v>69</v>
      </c>
      <c r="K26" s="667">
        <v>34</v>
      </c>
      <c r="L26" s="667">
        <v>103</v>
      </c>
      <c r="M26" s="668">
        <v>1094.1100000000001</v>
      </c>
      <c r="N26" s="609">
        <v>3</v>
      </c>
      <c r="O26" s="610">
        <v>258.42369000000002</v>
      </c>
      <c r="P26" s="609">
        <v>69</v>
      </c>
      <c r="Q26" s="609">
        <v>34</v>
      </c>
      <c r="R26" s="609">
        <v>103</v>
      </c>
      <c r="S26" s="610">
        <v>1094.1100000000001</v>
      </c>
    </row>
    <row r="27" spans="1:19" ht="20.100000000000001" customHeight="1">
      <c r="A27" s="604" t="s">
        <v>442</v>
      </c>
      <c r="B27" s="676">
        <v>0</v>
      </c>
      <c r="C27" s="677">
        <v>0</v>
      </c>
      <c r="D27" s="676">
        <v>0</v>
      </c>
      <c r="E27" s="676">
        <v>0</v>
      </c>
      <c r="F27" s="676">
        <v>0</v>
      </c>
      <c r="G27" s="677">
        <v>0</v>
      </c>
      <c r="H27" s="667">
        <v>1</v>
      </c>
      <c r="I27" s="668">
        <v>9.06</v>
      </c>
      <c r="J27" s="667">
        <v>7</v>
      </c>
      <c r="K27" s="667">
        <v>0</v>
      </c>
      <c r="L27" s="667">
        <v>7</v>
      </c>
      <c r="M27" s="668">
        <v>490.11</v>
      </c>
      <c r="N27" s="609">
        <v>1</v>
      </c>
      <c r="O27" s="610">
        <v>9.06</v>
      </c>
      <c r="P27" s="609">
        <v>7</v>
      </c>
      <c r="Q27" s="609">
        <v>0</v>
      </c>
      <c r="R27" s="609">
        <v>7</v>
      </c>
      <c r="S27" s="610">
        <v>490.11</v>
      </c>
    </row>
    <row r="28" spans="1:19" ht="20.100000000000001" customHeight="1">
      <c r="A28" s="604" t="s">
        <v>42</v>
      </c>
      <c r="B28" s="676">
        <v>0</v>
      </c>
      <c r="C28" s="677">
        <v>0</v>
      </c>
      <c r="D28" s="676">
        <v>0</v>
      </c>
      <c r="E28" s="676">
        <v>0</v>
      </c>
      <c r="F28" s="676">
        <v>0</v>
      </c>
      <c r="G28" s="677">
        <v>0</v>
      </c>
      <c r="H28" s="667">
        <v>2</v>
      </c>
      <c r="I28" s="668">
        <v>131</v>
      </c>
      <c r="J28" s="667">
        <v>42</v>
      </c>
      <c r="K28" s="667">
        <v>18</v>
      </c>
      <c r="L28" s="667">
        <v>60</v>
      </c>
      <c r="M28" s="668">
        <v>785.26</v>
      </c>
      <c r="N28" s="609">
        <v>2</v>
      </c>
      <c r="O28" s="610">
        <v>131</v>
      </c>
      <c r="P28" s="609">
        <v>42</v>
      </c>
      <c r="Q28" s="609">
        <v>18</v>
      </c>
      <c r="R28" s="609">
        <v>60</v>
      </c>
      <c r="S28" s="610">
        <v>785.26</v>
      </c>
    </row>
    <row r="29" spans="1:19" ht="20.100000000000001" customHeight="1">
      <c r="A29" s="604" t="s">
        <v>52</v>
      </c>
      <c r="B29" s="676">
        <v>0</v>
      </c>
      <c r="C29" s="677">
        <v>0</v>
      </c>
      <c r="D29" s="676">
        <v>0</v>
      </c>
      <c r="E29" s="676">
        <v>0</v>
      </c>
      <c r="F29" s="676">
        <v>0</v>
      </c>
      <c r="G29" s="677">
        <v>0</v>
      </c>
      <c r="H29" s="667">
        <v>2</v>
      </c>
      <c r="I29" s="668">
        <v>50</v>
      </c>
      <c r="J29" s="667">
        <v>16</v>
      </c>
      <c r="K29" s="667">
        <v>20</v>
      </c>
      <c r="L29" s="667">
        <v>36</v>
      </c>
      <c r="M29" s="668">
        <v>370.38</v>
      </c>
      <c r="N29" s="609">
        <v>2</v>
      </c>
      <c r="O29" s="610">
        <v>50</v>
      </c>
      <c r="P29" s="609">
        <v>16</v>
      </c>
      <c r="Q29" s="609">
        <v>20</v>
      </c>
      <c r="R29" s="609">
        <v>36</v>
      </c>
      <c r="S29" s="610">
        <v>370.38</v>
      </c>
    </row>
    <row r="30" spans="1:19" ht="20.100000000000001" customHeight="1">
      <c r="A30" s="603" t="s">
        <v>502</v>
      </c>
      <c r="B30" s="676">
        <v>0</v>
      </c>
      <c r="C30" s="677">
        <v>0</v>
      </c>
      <c r="D30" s="676">
        <v>0</v>
      </c>
      <c r="E30" s="676">
        <v>0</v>
      </c>
      <c r="F30" s="676">
        <v>0</v>
      </c>
      <c r="G30" s="677">
        <v>0</v>
      </c>
      <c r="H30" s="667">
        <v>2</v>
      </c>
      <c r="I30" s="668">
        <v>503.5</v>
      </c>
      <c r="J30" s="667">
        <v>140</v>
      </c>
      <c r="K30" s="667">
        <v>50</v>
      </c>
      <c r="L30" s="667">
        <v>190</v>
      </c>
      <c r="M30" s="668">
        <v>19590.7</v>
      </c>
      <c r="N30" s="593">
        <v>2</v>
      </c>
      <c r="O30" s="594">
        <v>503.5</v>
      </c>
      <c r="P30" s="593">
        <v>140</v>
      </c>
      <c r="Q30" s="593">
        <v>50</v>
      </c>
      <c r="R30" s="593">
        <v>190</v>
      </c>
      <c r="S30" s="594">
        <v>19590.7</v>
      </c>
    </row>
    <row r="31" spans="1:19" ht="20.100000000000001" customHeight="1">
      <c r="A31" s="603" t="s">
        <v>35</v>
      </c>
      <c r="B31" s="676">
        <v>0</v>
      </c>
      <c r="C31" s="677">
        <v>0</v>
      </c>
      <c r="D31" s="676">
        <v>0</v>
      </c>
      <c r="E31" s="676">
        <v>0</v>
      </c>
      <c r="F31" s="676">
        <v>0</v>
      </c>
      <c r="G31" s="677">
        <v>0</v>
      </c>
      <c r="H31" s="667">
        <v>1</v>
      </c>
      <c r="I31" s="668">
        <v>12.29</v>
      </c>
      <c r="J31" s="667">
        <v>7</v>
      </c>
      <c r="K31" s="667">
        <v>0</v>
      </c>
      <c r="L31" s="667">
        <v>7</v>
      </c>
      <c r="M31" s="668">
        <v>100</v>
      </c>
      <c r="N31" s="593">
        <v>1</v>
      </c>
      <c r="O31" s="594">
        <v>12.29</v>
      </c>
      <c r="P31" s="593">
        <v>7</v>
      </c>
      <c r="Q31" s="593">
        <v>0</v>
      </c>
      <c r="R31" s="593">
        <v>7</v>
      </c>
      <c r="S31" s="594">
        <v>100</v>
      </c>
    </row>
    <row r="32" spans="1:19" ht="20.100000000000001" customHeight="1">
      <c r="A32" s="604" t="s">
        <v>5</v>
      </c>
      <c r="B32" s="676">
        <v>0</v>
      </c>
      <c r="C32" s="677">
        <v>0</v>
      </c>
      <c r="D32" s="676">
        <v>0</v>
      </c>
      <c r="E32" s="676">
        <v>0</v>
      </c>
      <c r="F32" s="676">
        <v>0</v>
      </c>
      <c r="G32" s="677">
        <v>0</v>
      </c>
      <c r="H32" s="667">
        <v>2</v>
      </c>
      <c r="I32" s="668">
        <v>4.05</v>
      </c>
      <c r="J32" s="667">
        <v>26</v>
      </c>
      <c r="K32" s="667">
        <v>12</v>
      </c>
      <c r="L32" s="667">
        <v>38</v>
      </c>
      <c r="M32" s="668">
        <v>827.69</v>
      </c>
      <c r="N32" s="609">
        <v>2</v>
      </c>
      <c r="O32" s="610">
        <v>4.05</v>
      </c>
      <c r="P32" s="609">
        <v>26</v>
      </c>
      <c r="Q32" s="609">
        <v>12</v>
      </c>
      <c r="R32" s="609">
        <v>38</v>
      </c>
      <c r="S32" s="610">
        <v>827.69</v>
      </c>
    </row>
    <row r="33" spans="1:19" ht="20.100000000000001" customHeight="1">
      <c r="A33" s="604" t="s">
        <v>27</v>
      </c>
      <c r="B33" s="676">
        <v>0</v>
      </c>
      <c r="C33" s="677">
        <v>0</v>
      </c>
      <c r="D33" s="676">
        <v>0</v>
      </c>
      <c r="E33" s="676">
        <v>0</v>
      </c>
      <c r="F33" s="676">
        <v>0</v>
      </c>
      <c r="G33" s="677">
        <v>0</v>
      </c>
      <c r="H33" s="667">
        <v>3</v>
      </c>
      <c r="I33" s="668">
        <v>17.28</v>
      </c>
      <c r="J33" s="667">
        <v>16</v>
      </c>
      <c r="K33" s="667">
        <v>29</v>
      </c>
      <c r="L33" s="667">
        <v>45</v>
      </c>
      <c r="M33" s="668">
        <v>914.44</v>
      </c>
      <c r="N33" s="609">
        <v>3</v>
      </c>
      <c r="O33" s="610">
        <v>17.28</v>
      </c>
      <c r="P33" s="609">
        <v>16</v>
      </c>
      <c r="Q33" s="609">
        <v>29</v>
      </c>
      <c r="R33" s="609">
        <v>45</v>
      </c>
      <c r="S33" s="610">
        <v>914.44</v>
      </c>
    </row>
    <row r="34" spans="1:19" ht="20.100000000000001" customHeight="1">
      <c r="A34" s="604" t="s">
        <v>514</v>
      </c>
      <c r="B34" s="676">
        <v>0</v>
      </c>
      <c r="C34" s="677">
        <v>0</v>
      </c>
      <c r="D34" s="676">
        <v>0</v>
      </c>
      <c r="E34" s="676">
        <v>0</v>
      </c>
      <c r="F34" s="676">
        <v>0</v>
      </c>
      <c r="G34" s="677">
        <v>0</v>
      </c>
      <c r="H34" s="667">
        <v>1</v>
      </c>
      <c r="I34" s="668">
        <v>15.5</v>
      </c>
      <c r="J34" s="667">
        <v>30</v>
      </c>
      <c r="K34" s="667">
        <v>10</v>
      </c>
      <c r="L34" s="667">
        <v>40</v>
      </c>
      <c r="M34" s="668">
        <v>2664.85</v>
      </c>
      <c r="N34" s="609">
        <v>1</v>
      </c>
      <c r="O34" s="610">
        <v>15.5</v>
      </c>
      <c r="P34" s="609">
        <v>30</v>
      </c>
      <c r="Q34" s="609">
        <v>10</v>
      </c>
      <c r="R34" s="609">
        <v>40</v>
      </c>
      <c r="S34" s="610">
        <v>2664.85</v>
      </c>
    </row>
    <row r="35" spans="1:19" ht="20.100000000000001" customHeight="1">
      <c r="A35" s="604" t="s">
        <v>524</v>
      </c>
      <c r="B35" s="676">
        <v>0</v>
      </c>
      <c r="C35" s="677">
        <v>0</v>
      </c>
      <c r="D35" s="676">
        <v>0</v>
      </c>
      <c r="E35" s="676">
        <v>0</v>
      </c>
      <c r="F35" s="676">
        <v>0</v>
      </c>
      <c r="G35" s="677">
        <v>0</v>
      </c>
      <c r="H35" s="667">
        <v>2</v>
      </c>
      <c r="I35" s="668">
        <v>15</v>
      </c>
      <c r="J35" s="667">
        <v>20</v>
      </c>
      <c r="K35" s="667">
        <v>3</v>
      </c>
      <c r="L35" s="667">
        <v>23</v>
      </c>
      <c r="M35" s="668">
        <v>439.18</v>
      </c>
      <c r="N35" s="609">
        <v>2</v>
      </c>
      <c r="O35" s="610">
        <v>15</v>
      </c>
      <c r="P35" s="609">
        <v>20</v>
      </c>
      <c r="Q35" s="609">
        <v>3</v>
      </c>
      <c r="R35" s="609">
        <v>23</v>
      </c>
      <c r="S35" s="610">
        <v>439.18</v>
      </c>
    </row>
    <row r="36" spans="1:19" ht="20.100000000000001" customHeight="1">
      <c r="A36" s="604" t="s">
        <v>53</v>
      </c>
      <c r="B36" s="676">
        <v>1</v>
      </c>
      <c r="C36" s="677">
        <v>14.999999999999986</v>
      </c>
      <c r="D36" s="676">
        <v>9</v>
      </c>
      <c r="E36" s="676">
        <v>0</v>
      </c>
      <c r="F36" s="676">
        <v>9</v>
      </c>
      <c r="G36" s="677">
        <v>67.830000000000155</v>
      </c>
      <c r="H36" s="667">
        <v>8</v>
      </c>
      <c r="I36" s="668">
        <v>115.8644</v>
      </c>
      <c r="J36" s="667">
        <v>60</v>
      </c>
      <c r="K36" s="667">
        <v>12</v>
      </c>
      <c r="L36" s="667">
        <v>72</v>
      </c>
      <c r="M36" s="668">
        <v>2047.3500000000001</v>
      </c>
      <c r="N36" s="609">
        <v>9</v>
      </c>
      <c r="O36" s="610">
        <v>130.86439999999999</v>
      </c>
      <c r="P36" s="609">
        <v>69</v>
      </c>
      <c r="Q36" s="609">
        <v>12</v>
      </c>
      <c r="R36" s="609">
        <v>81</v>
      </c>
      <c r="S36" s="610">
        <v>2115.1800000000003</v>
      </c>
    </row>
    <row r="37" spans="1:19" ht="20.100000000000001" customHeight="1">
      <c r="A37" s="605" t="s">
        <v>528</v>
      </c>
      <c r="B37" s="676">
        <v>0</v>
      </c>
      <c r="C37" s="677">
        <v>0</v>
      </c>
      <c r="D37" s="676">
        <v>0</v>
      </c>
      <c r="E37" s="676">
        <v>0</v>
      </c>
      <c r="F37" s="676">
        <v>0</v>
      </c>
      <c r="G37" s="677">
        <v>0</v>
      </c>
      <c r="H37" s="667">
        <v>1</v>
      </c>
      <c r="I37" s="668">
        <v>1.6</v>
      </c>
      <c r="J37" s="667">
        <v>8</v>
      </c>
      <c r="K37" s="667">
        <v>4</v>
      </c>
      <c r="L37" s="667">
        <v>12</v>
      </c>
      <c r="M37" s="668">
        <v>94</v>
      </c>
      <c r="N37" s="609">
        <v>1</v>
      </c>
      <c r="O37" s="610">
        <v>1.6</v>
      </c>
      <c r="P37" s="609">
        <v>8</v>
      </c>
      <c r="Q37" s="609">
        <v>4</v>
      </c>
      <c r="R37" s="609">
        <v>12</v>
      </c>
      <c r="S37" s="610">
        <v>94</v>
      </c>
    </row>
    <row r="38" spans="1:19" ht="20.100000000000001" customHeight="1">
      <c r="A38" s="605">
        <v>60</v>
      </c>
      <c r="B38" s="676">
        <v>0</v>
      </c>
      <c r="C38" s="677">
        <v>0</v>
      </c>
      <c r="D38" s="676">
        <v>0</v>
      </c>
      <c r="E38" s="676">
        <v>0</v>
      </c>
      <c r="F38" s="676">
        <v>0</v>
      </c>
      <c r="G38" s="677">
        <v>0</v>
      </c>
      <c r="H38" s="667">
        <v>1</v>
      </c>
      <c r="I38" s="668">
        <v>3.5</v>
      </c>
      <c r="J38" s="667">
        <v>5</v>
      </c>
      <c r="K38" s="667">
        <v>4</v>
      </c>
      <c r="L38" s="667">
        <v>9</v>
      </c>
      <c r="M38" s="668">
        <v>131.5</v>
      </c>
      <c r="N38" s="609">
        <v>1</v>
      </c>
      <c r="O38" s="610">
        <v>3.5</v>
      </c>
      <c r="P38" s="609">
        <v>5</v>
      </c>
      <c r="Q38" s="609">
        <v>4</v>
      </c>
      <c r="R38" s="609">
        <v>9</v>
      </c>
      <c r="S38" s="610">
        <v>131.5</v>
      </c>
    </row>
    <row r="39" spans="1:19" ht="20.100000000000001" customHeight="1">
      <c r="A39" s="605">
        <v>61</v>
      </c>
      <c r="B39" s="676">
        <v>0</v>
      </c>
      <c r="C39" s="677">
        <v>0</v>
      </c>
      <c r="D39" s="676">
        <v>0</v>
      </c>
      <c r="E39" s="676">
        <v>0</v>
      </c>
      <c r="F39" s="676">
        <v>0</v>
      </c>
      <c r="G39" s="677">
        <v>0</v>
      </c>
      <c r="H39" s="667">
        <v>1</v>
      </c>
      <c r="I39" s="668">
        <v>55</v>
      </c>
      <c r="J39" s="667">
        <v>12</v>
      </c>
      <c r="K39" s="667">
        <v>0</v>
      </c>
      <c r="L39" s="667">
        <v>12</v>
      </c>
      <c r="M39" s="668">
        <v>134</v>
      </c>
      <c r="N39" s="609">
        <v>1</v>
      </c>
      <c r="O39" s="610">
        <v>55</v>
      </c>
      <c r="P39" s="609">
        <v>12</v>
      </c>
      <c r="Q39" s="609">
        <v>0</v>
      </c>
      <c r="R39" s="609">
        <v>12</v>
      </c>
      <c r="S39" s="610">
        <v>134</v>
      </c>
    </row>
    <row r="40" spans="1:19" ht="20.100000000000001" customHeight="1">
      <c r="A40" s="605" t="s">
        <v>49</v>
      </c>
      <c r="B40" s="676">
        <v>0</v>
      </c>
      <c r="C40" s="677">
        <v>0</v>
      </c>
      <c r="D40" s="676">
        <v>0</v>
      </c>
      <c r="E40" s="676">
        <v>0</v>
      </c>
      <c r="F40" s="676">
        <v>0</v>
      </c>
      <c r="G40" s="677">
        <v>0</v>
      </c>
      <c r="H40" s="667">
        <v>2</v>
      </c>
      <c r="I40" s="668">
        <v>32</v>
      </c>
      <c r="J40" s="667">
        <v>35</v>
      </c>
      <c r="K40" s="667">
        <v>10</v>
      </c>
      <c r="L40" s="667">
        <v>45</v>
      </c>
      <c r="M40" s="668">
        <v>487.21999999999997</v>
      </c>
      <c r="N40" s="609">
        <v>2</v>
      </c>
      <c r="O40" s="610">
        <v>32</v>
      </c>
      <c r="P40" s="609">
        <v>35</v>
      </c>
      <c r="Q40" s="609">
        <v>10</v>
      </c>
      <c r="R40" s="609">
        <v>45</v>
      </c>
      <c r="S40" s="610">
        <v>487.21999999999997</v>
      </c>
    </row>
    <row r="41" spans="1:19" ht="20.100000000000001" customHeight="1">
      <c r="A41" s="605" t="s">
        <v>13</v>
      </c>
      <c r="B41" s="676">
        <v>0</v>
      </c>
      <c r="C41" s="677">
        <v>0</v>
      </c>
      <c r="D41" s="676">
        <v>0</v>
      </c>
      <c r="E41" s="676">
        <v>0</v>
      </c>
      <c r="F41" s="676">
        <v>0</v>
      </c>
      <c r="G41" s="677">
        <v>0</v>
      </c>
      <c r="H41" s="667">
        <v>2</v>
      </c>
      <c r="I41" s="668">
        <v>28</v>
      </c>
      <c r="J41" s="667">
        <v>21</v>
      </c>
      <c r="K41" s="667">
        <v>1</v>
      </c>
      <c r="L41" s="667">
        <v>22</v>
      </c>
      <c r="M41" s="668">
        <v>391.35</v>
      </c>
      <c r="N41" s="609">
        <v>2</v>
      </c>
      <c r="O41" s="610">
        <v>28</v>
      </c>
      <c r="P41" s="609">
        <v>21</v>
      </c>
      <c r="Q41" s="609">
        <v>1</v>
      </c>
      <c r="R41" s="609">
        <v>22</v>
      </c>
      <c r="S41" s="610">
        <v>391.35</v>
      </c>
    </row>
    <row r="42" spans="1:19" ht="20.100000000000001" customHeight="1">
      <c r="A42" s="678" t="s">
        <v>39</v>
      </c>
      <c r="B42" s="676">
        <v>0</v>
      </c>
      <c r="C42" s="677">
        <v>0</v>
      </c>
      <c r="D42" s="676">
        <v>0</v>
      </c>
      <c r="E42" s="676">
        <v>0</v>
      </c>
      <c r="F42" s="676">
        <v>0</v>
      </c>
      <c r="G42" s="677">
        <v>0</v>
      </c>
      <c r="H42" s="667">
        <v>1</v>
      </c>
      <c r="I42" s="668">
        <v>0.74</v>
      </c>
      <c r="J42" s="667">
        <v>2</v>
      </c>
      <c r="K42" s="667">
        <v>4</v>
      </c>
      <c r="L42" s="667">
        <v>6</v>
      </c>
      <c r="M42" s="668">
        <v>184.3</v>
      </c>
      <c r="N42" s="679">
        <v>1</v>
      </c>
      <c r="O42" s="680">
        <v>0.74</v>
      </c>
      <c r="P42" s="679">
        <v>2</v>
      </c>
      <c r="Q42" s="679">
        <v>4</v>
      </c>
      <c r="R42" s="679">
        <v>6</v>
      </c>
      <c r="S42" s="680">
        <v>184.3</v>
      </c>
    </row>
    <row r="43" spans="1:19" ht="20.100000000000001" customHeight="1">
      <c r="A43" s="678">
        <v>65</v>
      </c>
      <c r="B43" s="676">
        <v>0</v>
      </c>
      <c r="C43" s="677">
        <v>0</v>
      </c>
      <c r="D43" s="676">
        <v>0</v>
      </c>
      <c r="E43" s="676">
        <v>0</v>
      </c>
      <c r="F43" s="676">
        <v>0</v>
      </c>
      <c r="G43" s="677">
        <v>0</v>
      </c>
      <c r="H43" s="667">
        <v>1</v>
      </c>
      <c r="I43" s="668">
        <v>6</v>
      </c>
      <c r="J43" s="667">
        <v>7</v>
      </c>
      <c r="K43" s="667">
        <v>3</v>
      </c>
      <c r="L43" s="667">
        <v>10</v>
      </c>
      <c r="M43" s="668">
        <v>269.19</v>
      </c>
      <c r="N43" s="679">
        <v>1</v>
      </c>
      <c r="O43" s="680">
        <v>6</v>
      </c>
      <c r="P43" s="679">
        <v>7</v>
      </c>
      <c r="Q43" s="679">
        <v>3</v>
      </c>
      <c r="R43" s="679">
        <v>10</v>
      </c>
      <c r="S43" s="680">
        <v>269.19</v>
      </c>
    </row>
    <row r="44" spans="1:19" ht="20.100000000000001" customHeight="1">
      <c r="A44" s="678" t="s">
        <v>579</v>
      </c>
      <c r="B44" s="676">
        <v>0</v>
      </c>
      <c r="C44" s="677">
        <v>0</v>
      </c>
      <c r="D44" s="676">
        <v>0</v>
      </c>
      <c r="E44" s="676">
        <v>0</v>
      </c>
      <c r="F44" s="676">
        <v>0</v>
      </c>
      <c r="G44" s="677">
        <v>0</v>
      </c>
      <c r="H44" s="667">
        <v>1</v>
      </c>
      <c r="I44" s="668">
        <v>0</v>
      </c>
      <c r="J44" s="667">
        <v>19</v>
      </c>
      <c r="K44" s="667">
        <v>0</v>
      </c>
      <c r="L44" s="667">
        <v>19</v>
      </c>
      <c r="M44" s="668">
        <v>247.5</v>
      </c>
      <c r="N44" s="679">
        <v>1</v>
      </c>
      <c r="O44" s="680">
        <v>0</v>
      </c>
      <c r="P44" s="679">
        <v>19</v>
      </c>
      <c r="Q44" s="679">
        <v>0</v>
      </c>
      <c r="R44" s="679">
        <v>19</v>
      </c>
      <c r="S44" s="680">
        <v>247.5</v>
      </c>
    </row>
    <row r="45" spans="1:19" ht="20.100000000000001" customHeight="1">
      <c r="A45" s="678">
        <v>68</v>
      </c>
      <c r="B45" s="676">
        <v>0</v>
      </c>
      <c r="C45" s="677">
        <v>0</v>
      </c>
      <c r="D45" s="676">
        <v>0</v>
      </c>
      <c r="E45" s="676">
        <v>0</v>
      </c>
      <c r="F45" s="676">
        <v>0</v>
      </c>
      <c r="G45" s="677">
        <v>0</v>
      </c>
      <c r="H45" s="667">
        <v>2</v>
      </c>
      <c r="I45" s="668">
        <v>38.304690000000001</v>
      </c>
      <c r="J45" s="667">
        <v>27</v>
      </c>
      <c r="K45" s="667">
        <v>4</v>
      </c>
      <c r="L45" s="667">
        <v>31</v>
      </c>
      <c r="M45" s="668">
        <v>422.15</v>
      </c>
      <c r="N45" s="679">
        <v>2</v>
      </c>
      <c r="O45" s="680">
        <v>38.304690000000001</v>
      </c>
      <c r="P45" s="679">
        <v>27</v>
      </c>
      <c r="Q45" s="679">
        <v>4</v>
      </c>
      <c r="R45" s="679">
        <v>31</v>
      </c>
      <c r="S45" s="680">
        <v>422.15</v>
      </c>
    </row>
    <row r="46" spans="1:19" ht="20.100000000000001" customHeight="1">
      <c r="A46" s="678">
        <v>70</v>
      </c>
      <c r="B46" s="676">
        <v>0</v>
      </c>
      <c r="C46" s="677">
        <v>0</v>
      </c>
      <c r="D46" s="676">
        <v>0</v>
      </c>
      <c r="E46" s="676">
        <v>0</v>
      </c>
      <c r="F46" s="676">
        <v>0</v>
      </c>
      <c r="G46" s="677">
        <v>0</v>
      </c>
      <c r="H46" s="667">
        <v>2</v>
      </c>
      <c r="I46" s="668">
        <v>25</v>
      </c>
      <c r="J46" s="667">
        <v>12</v>
      </c>
      <c r="K46" s="667">
        <v>10</v>
      </c>
      <c r="L46" s="667">
        <v>22</v>
      </c>
      <c r="M46" s="668">
        <v>577</v>
      </c>
      <c r="N46" s="679">
        <v>2</v>
      </c>
      <c r="O46" s="680">
        <v>25</v>
      </c>
      <c r="P46" s="679">
        <v>12</v>
      </c>
      <c r="Q46" s="679">
        <v>10</v>
      </c>
      <c r="R46" s="679">
        <v>22</v>
      </c>
      <c r="S46" s="680">
        <v>577</v>
      </c>
    </row>
    <row r="47" spans="1:19" ht="20.100000000000001" customHeight="1">
      <c r="A47" s="555">
        <v>72</v>
      </c>
      <c r="B47" s="681">
        <v>0</v>
      </c>
      <c r="C47" s="682">
        <v>0</v>
      </c>
      <c r="D47" s="681">
        <v>0</v>
      </c>
      <c r="E47" s="681">
        <v>0</v>
      </c>
      <c r="F47" s="681">
        <v>0</v>
      </c>
      <c r="G47" s="682">
        <v>0</v>
      </c>
      <c r="H47" s="548">
        <v>1</v>
      </c>
      <c r="I47" s="549">
        <v>1</v>
      </c>
      <c r="J47" s="548">
        <v>39</v>
      </c>
      <c r="K47" s="548">
        <v>0</v>
      </c>
      <c r="L47" s="548">
        <v>39</v>
      </c>
      <c r="M47" s="549">
        <v>113.3</v>
      </c>
      <c r="N47" s="611">
        <v>1</v>
      </c>
      <c r="O47" s="612">
        <v>1</v>
      </c>
      <c r="P47" s="611">
        <v>39</v>
      </c>
      <c r="Q47" s="611">
        <v>0</v>
      </c>
      <c r="R47" s="611">
        <v>39</v>
      </c>
      <c r="S47" s="612">
        <v>113.3</v>
      </c>
    </row>
    <row r="48" spans="1:19" ht="20.100000000000001" customHeight="1">
      <c r="A48" s="678" t="s">
        <v>596</v>
      </c>
      <c r="B48" s="676">
        <v>0</v>
      </c>
      <c r="C48" s="677">
        <v>0</v>
      </c>
      <c r="D48" s="676">
        <v>0</v>
      </c>
      <c r="E48" s="676">
        <v>0</v>
      </c>
      <c r="F48" s="676">
        <v>0</v>
      </c>
      <c r="G48" s="677">
        <v>0</v>
      </c>
      <c r="H48" s="667">
        <v>1</v>
      </c>
      <c r="I48" s="668">
        <v>0.7</v>
      </c>
      <c r="J48" s="667">
        <v>8</v>
      </c>
      <c r="K48" s="667">
        <v>0</v>
      </c>
      <c r="L48" s="667">
        <v>8</v>
      </c>
      <c r="M48" s="668">
        <v>90</v>
      </c>
      <c r="N48" s="679">
        <v>1</v>
      </c>
      <c r="O48" s="680">
        <v>0.7</v>
      </c>
      <c r="P48" s="679">
        <v>8</v>
      </c>
      <c r="Q48" s="679">
        <v>0</v>
      </c>
      <c r="R48" s="679">
        <v>8</v>
      </c>
      <c r="S48" s="680">
        <v>90</v>
      </c>
    </row>
    <row r="49" spans="1:19" ht="20.100000000000001" customHeight="1">
      <c r="A49" s="678" t="s">
        <v>60</v>
      </c>
      <c r="B49" s="676">
        <v>0</v>
      </c>
      <c r="C49" s="677">
        <v>0</v>
      </c>
      <c r="D49" s="676">
        <v>0</v>
      </c>
      <c r="E49" s="676">
        <v>0</v>
      </c>
      <c r="F49" s="676">
        <v>0</v>
      </c>
      <c r="G49" s="677">
        <v>0</v>
      </c>
      <c r="H49" s="667">
        <v>2</v>
      </c>
      <c r="I49" s="668">
        <v>2.96</v>
      </c>
      <c r="J49" s="667">
        <v>16</v>
      </c>
      <c r="K49" s="667">
        <v>3</v>
      </c>
      <c r="L49" s="667">
        <v>19</v>
      </c>
      <c r="M49" s="668">
        <v>505.13</v>
      </c>
      <c r="N49" s="679">
        <v>2</v>
      </c>
      <c r="O49" s="680">
        <v>2.96</v>
      </c>
      <c r="P49" s="679">
        <v>16</v>
      </c>
      <c r="Q49" s="679">
        <v>3</v>
      </c>
      <c r="R49" s="679">
        <v>19</v>
      </c>
      <c r="S49" s="680">
        <v>505.13</v>
      </c>
    </row>
    <row r="50" spans="1:19" ht="20.100000000000001" customHeight="1">
      <c r="A50" s="678" t="s">
        <v>641</v>
      </c>
      <c r="B50" s="676">
        <v>0</v>
      </c>
      <c r="C50" s="677">
        <v>0</v>
      </c>
      <c r="D50" s="676">
        <v>0</v>
      </c>
      <c r="E50" s="676">
        <v>0</v>
      </c>
      <c r="F50" s="676">
        <v>0</v>
      </c>
      <c r="G50" s="677">
        <v>0</v>
      </c>
      <c r="H50" s="667">
        <v>1</v>
      </c>
      <c r="I50" s="668">
        <v>2.6</v>
      </c>
      <c r="J50" s="667">
        <v>24</v>
      </c>
      <c r="K50" s="667">
        <v>2</v>
      </c>
      <c r="L50" s="667">
        <v>26</v>
      </c>
      <c r="M50" s="668">
        <v>93.8</v>
      </c>
      <c r="N50" s="679">
        <v>1</v>
      </c>
      <c r="O50" s="680">
        <v>2.6</v>
      </c>
      <c r="P50" s="679">
        <v>24</v>
      </c>
      <c r="Q50" s="679">
        <v>2</v>
      </c>
      <c r="R50" s="679">
        <v>26</v>
      </c>
      <c r="S50" s="680">
        <v>93.8</v>
      </c>
    </row>
    <row r="51" spans="1:19" ht="20.100000000000001" customHeight="1">
      <c r="A51" s="678">
        <v>89</v>
      </c>
      <c r="B51" s="676">
        <v>0</v>
      </c>
      <c r="C51" s="677">
        <v>0</v>
      </c>
      <c r="D51" s="676">
        <v>0</v>
      </c>
      <c r="E51" s="676">
        <v>0</v>
      </c>
      <c r="F51" s="676">
        <v>0</v>
      </c>
      <c r="G51" s="677">
        <v>0</v>
      </c>
      <c r="H51" s="667">
        <v>2</v>
      </c>
      <c r="I51" s="668">
        <v>101.04901000000001</v>
      </c>
      <c r="J51" s="667">
        <v>7</v>
      </c>
      <c r="K51" s="667">
        <v>0</v>
      </c>
      <c r="L51" s="667">
        <v>7</v>
      </c>
      <c r="M51" s="668">
        <v>5146.8999999999996</v>
      </c>
      <c r="N51" s="679">
        <v>2</v>
      </c>
      <c r="O51" s="680">
        <v>101.04901000000001</v>
      </c>
      <c r="P51" s="679">
        <v>7</v>
      </c>
      <c r="Q51" s="679">
        <v>0</v>
      </c>
      <c r="R51" s="679">
        <v>7</v>
      </c>
      <c r="S51" s="680">
        <v>5146.8999999999996</v>
      </c>
    </row>
    <row r="52" spans="1:19" ht="20.100000000000001" customHeight="1">
      <c r="A52" s="678">
        <v>90</v>
      </c>
      <c r="B52" s="676">
        <v>0</v>
      </c>
      <c r="C52" s="677">
        <v>0</v>
      </c>
      <c r="D52" s="676">
        <v>0</v>
      </c>
      <c r="E52" s="676">
        <v>0</v>
      </c>
      <c r="F52" s="676">
        <v>0</v>
      </c>
      <c r="G52" s="677">
        <v>0</v>
      </c>
      <c r="H52" s="667">
        <v>1</v>
      </c>
      <c r="I52" s="668">
        <v>8</v>
      </c>
      <c r="J52" s="667">
        <v>4</v>
      </c>
      <c r="K52" s="667">
        <v>0</v>
      </c>
      <c r="L52" s="667">
        <v>4</v>
      </c>
      <c r="M52" s="668">
        <v>616.63</v>
      </c>
      <c r="N52" s="679">
        <v>1</v>
      </c>
      <c r="O52" s="680">
        <v>8</v>
      </c>
      <c r="P52" s="679">
        <v>4</v>
      </c>
      <c r="Q52" s="679">
        <v>0</v>
      </c>
      <c r="R52" s="679">
        <v>4</v>
      </c>
      <c r="S52" s="680">
        <v>616.63</v>
      </c>
    </row>
    <row r="53" spans="1:19" ht="20.100000000000001" customHeight="1">
      <c r="A53" s="678" t="s">
        <v>11</v>
      </c>
      <c r="B53" s="676">
        <v>0</v>
      </c>
      <c r="C53" s="677">
        <v>0</v>
      </c>
      <c r="D53" s="676">
        <v>0</v>
      </c>
      <c r="E53" s="676">
        <v>0</v>
      </c>
      <c r="F53" s="676">
        <v>0</v>
      </c>
      <c r="G53" s="677">
        <v>0</v>
      </c>
      <c r="H53" s="667">
        <v>5</v>
      </c>
      <c r="I53" s="668">
        <v>12.60881</v>
      </c>
      <c r="J53" s="667">
        <v>41</v>
      </c>
      <c r="K53" s="667">
        <v>8</v>
      </c>
      <c r="L53" s="667">
        <v>49</v>
      </c>
      <c r="M53" s="668">
        <v>473.92</v>
      </c>
      <c r="N53" s="679">
        <v>5</v>
      </c>
      <c r="O53" s="680">
        <v>12.60881</v>
      </c>
      <c r="P53" s="679">
        <v>41</v>
      </c>
      <c r="Q53" s="679">
        <v>8</v>
      </c>
      <c r="R53" s="679">
        <v>49</v>
      </c>
      <c r="S53" s="680">
        <v>473.92</v>
      </c>
    </row>
    <row r="54" spans="1:19" ht="20.100000000000001" customHeight="1">
      <c r="A54" s="678">
        <v>98</v>
      </c>
      <c r="B54" s="676">
        <v>0</v>
      </c>
      <c r="C54" s="677">
        <v>0</v>
      </c>
      <c r="D54" s="676">
        <v>0</v>
      </c>
      <c r="E54" s="676">
        <v>0</v>
      </c>
      <c r="F54" s="676">
        <v>0</v>
      </c>
      <c r="G54" s="677">
        <v>0</v>
      </c>
      <c r="H54" s="667">
        <v>1</v>
      </c>
      <c r="I54" s="668">
        <v>59.24</v>
      </c>
      <c r="J54" s="667">
        <v>22</v>
      </c>
      <c r="K54" s="667">
        <v>36</v>
      </c>
      <c r="L54" s="667">
        <v>58</v>
      </c>
      <c r="M54" s="668">
        <v>492.41</v>
      </c>
      <c r="N54" s="679">
        <v>1</v>
      </c>
      <c r="O54" s="680">
        <v>59.24</v>
      </c>
      <c r="P54" s="679">
        <v>22</v>
      </c>
      <c r="Q54" s="679">
        <v>36</v>
      </c>
      <c r="R54" s="679">
        <v>58</v>
      </c>
      <c r="S54" s="680">
        <v>492.41</v>
      </c>
    </row>
    <row r="55" spans="1:19" ht="20.100000000000001" customHeight="1">
      <c r="A55" s="555">
        <v>105</v>
      </c>
      <c r="B55" s="681">
        <v>0</v>
      </c>
      <c r="C55" s="682">
        <v>0</v>
      </c>
      <c r="D55" s="681">
        <v>0</v>
      </c>
      <c r="E55" s="681">
        <v>0</v>
      </c>
      <c r="F55" s="681">
        <v>0</v>
      </c>
      <c r="G55" s="682">
        <v>0</v>
      </c>
      <c r="H55" s="667">
        <v>1</v>
      </c>
      <c r="I55" s="668">
        <v>7.46</v>
      </c>
      <c r="J55" s="667">
        <v>17</v>
      </c>
      <c r="K55" s="667">
        <v>0</v>
      </c>
      <c r="L55" s="667">
        <v>17</v>
      </c>
      <c r="M55" s="668">
        <v>827</v>
      </c>
      <c r="N55" s="611">
        <v>1</v>
      </c>
      <c r="O55" s="612">
        <v>7.46</v>
      </c>
      <c r="P55" s="611">
        <v>17</v>
      </c>
      <c r="Q55" s="611">
        <v>0</v>
      </c>
      <c r="R55" s="611">
        <v>17</v>
      </c>
      <c r="S55" s="612">
        <v>827</v>
      </c>
    </row>
    <row r="56" spans="1:19" ht="20.100000000000001" customHeight="1">
      <c r="A56" s="459" t="s">
        <v>135</v>
      </c>
      <c r="B56" s="460">
        <f>SUM(B5:B55)</f>
        <v>6</v>
      </c>
      <c r="C56" s="461">
        <f t="shared" ref="C56:G56" si="0">SUM(C5:C55)</f>
        <v>68.3</v>
      </c>
      <c r="D56" s="460">
        <f t="shared" si="0"/>
        <v>62</v>
      </c>
      <c r="E56" s="460">
        <f t="shared" si="0"/>
        <v>20</v>
      </c>
      <c r="F56" s="460">
        <f t="shared" si="0"/>
        <v>82</v>
      </c>
      <c r="G56" s="461">
        <f t="shared" si="0"/>
        <v>307.93900000000019</v>
      </c>
      <c r="H56" s="460">
        <f>SUM(H5:H55)</f>
        <v>110</v>
      </c>
      <c r="I56" s="461">
        <f t="shared" ref="I56:M56" si="1">SUM(I5:I55)</f>
        <v>2257.3083489999995</v>
      </c>
      <c r="J56" s="460">
        <f t="shared" si="1"/>
        <v>1950</v>
      </c>
      <c r="K56" s="460">
        <f t="shared" si="1"/>
        <v>1298</v>
      </c>
      <c r="L56" s="460">
        <f t="shared" si="1"/>
        <v>3248</v>
      </c>
      <c r="M56" s="461">
        <f t="shared" si="1"/>
        <v>75162.560000000012</v>
      </c>
      <c r="N56" s="460">
        <v>116</v>
      </c>
      <c r="O56" s="461">
        <v>2325.6083489999992</v>
      </c>
      <c r="P56" s="460">
        <v>2012</v>
      </c>
      <c r="Q56" s="460">
        <v>1318</v>
      </c>
      <c r="R56" s="460">
        <v>3330</v>
      </c>
      <c r="S56" s="461">
        <v>75470.498999999996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55118110236220474" header="0.31496062992125984" footer="0.31496062992125984"/>
  <pageSetup paperSize="9" firstPageNumber="28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2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43" t="s">
        <v>1927</v>
      </c>
      <c r="B1" s="124"/>
      <c r="C1" s="124"/>
      <c r="D1" s="124"/>
      <c r="E1" s="124"/>
      <c r="F1" s="124"/>
      <c r="G1" s="124"/>
    </row>
    <row r="2" spans="1:10" ht="20.100000000000001" customHeight="1">
      <c r="A2" s="378"/>
      <c r="B2" s="935" t="s">
        <v>162</v>
      </c>
      <c r="C2" s="936"/>
      <c r="D2" s="937"/>
      <c r="E2" s="935" t="s">
        <v>163</v>
      </c>
      <c r="F2" s="936"/>
      <c r="G2" s="937"/>
      <c r="H2" s="935" t="s">
        <v>140</v>
      </c>
      <c r="I2" s="936"/>
      <c r="J2" s="937"/>
    </row>
    <row r="3" spans="1:10" ht="20.100000000000001" customHeight="1">
      <c r="A3" s="285" t="s">
        <v>164</v>
      </c>
      <c r="B3" s="804"/>
      <c r="C3" s="517"/>
      <c r="D3" s="393"/>
      <c r="E3" s="517"/>
      <c r="F3" s="517"/>
      <c r="G3" s="393"/>
      <c r="H3" s="525"/>
      <c r="I3" s="525"/>
      <c r="J3" s="404"/>
    </row>
    <row r="4" spans="1:10" ht="20.100000000000001" customHeight="1">
      <c r="A4" s="209"/>
      <c r="B4" s="283" t="s">
        <v>948</v>
      </c>
      <c r="C4" s="283" t="s">
        <v>969</v>
      </c>
      <c r="D4" s="283" t="s">
        <v>1042</v>
      </c>
      <c r="E4" s="405" t="s">
        <v>948</v>
      </c>
      <c r="F4" s="283" t="s">
        <v>969</v>
      </c>
      <c r="G4" s="685" t="s">
        <v>1042</v>
      </c>
      <c r="H4" s="284" t="s">
        <v>948</v>
      </c>
      <c r="I4" s="284" t="s">
        <v>969</v>
      </c>
      <c r="J4" s="284" t="s">
        <v>1042</v>
      </c>
    </row>
    <row r="5" spans="1:10" ht="20.100000000000001" customHeight="1">
      <c r="A5" s="379" t="s">
        <v>165</v>
      </c>
      <c r="B5" s="126">
        <v>74</v>
      </c>
      <c r="C5" s="126">
        <v>66</v>
      </c>
      <c r="D5" s="127">
        <v>91</v>
      </c>
      <c r="E5" s="406">
        <v>3826.1113639999999</v>
      </c>
      <c r="F5" s="524">
        <v>1776.230086</v>
      </c>
      <c r="G5" s="524">
        <v>3885.9400900000001</v>
      </c>
      <c r="H5" s="686">
        <v>3965</v>
      </c>
      <c r="I5" s="728">
        <v>1489</v>
      </c>
      <c r="J5" s="728">
        <v>2592</v>
      </c>
    </row>
    <row r="6" spans="1:10" ht="20.100000000000001" customHeight="1">
      <c r="A6" s="379" t="s">
        <v>166</v>
      </c>
      <c r="B6" s="126">
        <v>72</v>
      </c>
      <c r="C6" s="126">
        <v>113</v>
      </c>
      <c r="D6" s="127">
        <v>116</v>
      </c>
      <c r="E6" s="407">
        <v>8504.5597830000006</v>
      </c>
      <c r="F6" s="524">
        <v>2239.988742</v>
      </c>
      <c r="G6" s="524">
        <v>2325.6083489999992</v>
      </c>
      <c r="H6" s="686">
        <v>1754</v>
      </c>
      <c r="I6" s="686">
        <v>2940</v>
      </c>
      <c r="J6" s="686">
        <v>3330</v>
      </c>
    </row>
    <row r="7" spans="1:10" ht="20.100000000000001" customHeight="1">
      <c r="A7" s="379" t="s">
        <v>167</v>
      </c>
      <c r="B7" s="126">
        <v>59</v>
      </c>
      <c r="C7" s="126">
        <v>106</v>
      </c>
      <c r="D7" s="127"/>
      <c r="E7" s="407">
        <v>1179.6375</v>
      </c>
      <c r="F7" s="524">
        <v>1722.6942509999999</v>
      </c>
      <c r="G7" s="524"/>
      <c r="H7" s="686">
        <v>1784</v>
      </c>
      <c r="I7" s="686">
        <v>2344</v>
      </c>
      <c r="J7" s="686"/>
    </row>
    <row r="8" spans="1:10" ht="20.100000000000001" customHeight="1">
      <c r="A8" s="379" t="s">
        <v>168</v>
      </c>
      <c r="B8" s="126">
        <v>56</v>
      </c>
      <c r="C8" s="126">
        <v>47</v>
      </c>
      <c r="D8" s="127"/>
      <c r="E8" s="407">
        <v>1796.2210889999999</v>
      </c>
      <c r="F8" s="524">
        <v>36153.879887540003</v>
      </c>
      <c r="G8" s="524"/>
      <c r="H8" s="686">
        <v>1793</v>
      </c>
      <c r="I8" s="686">
        <v>881</v>
      </c>
      <c r="J8" s="686"/>
    </row>
    <row r="9" spans="1:10" ht="20.100000000000001" customHeight="1">
      <c r="A9" s="379" t="s">
        <v>169</v>
      </c>
      <c r="B9" s="126">
        <v>82</v>
      </c>
      <c r="C9" s="126">
        <v>100</v>
      </c>
      <c r="D9" s="127"/>
      <c r="E9" s="407">
        <v>1260.830054</v>
      </c>
      <c r="F9" s="524">
        <v>2486.2356180000002</v>
      </c>
      <c r="G9" s="524"/>
      <c r="H9" s="686">
        <v>1123</v>
      </c>
      <c r="I9" s="686">
        <v>2832</v>
      </c>
      <c r="J9" s="686"/>
    </row>
    <row r="10" spans="1:10" ht="20.100000000000001" customHeight="1">
      <c r="A10" s="379" t="s">
        <v>170</v>
      </c>
      <c r="B10" s="126">
        <v>165</v>
      </c>
      <c r="C10" s="126">
        <v>195</v>
      </c>
      <c r="D10" s="127"/>
      <c r="E10" s="407">
        <v>3902.3282610000001</v>
      </c>
      <c r="F10" s="524">
        <v>107085.48179000001</v>
      </c>
      <c r="G10" s="524"/>
      <c r="H10" s="686">
        <v>3671</v>
      </c>
      <c r="I10" s="686">
        <v>3752</v>
      </c>
      <c r="J10" s="686"/>
    </row>
    <row r="11" spans="1:10" ht="20.100000000000001" customHeight="1">
      <c r="A11" s="379" t="s">
        <v>171</v>
      </c>
      <c r="B11" s="126">
        <v>120</v>
      </c>
      <c r="C11" s="126">
        <v>271</v>
      </c>
      <c r="D11" s="127"/>
      <c r="E11" s="407">
        <v>4710.1562610000001</v>
      </c>
      <c r="F11" s="524">
        <v>5120.3727859999999</v>
      </c>
      <c r="G11" s="524"/>
      <c r="H11" s="686">
        <v>2298</v>
      </c>
      <c r="I11" s="686">
        <v>7652</v>
      </c>
      <c r="J11" s="686"/>
    </row>
    <row r="12" spans="1:10" ht="20.100000000000001" customHeight="1">
      <c r="A12" s="379" t="s">
        <v>172</v>
      </c>
      <c r="B12" s="126">
        <v>155</v>
      </c>
      <c r="C12" s="126">
        <v>337</v>
      </c>
      <c r="D12" s="127"/>
      <c r="E12" s="407">
        <v>1414.1717000000001</v>
      </c>
      <c r="F12" s="524">
        <v>6912.4914331499995</v>
      </c>
      <c r="G12" s="524"/>
      <c r="H12" s="686">
        <v>2599</v>
      </c>
      <c r="I12" s="686">
        <v>8756</v>
      </c>
      <c r="J12" s="686"/>
    </row>
    <row r="13" spans="1:10" ht="20.100000000000001" customHeight="1">
      <c r="A13" s="379" t="s">
        <v>173</v>
      </c>
      <c r="B13" s="126">
        <v>110</v>
      </c>
      <c r="C13" s="126">
        <v>247</v>
      </c>
      <c r="D13" s="127"/>
      <c r="E13" s="407">
        <v>1856.3749769999999</v>
      </c>
      <c r="F13" s="524">
        <v>7756.7714550000001</v>
      </c>
      <c r="G13" s="524"/>
      <c r="H13" s="686">
        <v>4348</v>
      </c>
      <c r="I13" s="686">
        <v>5674</v>
      </c>
      <c r="J13" s="686"/>
    </row>
    <row r="14" spans="1:10" ht="20.100000000000001" customHeight="1">
      <c r="A14" s="379" t="s">
        <v>174</v>
      </c>
      <c r="B14" s="126">
        <v>117</v>
      </c>
      <c r="C14" s="126">
        <v>106</v>
      </c>
      <c r="D14" s="127"/>
      <c r="E14" s="407">
        <v>5204.3875529999996</v>
      </c>
      <c r="F14" s="524">
        <v>1724.076202</v>
      </c>
      <c r="G14" s="524"/>
      <c r="H14" s="686">
        <v>3830</v>
      </c>
      <c r="I14" s="686">
        <v>2889</v>
      </c>
      <c r="J14" s="686"/>
    </row>
    <row r="15" spans="1:10" ht="20.100000000000001" customHeight="1">
      <c r="A15" s="379" t="s">
        <v>175</v>
      </c>
      <c r="B15" s="526">
        <v>73</v>
      </c>
      <c r="C15" s="683">
        <v>135</v>
      </c>
      <c r="D15" s="127"/>
      <c r="E15" s="407">
        <v>2263.3330350000001</v>
      </c>
      <c r="F15" s="524">
        <v>4127.0571840000002</v>
      </c>
      <c r="G15" s="524"/>
      <c r="H15" s="686">
        <v>2474</v>
      </c>
      <c r="I15" s="686">
        <v>3547</v>
      </c>
      <c r="J15" s="686"/>
    </row>
    <row r="16" spans="1:10" ht="20.100000000000001" customHeight="1">
      <c r="A16" s="379" t="s">
        <v>176</v>
      </c>
      <c r="B16" s="527">
        <v>57</v>
      </c>
      <c r="C16" s="684">
        <v>88</v>
      </c>
      <c r="D16" s="127"/>
      <c r="E16" s="408">
        <v>1816.67</v>
      </c>
      <c r="F16" s="524">
        <v>3281.654411</v>
      </c>
      <c r="G16" s="524"/>
      <c r="H16" s="686">
        <v>1212</v>
      </c>
      <c r="I16" s="686">
        <v>2941</v>
      </c>
      <c r="J16" s="686"/>
    </row>
    <row r="17" spans="1:10" ht="20.100000000000001" customHeight="1">
      <c r="A17" s="380" t="s">
        <v>135</v>
      </c>
      <c r="B17" s="179">
        <f>SUM(B5:B16)</f>
        <v>1140</v>
      </c>
      <c r="C17" s="179">
        <f>SUM(C5:C16)</f>
        <v>1811</v>
      </c>
      <c r="D17" s="179">
        <f>SUM(D5:D16)</f>
        <v>207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6211.5484389999992</v>
      </c>
      <c r="H17" s="729">
        <f t="shared" si="0"/>
        <v>30851</v>
      </c>
      <c r="I17" s="729">
        <f t="shared" si="0"/>
        <v>45697</v>
      </c>
      <c r="J17" s="729">
        <f t="shared" si="0"/>
        <v>5922</v>
      </c>
    </row>
    <row r="19" spans="1:10" ht="20.100000000000001" customHeight="1">
      <c r="E19" s="246"/>
      <c r="F19" s="246"/>
      <c r="G19" s="246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1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0.125" customWidth="1"/>
    <col min="2" max="10" width="9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18" t="s">
        <v>952</v>
      </c>
      <c r="B1" s="308"/>
      <c r="C1" s="308"/>
      <c r="D1" s="308"/>
      <c r="E1" s="308"/>
      <c r="F1" s="308"/>
      <c r="G1" s="308"/>
      <c r="H1" s="308"/>
      <c r="I1" s="308"/>
      <c r="J1" s="308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43" t="s">
        <v>1928</v>
      </c>
      <c r="B2" s="307"/>
      <c r="C2" s="307"/>
      <c r="D2" s="307"/>
      <c r="E2" s="307"/>
      <c r="F2" s="307"/>
      <c r="G2" s="307"/>
      <c r="H2" s="307"/>
      <c r="I2" s="307"/>
      <c r="J2" s="307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704"/>
      <c r="B3" s="938" t="s">
        <v>162</v>
      </c>
      <c r="C3" s="939"/>
      <c r="D3" s="939"/>
      <c r="E3" s="939"/>
      <c r="F3" s="939"/>
      <c r="G3" s="940"/>
      <c r="H3" s="938" t="s">
        <v>140</v>
      </c>
      <c r="I3" s="939"/>
      <c r="J3" s="939"/>
      <c r="K3" s="939"/>
      <c r="L3" s="939"/>
      <c r="M3" s="940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705" t="s">
        <v>164</v>
      </c>
      <c r="B4" s="944" t="s">
        <v>145</v>
      </c>
      <c r="C4" s="945"/>
      <c r="D4" s="946"/>
      <c r="E4" s="947" t="s">
        <v>781</v>
      </c>
      <c r="F4" s="948"/>
      <c r="G4" s="949"/>
      <c r="H4" s="938" t="s">
        <v>145</v>
      </c>
      <c r="I4" s="939"/>
      <c r="J4" s="940"/>
      <c r="K4" s="941" t="s">
        <v>781</v>
      </c>
      <c r="L4" s="942"/>
      <c r="M4" s="943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706"/>
      <c r="B5" s="690" t="s">
        <v>948</v>
      </c>
      <c r="C5" s="690" t="s">
        <v>969</v>
      </c>
      <c r="D5" s="690" t="s">
        <v>1042</v>
      </c>
      <c r="E5" s="691" t="s">
        <v>948</v>
      </c>
      <c r="F5" s="691" t="s">
        <v>969</v>
      </c>
      <c r="G5" s="691" t="s">
        <v>1042</v>
      </c>
      <c r="H5" s="730" t="s">
        <v>948</v>
      </c>
      <c r="I5" s="730" t="s">
        <v>969</v>
      </c>
      <c r="J5" s="730" t="s">
        <v>1042</v>
      </c>
      <c r="K5" s="528" t="s">
        <v>948</v>
      </c>
      <c r="L5" s="528" t="s">
        <v>969</v>
      </c>
      <c r="M5" s="703" t="s">
        <v>1042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692" t="s">
        <v>165</v>
      </c>
      <c r="B6" s="693">
        <v>163</v>
      </c>
      <c r="C6" s="693">
        <v>143</v>
      </c>
      <c r="D6" s="707">
        <v>145</v>
      </c>
      <c r="E6" s="694">
        <v>74</v>
      </c>
      <c r="F6" s="694">
        <v>66</v>
      </c>
      <c r="G6" s="709">
        <v>91</v>
      </c>
      <c r="H6" s="731">
        <v>3416</v>
      </c>
      <c r="I6" s="731">
        <v>3706</v>
      </c>
      <c r="J6" s="732">
        <v>3403</v>
      </c>
      <c r="K6" s="733">
        <v>3965</v>
      </c>
      <c r="L6" s="734">
        <v>1489</v>
      </c>
      <c r="M6" s="735">
        <v>2592</v>
      </c>
    </row>
    <row r="7" spans="1:252" s="99" customFormat="1" ht="20.100000000000001" customHeight="1">
      <c r="A7" s="695" t="s">
        <v>166</v>
      </c>
      <c r="B7" s="696">
        <v>184</v>
      </c>
      <c r="C7" s="696">
        <v>190</v>
      </c>
      <c r="D7" s="696">
        <v>156</v>
      </c>
      <c r="E7" s="531">
        <v>72</v>
      </c>
      <c r="F7" s="531">
        <v>113</v>
      </c>
      <c r="G7" s="710">
        <v>116</v>
      </c>
      <c r="H7" s="696">
        <v>3391</v>
      </c>
      <c r="I7" s="696">
        <v>3934</v>
      </c>
      <c r="J7" s="696">
        <v>3534</v>
      </c>
      <c r="K7" s="481">
        <v>1754</v>
      </c>
      <c r="L7" s="529">
        <v>2940</v>
      </c>
      <c r="M7" s="713">
        <v>3330</v>
      </c>
    </row>
    <row r="8" spans="1:252" s="99" customFormat="1" ht="20.100000000000001" customHeight="1">
      <c r="A8" s="695" t="s">
        <v>167</v>
      </c>
      <c r="B8" s="697">
        <v>225</v>
      </c>
      <c r="C8" s="697">
        <v>212</v>
      </c>
      <c r="D8" s="708"/>
      <c r="E8" s="532">
        <v>59</v>
      </c>
      <c r="F8" s="532">
        <v>106</v>
      </c>
      <c r="G8" s="711"/>
      <c r="H8" s="533">
        <v>5230</v>
      </c>
      <c r="I8" s="533">
        <v>4166</v>
      </c>
      <c r="J8" s="708"/>
      <c r="K8" s="482">
        <v>1784</v>
      </c>
      <c r="L8" s="529">
        <v>2344</v>
      </c>
      <c r="M8" s="713"/>
    </row>
    <row r="9" spans="1:252" s="99" customFormat="1" ht="20.100000000000001" customHeight="1">
      <c r="A9" s="695" t="s">
        <v>168</v>
      </c>
      <c r="B9" s="696">
        <v>170</v>
      </c>
      <c r="C9" s="696">
        <v>136</v>
      </c>
      <c r="D9" s="696"/>
      <c r="E9" s="531">
        <v>56</v>
      </c>
      <c r="F9" s="531">
        <v>47</v>
      </c>
      <c r="G9" s="710"/>
      <c r="H9" s="696">
        <v>6039</v>
      </c>
      <c r="I9" s="696">
        <v>3977</v>
      </c>
      <c r="J9" s="696"/>
      <c r="K9" s="481">
        <v>1793</v>
      </c>
      <c r="L9" s="529">
        <v>881</v>
      </c>
      <c r="M9" s="713"/>
    </row>
    <row r="10" spans="1:252" s="99" customFormat="1" ht="20.100000000000001" customHeight="1">
      <c r="A10" s="695" t="s">
        <v>169</v>
      </c>
      <c r="B10" s="696">
        <v>182</v>
      </c>
      <c r="C10" s="696">
        <v>174</v>
      </c>
      <c r="D10" s="696"/>
      <c r="E10" s="531">
        <v>82</v>
      </c>
      <c r="F10" s="531">
        <v>100</v>
      </c>
      <c r="G10" s="710"/>
      <c r="H10" s="696">
        <v>9353</v>
      </c>
      <c r="I10" s="696">
        <v>4725</v>
      </c>
      <c r="J10" s="696"/>
      <c r="K10" s="481">
        <v>1123</v>
      </c>
      <c r="L10" s="529">
        <v>2832</v>
      </c>
      <c r="M10" s="713"/>
    </row>
    <row r="11" spans="1:252" s="99" customFormat="1" ht="20.100000000000001" customHeight="1">
      <c r="A11" s="695" t="s">
        <v>170</v>
      </c>
      <c r="B11" s="696">
        <v>198</v>
      </c>
      <c r="C11" s="696">
        <v>158</v>
      </c>
      <c r="D11" s="696"/>
      <c r="E11" s="531">
        <v>165</v>
      </c>
      <c r="F11" s="531">
        <v>195</v>
      </c>
      <c r="G11" s="710"/>
      <c r="H11" s="696">
        <v>4067</v>
      </c>
      <c r="I11" s="696">
        <v>5142</v>
      </c>
      <c r="J11" s="696"/>
      <c r="K11" s="481">
        <v>3671</v>
      </c>
      <c r="L11" s="529">
        <v>3752</v>
      </c>
      <c r="M11" s="713"/>
    </row>
    <row r="12" spans="1:252" s="99" customFormat="1" ht="20.100000000000001" customHeight="1">
      <c r="A12" s="695" t="s">
        <v>171</v>
      </c>
      <c r="B12" s="696">
        <v>146</v>
      </c>
      <c r="C12" s="696">
        <v>164</v>
      </c>
      <c r="D12" s="696"/>
      <c r="E12" s="531">
        <v>120</v>
      </c>
      <c r="F12" s="531">
        <v>271</v>
      </c>
      <c r="G12" s="710"/>
      <c r="H12" s="696">
        <v>3589</v>
      </c>
      <c r="I12" s="696">
        <v>4579</v>
      </c>
      <c r="J12" s="696"/>
      <c r="K12" s="481">
        <v>2298</v>
      </c>
      <c r="L12" s="529">
        <v>7652</v>
      </c>
      <c r="M12" s="713"/>
    </row>
    <row r="13" spans="1:252" s="99" customFormat="1" ht="20.100000000000001" customHeight="1">
      <c r="A13" s="695" t="s">
        <v>172</v>
      </c>
      <c r="B13" s="696">
        <v>199</v>
      </c>
      <c r="C13" s="696">
        <v>170</v>
      </c>
      <c r="D13" s="696"/>
      <c r="E13" s="531">
        <v>155</v>
      </c>
      <c r="F13" s="531">
        <v>337</v>
      </c>
      <c r="G13" s="710"/>
      <c r="H13" s="696">
        <v>4758</v>
      </c>
      <c r="I13" s="696">
        <v>6388</v>
      </c>
      <c r="J13" s="696"/>
      <c r="K13" s="481">
        <v>2599</v>
      </c>
      <c r="L13" s="530">
        <v>8756</v>
      </c>
      <c r="M13" s="713"/>
    </row>
    <row r="14" spans="1:252" s="99" customFormat="1" ht="20.100000000000001" customHeight="1">
      <c r="A14" s="695" t="s">
        <v>173</v>
      </c>
      <c r="B14" s="696">
        <v>234</v>
      </c>
      <c r="C14" s="696">
        <v>249</v>
      </c>
      <c r="D14" s="696"/>
      <c r="E14" s="531">
        <v>110</v>
      </c>
      <c r="F14" s="531">
        <v>247</v>
      </c>
      <c r="G14" s="710"/>
      <c r="H14" s="696">
        <v>6011</v>
      </c>
      <c r="I14" s="696">
        <v>7681</v>
      </c>
      <c r="J14" s="696"/>
      <c r="K14" s="481">
        <v>4348</v>
      </c>
      <c r="L14" s="530">
        <v>5674</v>
      </c>
      <c r="M14" s="713"/>
    </row>
    <row r="15" spans="1:252" s="99" customFormat="1" ht="20.100000000000001" customHeight="1">
      <c r="A15" s="695" t="s">
        <v>174</v>
      </c>
      <c r="B15" s="696">
        <v>179</v>
      </c>
      <c r="C15" s="696">
        <v>226</v>
      </c>
      <c r="D15" s="696"/>
      <c r="E15" s="531">
        <v>117</v>
      </c>
      <c r="F15" s="531">
        <v>106</v>
      </c>
      <c r="G15" s="710"/>
      <c r="H15" s="696">
        <v>4263</v>
      </c>
      <c r="I15" s="696">
        <v>7916</v>
      </c>
      <c r="J15" s="696"/>
      <c r="K15" s="481">
        <v>3830</v>
      </c>
      <c r="L15" s="530">
        <v>2889</v>
      </c>
      <c r="M15" s="713"/>
    </row>
    <row r="16" spans="1:252" s="99" customFormat="1" ht="20.100000000000001" customHeight="1">
      <c r="A16" s="695" t="s">
        <v>175</v>
      </c>
      <c r="B16" s="696">
        <v>157</v>
      </c>
      <c r="C16" s="696">
        <v>183</v>
      </c>
      <c r="D16" s="696"/>
      <c r="E16" s="531">
        <v>73</v>
      </c>
      <c r="F16" s="531">
        <v>135</v>
      </c>
      <c r="G16" s="710"/>
      <c r="H16" s="696">
        <v>3670</v>
      </c>
      <c r="I16" s="696">
        <v>7820</v>
      </c>
      <c r="J16" s="696"/>
      <c r="K16" s="481">
        <v>2474</v>
      </c>
      <c r="L16" s="530">
        <v>3547</v>
      </c>
      <c r="M16" s="713"/>
    </row>
    <row r="17" spans="1:13" s="99" customFormat="1" ht="20.100000000000001" customHeight="1">
      <c r="A17" s="698" t="s">
        <v>176</v>
      </c>
      <c r="B17" s="696">
        <v>203</v>
      </c>
      <c r="C17" s="696">
        <v>185</v>
      </c>
      <c r="D17" s="696"/>
      <c r="E17" s="699">
        <v>57</v>
      </c>
      <c r="F17" s="531">
        <v>88</v>
      </c>
      <c r="G17" s="710"/>
      <c r="H17" s="696">
        <v>4785</v>
      </c>
      <c r="I17" s="696">
        <v>5547</v>
      </c>
      <c r="J17" s="696"/>
      <c r="K17" s="700">
        <v>1212</v>
      </c>
      <c r="L17" s="701">
        <v>2941</v>
      </c>
      <c r="M17" s="713"/>
    </row>
    <row r="18" spans="1:13" s="99" customFormat="1" ht="20.100000000000001" customHeight="1">
      <c r="A18" s="702" t="s">
        <v>135</v>
      </c>
      <c r="B18" s="687">
        <f t="shared" ref="B18:M18" si="0">SUM(B6:B17)</f>
        <v>2240</v>
      </c>
      <c r="C18" s="687">
        <f t="shared" si="0"/>
        <v>2190</v>
      </c>
      <c r="D18" s="687">
        <f t="shared" si="0"/>
        <v>301</v>
      </c>
      <c r="E18" s="688">
        <f t="shared" si="0"/>
        <v>1140</v>
      </c>
      <c r="F18" s="688">
        <f t="shared" si="0"/>
        <v>1811</v>
      </c>
      <c r="G18" s="712">
        <f t="shared" si="0"/>
        <v>207</v>
      </c>
      <c r="H18" s="689">
        <f t="shared" si="0"/>
        <v>58572</v>
      </c>
      <c r="I18" s="689">
        <f t="shared" si="0"/>
        <v>65581</v>
      </c>
      <c r="J18" s="687">
        <f t="shared" si="0"/>
        <v>6937</v>
      </c>
      <c r="K18" s="688">
        <f t="shared" si="0"/>
        <v>30851</v>
      </c>
      <c r="L18" s="688">
        <f t="shared" si="0"/>
        <v>45697</v>
      </c>
      <c r="M18" s="712">
        <f t="shared" si="0"/>
        <v>5922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H3:M3"/>
    <mergeCell ref="H4:J4"/>
    <mergeCell ref="K4:M4"/>
    <mergeCell ref="B4:D4"/>
    <mergeCell ref="E4:G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2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204"/>
  <sheetViews>
    <sheetView workbookViewId="0"/>
  </sheetViews>
  <sheetFormatPr defaultRowHeight="14.25"/>
  <cols>
    <col min="1" max="1" width="20.125" style="536" customWidth="1"/>
    <col min="2" max="2" width="30" style="747" customWidth="1"/>
    <col min="3" max="3" width="35.625" style="536" customWidth="1"/>
    <col min="4" max="4" width="47.875" style="536" customWidth="1"/>
    <col min="5" max="5" width="13.375" style="740" customWidth="1"/>
    <col min="6" max="6" width="11.875" style="740" customWidth="1"/>
    <col min="7" max="7" width="11.25" style="536" customWidth="1"/>
    <col min="8" max="8" width="27.375" style="740" customWidth="1"/>
    <col min="9" max="9" width="6.875" style="536" customWidth="1"/>
    <col min="10" max="10" width="11.75" style="536" customWidth="1"/>
    <col min="11" max="11" width="18.25" style="536" customWidth="1"/>
    <col min="12" max="12" width="15.375" style="536" customWidth="1"/>
    <col min="13" max="13" width="14.625" style="536" customWidth="1"/>
    <col min="14" max="14" width="14.125" style="536" customWidth="1"/>
    <col min="15" max="15" width="11.25" style="536" customWidth="1"/>
    <col min="16" max="16" width="12.375" style="740" customWidth="1"/>
    <col min="17" max="17" width="16.75" style="539" bestFit="1" customWidth="1"/>
    <col min="18" max="18" width="16.875" style="539" bestFit="1" customWidth="1"/>
    <col min="19" max="19" width="18" style="539" bestFit="1" customWidth="1"/>
    <col min="20" max="20" width="17" style="539" bestFit="1" customWidth="1"/>
    <col min="21" max="21" width="18" style="539" bestFit="1" customWidth="1"/>
    <col min="22" max="24" width="14.25" style="539" customWidth="1"/>
    <col min="25" max="25" width="13" style="540" customWidth="1"/>
    <col min="26" max="27" width="13.25" style="539" customWidth="1"/>
    <col min="28" max="256" width="9" style="536"/>
    <col min="257" max="257" width="20.125" style="536" customWidth="1"/>
    <col min="258" max="258" width="32.625" style="536" customWidth="1"/>
    <col min="259" max="259" width="35.625" style="536" customWidth="1"/>
    <col min="260" max="260" width="47.875" style="536" customWidth="1"/>
    <col min="261" max="261" width="13.375" style="536" customWidth="1"/>
    <col min="262" max="262" width="11.875" style="536" customWidth="1"/>
    <col min="263" max="263" width="11.25" style="536" customWidth="1"/>
    <col min="264" max="264" width="27.375" style="536" customWidth="1"/>
    <col min="265" max="265" width="6.875" style="536" customWidth="1"/>
    <col min="266" max="266" width="11.75" style="536" customWidth="1"/>
    <col min="267" max="267" width="18.25" style="536" customWidth="1"/>
    <col min="268" max="268" width="15.375" style="536" customWidth="1"/>
    <col min="269" max="269" width="14.625" style="536" customWidth="1"/>
    <col min="270" max="270" width="14.125" style="536" customWidth="1"/>
    <col min="271" max="271" width="11.25" style="536" customWidth="1"/>
    <col min="272" max="272" width="12.375" style="536" customWidth="1"/>
    <col min="273" max="273" width="16.75" style="536" bestFit="1" customWidth="1"/>
    <col min="274" max="274" width="16.875" style="536" bestFit="1" customWidth="1"/>
    <col min="275" max="275" width="18" style="536" bestFit="1" customWidth="1"/>
    <col min="276" max="276" width="17" style="536" bestFit="1" customWidth="1"/>
    <col min="277" max="277" width="18" style="536" bestFit="1" customWidth="1"/>
    <col min="278" max="280" width="14.25" style="536" customWidth="1"/>
    <col min="281" max="281" width="13" style="536" customWidth="1"/>
    <col min="282" max="283" width="13.25" style="536" customWidth="1"/>
    <col min="284" max="512" width="9" style="536"/>
    <col min="513" max="513" width="20.125" style="536" customWidth="1"/>
    <col min="514" max="514" width="32.625" style="536" customWidth="1"/>
    <col min="515" max="515" width="35.625" style="536" customWidth="1"/>
    <col min="516" max="516" width="47.875" style="536" customWidth="1"/>
    <col min="517" max="517" width="13.375" style="536" customWidth="1"/>
    <col min="518" max="518" width="11.875" style="536" customWidth="1"/>
    <col min="519" max="519" width="11.25" style="536" customWidth="1"/>
    <col min="520" max="520" width="27.375" style="536" customWidth="1"/>
    <col min="521" max="521" width="6.875" style="536" customWidth="1"/>
    <col min="522" max="522" width="11.75" style="536" customWidth="1"/>
    <col min="523" max="523" width="18.25" style="536" customWidth="1"/>
    <col min="524" max="524" width="15.375" style="536" customWidth="1"/>
    <col min="525" max="525" width="14.625" style="536" customWidth="1"/>
    <col min="526" max="526" width="14.125" style="536" customWidth="1"/>
    <col min="527" max="527" width="11.25" style="536" customWidth="1"/>
    <col min="528" max="528" width="12.375" style="536" customWidth="1"/>
    <col min="529" max="529" width="16.75" style="536" bestFit="1" customWidth="1"/>
    <col min="530" max="530" width="16.875" style="536" bestFit="1" customWidth="1"/>
    <col min="531" max="531" width="18" style="536" bestFit="1" customWidth="1"/>
    <col min="532" max="532" width="17" style="536" bestFit="1" customWidth="1"/>
    <col min="533" max="533" width="18" style="536" bestFit="1" customWidth="1"/>
    <col min="534" max="536" width="14.25" style="536" customWidth="1"/>
    <col min="537" max="537" width="13" style="536" customWidth="1"/>
    <col min="538" max="539" width="13.25" style="536" customWidth="1"/>
    <col min="540" max="768" width="9" style="536"/>
    <col min="769" max="769" width="20.125" style="536" customWidth="1"/>
    <col min="770" max="770" width="32.625" style="536" customWidth="1"/>
    <col min="771" max="771" width="35.625" style="536" customWidth="1"/>
    <col min="772" max="772" width="47.875" style="536" customWidth="1"/>
    <col min="773" max="773" width="13.375" style="536" customWidth="1"/>
    <col min="774" max="774" width="11.875" style="536" customWidth="1"/>
    <col min="775" max="775" width="11.25" style="536" customWidth="1"/>
    <col min="776" max="776" width="27.375" style="536" customWidth="1"/>
    <col min="777" max="777" width="6.875" style="536" customWidth="1"/>
    <col min="778" max="778" width="11.75" style="536" customWidth="1"/>
    <col min="779" max="779" width="18.25" style="536" customWidth="1"/>
    <col min="780" max="780" width="15.375" style="536" customWidth="1"/>
    <col min="781" max="781" width="14.625" style="536" customWidth="1"/>
    <col min="782" max="782" width="14.125" style="536" customWidth="1"/>
    <col min="783" max="783" width="11.25" style="536" customWidth="1"/>
    <col min="784" max="784" width="12.375" style="536" customWidth="1"/>
    <col min="785" max="785" width="16.75" style="536" bestFit="1" customWidth="1"/>
    <col min="786" max="786" width="16.875" style="536" bestFit="1" customWidth="1"/>
    <col min="787" max="787" width="18" style="536" bestFit="1" customWidth="1"/>
    <col min="788" max="788" width="17" style="536" bestFit="1" customWidth="1"/>
    <col min="789" max="789" width="18" style="536" bestFit="1" customWidth="1"/>
    <col min="790" max="792" width="14.25" style="536" customWidth="1"/>
    <col min="793" max="793" width="13" style="536" customWidth="1"/>
    <col min="794" max="795" width="13.25" style="536" customWidth="1"/>
    <col min="796" max="1024" width="9" style="536"/>
    <col min="1025" max="1025" width="20.125" style="536" customWidth="1"/>
    <col min="1026" max="1026" width="32.625" style="536" customWidth="1"/>
    <col min="1027" max="1027" width="35.625" style="536" customWidth="1"/>
    <col min="1028" max="1028" width="47.875" style="536" customWidth="1"/>
    <col min="1029" max="1029" width="13.375" style="536" customWidth="1"/>
    <col min="1030" max="1030" width="11.875" style="536" customWidth="1"/>
    <col min="1031" max="1031" width="11.25" style="536" customWidth="1"/>
    <col min="1032" max="1032" width="27.375" style="536" customWidth="1"/>
    <col min="1033" max="1033" width="6.875" style="536" customWidth="1"/>
    <col min="1034" max="1034" width="11.75" style="536" customWidth="1"/>
    <col min="1035" max="1035" width="18.25" style="536" customWidth="1"/>
    <col min="1036" max="1036" width="15.375" style="536" customWidth="1"/>
    <col min="1037" max="1037" width="14.625" style="536" customWidth="1"/>
    <col min="1038" max="1038" width="14.125" style="536" customWidth="1"/>
    <col min="1039" max="1039" width="11.25" style="536" customWidth="1"/>
    <col min="1040" max="1040" width="12.375" style="536" customWidth="1"/>
    <col min="1041" max="1041" width="16.75" style="536" bestFit="1" customWidth="1"/>
    <col min="1042" max="1042" width="16.875" style="536" bestFit="1" customWidth="1"/>
    <col min="1043" max="1043" width="18" style="536" bestFit="1" customWidth="1"/>
    <col min="1044" max="1044" width="17" style="536" bestFit="1" customWidth="1"/>
    <col min="1045" max="1045" width="18" style="536" bestFit="1" customWidth="1"/>
    <col min="1046" max="1048" width="14.25" style="536" customWidth="1"/>
    <col min="1049" max="1049" width="13" style="536" customWidth="1"/>
    <col min="1050" max="1051" width="13.25" style="536" customWidth="1"/>
    <col min="1052" max="1280" width="9" style="536"/>
    <col min="1281" max="1281" width="20.125" style="536" customWidth="1"/>
    <col min="1282" max="1282" width="32.625" style="536" customWidth="1"/>
    <col min="1283" max="1283" width="35.625" style="536" customWidth="1"/>
    <col min="1284" max="1284" width="47.875" style="536" customWidth="1"/>
    <col min="1285" max="1285" width="13.375" style="536" customWidth="1"/>
    <col min="1286" max="1286" width="11.875" style="536" customWidth="1"/>
    <col min="1287" max="1287" width="11.25" style="536" customWidth="1"/>
    <col min="1288" max="1288" width="27.375" style="536" customWidth="1"/>
    <col min="1289" max="1289" width="6.875" style="536" customWidth="1"/>
    <col min="1290" max="1290" width="11.75" style="536" customWidth="1"/>
    <col min="1291" max="1291" width="18.25" style="536" customWidth="1"/>
    <col min="1292" max="1292" width="15.375" style="536" customWidth="1"/>
    <col min="1293" max="1293" width="14.625" style="536" customWidth="1"/>
    <col min="1294" max="1294" width="14.125" style="536" customWidth="1"/>
    <col min="1295" max="1295" width="11.25" style="536" customWidth="1"/>
    <col min="1296" max="1296" width="12.375" style="536" customWidth="1"/>
    <col min="1297" max="1297" width="16.75" style="536" bestFit="1" customWidth="1"/>
    <col min="1298" max="1298" width="16.875" style="536" bestFit="1" customWidth="1"/>
    <col min="1299" max="1299" width="18" style="536" bestFit="1" customWidth="1"/>
    <col min="1300" max="1300" width="17" style="536" bestFit="1" customWidth="1"/>
    <col min="1301" max="1301" width="18" style="536" bestFit="1" customWidth="1"/>
    <col min="1302" max="1304" width="14.25" style="536" customWidth="1"/>
    <col min="1305" max="1305" width="13" style="536" customWidth="1"/>
    <col min="1306" max="1307" width="13.25" style="536" customWidth="1"/>
    <col min="1308" max="1536" width="9" style="536"/>
    <col min="1537" max="1537" width="20.125" style="536" customWidth="1"/>
    <col min="1538" max="1538" width="32.625" style="536" customWidth="1"/>
    <col min="1539" max="1539" width="35.625" style="536" customWidth="1"/>
    <col min="1540" max="1540" width="47.875" style="536" customWidth="1"/>
    <col min="1541" max="1541" width="13.375" style="536" customWidth="1"/>
    <col min="1542" max="1542" width="11.875" style="536" customWidth="1"/>
    <col min="1543" max="1543" width="11.25" style="536" customWidth="1"/>
    <col min="1544" max="1544" width="27.375" style="536" customWidth="1"/>
    <col min="1545" max="1545" width="6.875" style="536" customWidth="1"/>
    <col min="1546" max="1546" width="11.75" style="536" customWidth="1"/>
    <col min="1547" max="1547" width="18.25" style="536" customWidth="1"/>
    <col min="1548" max="1548" width="15.375" style="536" customWidth="1"/>
    <col min="1549" max="1549" width="14.625" style="536" customWidth="1"/>
    <col min="1550" max="1550" width="14.125" style="536" customWidth="1"/>
    <col min="1551" max="1551" width="11.25" style="536" customWidth="1"/>
    <col min="1552" max="1552" width="12.375" style="536" customWidth="1"/>
    <col min="1553" max="1553" width="16.75" style="536" bestFit="1" customWidth="1"/>
    <col min="1554" max="1554" width="16.875" style="536" bestFit="1" customWidth="1"/>
    <col min="1555" max="1555" width="18" style="536" bestFit="1" customWidth="1"/>
    <col min="1556" max="1556" width="17" style="536" bestFit="1" customWidth="1"/>
    <col min="1557" max="1557" width="18" style="536" bestFit="1" customWidth="1"/>
    <col min="1558" max="1560" width="14.25" style="536" customWidth="1"/>
    <col min="1561" max="1561" width="13" style="536" customWidth="1"/>
    <col min="1562" max="1563" width="13.25" style="536" customWidth="1"/>
    <col min="1564" max="1792" width="9" style="536"/>
    <col min="1793" max="1793" width="20.125" style="536" customWidth="1"/>
    <col min="1794" max="1794" width="32.625" style="536" customWidth="1"/>
    <col min="1795" max="1795" width="35.625" style="536" customWidth="1"/>
    <col min="1796" max="1796" width="47.875" style="536" customWidth="1"/>
    <col min="1797" max="1797" width="13.375" style="536" customWidth="1"/>
    <col min="1798" max="1798" width="11.875" style="536" customWidth="1"/>
    <col min="1799" max="1799" width="11.25" style="536" customWidth="1"/>
    <col min="1800" max="1800" width="27.375" style="536" customWidth="1"/>
    <col min="1801" max="1801" width="6.875" style="536" customWidth="1"/>
    <col min="1802" max="1802" width="11.75" style="536" customWidth="1"/>
    <col min="1803" max="1803" width="18.25" style="536" customWidth="1"/>
    <col min="1804" max="1804" width="15.375" style="536" customWidth="1"/>
    <col min="1805" max="1805" width="14.625" style="536" customWidth="1"/>
    <col min="1806" max="1806" width="14.125" style="536" customWidth="1"/>
    <col min="1807" max="1807" width="11.25" style="536" customWidth="1"/>
    <col min="1808" max="1808" width="12.375" style="536" customWidth="1"/>
    <col min="1809" max="1809" width="16.75" style="536" bestFit="1" customWidth="1"/>
    <col min="1810" max="1810" width="16.875" style="536" bestFit="1" customWidth="1"/>
    <col min="1811" max="1811" width="18" style="536" bestFit="1" customWidth="1"/>
    <col min="1812" max="1812" width="17" style="536" bestFit="1" customWidth="1"/>
    <col min="1813" max="1813" width="18" style="536" bestFit="1" customWidth="1"/>
    <col min="1814" max="1816" width="14.25" style="536" customWidth="1"/>
    <col min="1817" max="1817" width="13" style="536" customWidth="1"/>
    <col min="1818" max="1819" width="13.25" style="536" customWidth="1"/>
    <col min="1820" max="2048" width="9" style="536"/>
    <col min="2049" max="2049" width="20.125" style="536" customWidth="1"/>
    <col min="2050" max="2050" width="32.625" style="536" customWidth="1"/>
    <col min="2051" max="2051" width="35.625" style="536" customWidth="1"/>
    <col min="2052" max="2052" width="47.875" style="536" customWidth="1"/>
    <col min="2053" max="2053" width="13.375" style="536" customWidth="1"/>
    <col min="2054" max="2054" width="11.875" style="536" customWidth="1"/>
    <col min="2055" max="2055" width="11.25" style="536" customWidth="1"/>
    <col min="2056" max="2056" width="27.375" style="536" customWidth="1"/>
    <col min="2057" max="2057" width="6.875" style="536" customWidth="1"/>
    <col min="2058" max="2058" width="11.75" style="536" customWidth="1"/>
    <col min="2059" max="2059" width="18.25" style="536" customWidth="1"/>
    <col min="2060" max="2060" width="15.375" style="536" customWidth="1"/>
    <col min="2061" max="2061" width="14.625" style="536" customWidth="1"/>
    <col min="2062" max="2062" width="14.125" style="536" customWidth="1"/>
    <col min="2063" max="2063" width="11.25" style="536" customWidth="1"/>
    <col min="2064" max="2064" width="12.375" style="536" customWidth="1"/>
    <col min="2065" max="2065" width="16.75" style="536" bestFit="1" customWidth="1"/>
    <col min="2066" max="2066" width="16.875" style="536" bestFit="1" customWidth="1"/>
    <col min="2067" max="2067" width="18" style="536" bestFit="1" customWidth="1"/>
    <col min="2068" max="2068" width="17" style="536" bestFit="1" customWidth="1"/>
    <col min="2069" max="2069" width="18" style="536" bestFit="1" customWidth="1"/>
    <col min="2070" max="2072" width="14.25" style="536" customWidth="1"/>
    <col min="2073" max="2073" width="13" style="536" customWidth="1"/>
    <col min="2074" max="2075" width="13.25" style="536" customWidth="1"/>
    <col min="2076" max="2304" width="9" style="536"/>
    <col min="2305" max="2305" width="20.125" style="536" customWidth="1"/>
    <col min="2306" max="2306" width="32.625" style="536" customWidth="1"/>
    <col min="2307" max="2307" width="35.625" style="536" customWidth="1"/>
    <col min="2308" max="2308" width="47.875" style="536" customWidth="1"/>
    <col min="2309" max="2309" width="13.375" style="536" customWidth="1"/>
    <col min="2310" max="2310" width="11.875" style="536" customWidth="1"/>
    <col min="2311" max="2311" width="11.25" style="536" customWidth="1"/>
    <col min="2312" max="2312" width="27.375" style="536" customWidth="1"/>
    <col min="2313" max="2313" width="6.875" style="536" customWidth="1"/>
    <col min="2314" max="2314" width="11.75" style="536" customWidth="1"/>
    <col min="2315" max="2315" width="18.25" style="536" customWidth="1"/>
    <col min="2316" max="2316" width="15.375" style="536" customWidth="1"/>
    <col min="2317" max="2317" width="14.625" style="536" customWidth="1"/>
    <col min="2318" max="2318" width="14.125" style="536" customWidth="1"/>
    <col min="2319" max="2319" width="11.25" style="536" customWidth="1"/>
    <col min="2320" max="2320" width="12.375" style="536" customWidth="1"/>
    <col min="2321" max="2321" width="16.75" style="536" bestFit="1" customWidth="1"/>
    <col min="2322" max="2322" width="16.875" style="536" bestFit="1" customWidth="1"/>
    <col min="2323" max="2323" width="18" style="536" bestFit="1" customWidth="1"/>
    <col min="2324" max="2324" width="17" style="536" bestFit="1" customWidth="1"/>
    <col min="2325" max="2325" width="18" style="536" bestFit="1" customWidth="1"/>
    <col min="2326" max="2328" width="14.25" style="536" customWidth="1"/>
    <col min="2329" max="2329" width="13" style="536" customWidth="1"/>
    <col min="2330" max="2331" width="13.25" style="536" customWidth="1"/>
    <col min="2332" max="2560" width="9" style="536"/>
    <col min="2561" max="2561" width="20.125" style="536" customWidth="1"/>
    <col min="2562" max="2562" width="32.625" style="536" customWidth="1"/>
    <col min="2563" max="2563" width="35.625" style="536" customWidth="1"/>
    <col min="2564" max="2564" width="47.875" style="536" customWidth="1"/>
    <col min="2565" max="2565" width="13.375" style="536" customWidth="1"/>
    <col min="2566" max="2566" width="11.875" style="536" customWidth="1"/>
    <col min="2567" max="2567" width="11.25" style="536" customWidth="1"/>
    <col min="2568" max="2568" width="27.375" style="536" customWidth="1"/>
    <col min="2569" max="2569" width="6.875" style="536" customWidth="1"/>
    <col min="2570" max="2570" width="11.75" style="536" customWidth="1"/>
    <col min="2571" max="2571" width="18.25" style="536" customWidth="1"/>
    <col min="2572" max="2572" width="15.375" style="536" customWidth="1"/>
    <col min="2573" max="2573" width="14.625" style="536" customWidth="1"/>
    <col min="2574" max="2574" width="14.125" style="536" customWidth="1"/>
    <col min="2575" max="2575" width="11.25" style="536" customWidth="1"/>
    <col min="2576" max="2576" width="12.375" style="536" customWidth="1"/>
    <col min="2577" max="2577" width="16.75" style="536" bestFit="1" customWidth="1"/>
    <col min="2578" max="2578" width="16.875" style="536" bestFit="1" customWidth="1"/>
    <col min="2579" max="2579" width="18" style="536" bestFit="1" customWidth="1"/>
    <col min="2580" max="2580" width="17" style="536" bestFit="1" customWidth="1"/>
    <col min="2581" max="2581" width="18" style="536" bestFit="1" customWidth="1"/>
    <col min="2582" max="2584" width="14.25" style="536" customWidth="1"/>
    <col min="2585" max="2585" width="13" style="536" customWidth="1"/>
    <col min="2586" max="2587" width="13.25" style="536" customWidth="1"/>
    <col min="2588" max="2816" width="9" style="536"/>
    <col min="2817" max="2817" width="20.125" style="536" customWidth="1"/>
    <col min="2818" max="2818" width="32.625" style="536" customWidth="1"/>
    <col min="2819" max="2819" width="35.625" style="536" customWidth="1"/>
    <col min="2820" max="2820" width="47.875" style="536" customWidth="1"/>
    <col min="2821" max="2821" width="13.375" style="536" customWidth="1"/>
    <col min="2822" max="2822" width="11.875" style="536" customWidth="1"/>
    <col min="2823" max="2823" width="11.25" style="536" customWidth="1"/>
    <col min="2824" max="2824" width="27.375" style="536" customWidth="1"/>
    <col min="2825" max="2825" width="6.875" style="536" customWidth="1"/>
    <col min="2826" max="2826" width="11.75" style="536" customWidth="1"/>
    <col min="2827" max="2827" width="18.25" style="536" customWidth="1"/>
    <col min="2828" max="2828" width="15.375" style="536" customWidth="1"/>
    <col min="2829" max="2829" width="14.625" style="536" customWidth="1"/>
    <col min="2830" max="2830" width="14.125" style="536" customWidth="1"/>
    <col min="2831" max="2831" width="11.25" style="536" customWidth="1"/>
    <col min="2832" max="2832" width="12.375" style="536" customWidth="1"/>
    <col min="2833" max="2833" width="16.75" style="536" bestFit="1" customWidth="1"/>
    <col min="2834" max="2834" width="16.875" style="536" bestFit="1" customWidth="1"/>
    <col min="2835" max="2835" width="18" style="536" bestFit="1" customWidth="1"/>
    <col min="2836" max="2836" width="17" style="536" bestFit="1" customWidth="1"/>
    <col min="2837" max="2837" width="18" style="536" bestFit="1" customWidth="1"/>
    <col min="2838" max="2840" width="14.25" style="536" customWidth="1"/>
    <col min="2841" max="2841" width="13" style="536" customWidth="1"/>
    <col min="2842" max="2843" width="13.25" style="536" customWidth="1"/>
    <col min="2844" max="3072" width="9" style="536"/>
    <col min="3073" max="3073" width="20.125" style="536" customWidth="1"/>
    <col min="3074" max="3074" width="32.625" style="536" customWidth="1"/>
    <col min="3075" max="3075" width="35.625" style="536" customWidth="1"/>
    <col min="3076" max="3076" width="47.875" style="536" customWidth="1"/>
    <col min="3077" max="3077" width="13.375" style="536" customWidth="1"/>
    <col min="3078" max="3078" width="11.875" style="536" customWidth="1"/>
    <col min="3079" max="3079" width="11.25" style="536" customWidth="1"/>
    <col min="3080" max="3080" width="27.375" style="536" customWidth="1"/>
    <col min="3081" max="3081" width="6.875" style="536" customWidth="1"/>
    <col min="3082" max="3082" width="11.75" style="536" customWidth="1"/>
    <col min="3083" max="3083" width="18.25" style="536" customWidth="1"/>
    <col min="3084" max="3084" width="15.375" style="536" customWidth="1"/>
    <col min="3085" max="3085" width="14.625" style="536" customWidth="1"/>
    <col min="3086" max="3086" width="14.125" style="536" customWidth="1"/>
    <col min="3087" max="3087" width="11.25" style="536" customWidth="1"/>
    <col min="3088" max="3088" width="12.375" style="536" customWidth="1"/>
    <col min="3089" max="3089" width="16.75" style="536" bestFit="1" customWidth="1"/>
    <col min="3090" max="3090" width="16.875" style="536" bestFit="1" customWidth="1"/>
    <col min="3091" max="3091" width="18" style="536" bestFit="1" customWidth="1"/>
    <col min="3092" max="3092" width="17" style="536" bestFit="1" customWidth="1"/>
    <col min="3093" max="3093" width="18" style="536" bestFit="1" customWidth="1"/>
    <col min="3094" max="3096" width="14.25" style="536" customWidth="1"/>
    <col min="3097" max="3097" width="13" style="536" customWidth="1"/>
    <col min="3098" max="3099" width="13.25" style="536" customWidth="1"/>
    <col min="3100" max="3328" width="9" style="536"/>
    <col min="3329" max="3329" width="20.125" style="536" customWidth="1"/>
    <col min="3330" max="3330" width="32.625" style="536" customWidth="1"/>
    <col min="3331" max="3331" width="35.625" style="536" customWidth="1"/>
    <col min="3332" max="3332" width="47.875" style="536" customWidth="1"/>
    <col min="3333" max="3333" width="13.375" style="536" customWidth="1"/>
    <col min="3334" max="3334" width="11.875" style="536" customWidth="1"/>
    <col min="3335" max="3335" width="11.25" style="536" customWidth="1"/>
    <col min="3336" max="3336" width="27.375" style="536" customWidth="1"/>
    <col min="3337" max="3337" width="6.875" style="536" customWidth="1"/>
    <col min="3338" max="3338" width="11.75" style="536" customWidth="1"/>
    <col min="3339" max="3339" width="18.25" style="536" customWidth="1"/>
    <col min="3340" max="3340" width="15.375" style="536" customWidth="1"/>
    <col min="3341" max="3341" width="14.625" style="536" customWidth="1"/>
    <col min="3342" max="3342" width="14.125" style="536" customWidth="1"/>
    <col min="3343" max="3343" width="11.25" style="536" customWidth="1"/>
    <col min="3344" max="3344" width="12.375" style="536" customWidth="1"/>
    <col min="3345" max="3345" width="16.75" style="536" bestFit="1" customWidth="1"/>
    <col min="3346" max="3346" width="16.875" style="536" bestFit="1" customWidth="1"/>
    <col min="3347" max="3347" width="18" style="536" bestFit="1" customWidth="1"/>
    <col min="3348" max="3348" width="17" style="536" bestFit="1" customWidth="1"/>
    <col min="3349" max="3349" width="18" style="536" bestFit="1" customWidth="1"/>
    <col min="3350" max="3352" width="14.25" style="536" customWidth="1"/>
    <col min="3353" max="3353" width="13" style="536" customWidth="1"/>
    <col min="3354" max="3355" width="13.25" style="536" customWidth="1"/>
    <col min="3356" max="3584" width="9" style="536"/>
    <col min="3585" max="3585" width="20.125" style="536" customWidth="1"/>
    <col min="3586" max="3586" width="32.625" style="536" customWidth="1"/>
    <col min="3587" max="3587" width="35.625" style="536" customWidth="1"/>
    <col min="3588" max="3588" width="47.875" style="536" customWidth="1"/>
    <col min="3589" max="3589" width="13.375" style="536" customWidth="1"/>
    <col min="3590" max="3590" width="11.875" style="536" customWidth="1"/>
    <col min="3591" max="3591" width="11.25" style="536" customWidth="1"/>
    <col min="3592" max="3592" width="27.375" style="536" customWidth="1"/>
    <col min="3593" max="3593" width="6.875" style="536" customWidth="1"/>
    <col min="3594" max="3594" width="11.75" style="536" customWidth="1"/>
    <col min="3595" max="3595" width="18.25" style="536" customWidth="1"/>
    <col min="3596" max="3596" width="15.375" style="536" customWidth="1"/>
    <col min="3597" max="3597" width="14.625" style="536" customWidth="1"/>
    <col min="3598" max="3598" width="14.125" style="536" customWidth="1"/>
    <col min="3599" max="3599" width="11.25" style="536" customWidth="1"/>
    <col min="3600" max="3600" width="12.375" style="536" customWidth="1"/>
    <col min="3601" max="3601" width="16.75" style="536" bestFit="1" customWidth="1"/>
    <col min="3602" max="3602" width="16.875" style="536" bestFit="1" customWidth="1"/>
    <col min="3603" max="3603" width="18" style="536" bestFit="1" customWidth="1"/>
    <col min="3604" max="3604" width="17" style="536" bestFit="1" customWidth="1"/>
    <col min="3605" max="3605" width="18" style="536" bestFit="1" customWidth="1"/>
    <col min="3606" max="3608" width="14.25" style="536" customWidth="1"/>
    <col min="3609" max="3609" width="13" style="536" customWidth="1"/>
    <col min="3610" max="3611" width="13.25" style="536" customWidth="1"/>
    <col min="3612" max="3840" width="9" style="536"/>
    <col min="3841" max="3841" width="20.125" style="536" customWidth="1"/>
    <col min="3842" max="3842" width="32.625" style="536" customWidth="1"/>
    <col min="3843" max="3843" width="35.625" style="536" customWidth="1"/>
    <col min="3844" max="3844" width="47.875" style="536" customWidth="1"/>
    <col min="3845" max="3845" width="13.375" style="536" customWidth="1"/>
    <col min="3846" max="3846" width="11.875" style="536" customWidth="1"/>
    <col min="3847" max="3847" width="11.25" style="536" customWidth="1"/>
    <col min="3848" max="3848" width="27.375" style="536" customWidth="1"/>
    <col min="3849" max="3849" width="6.875" style="536" customWidth="1"/>
    <col min="3850" max="3850" width="11.75" style="536" customWidth="1"/>
    <col min="3851" max="3851" width="18.25" style="536" customWidth="1"/>
    <col min="3852" max="3852" width="15.375" style="536" customWidth="1"/>
    <col min="3853" max="3853" width="14.625" style="536" customWidth="1"/>
    <col min="3854" max="3854" width="14.125" style="536" customWidth="1"/>
    <col min="3855" max="3855" width="11.25" style="536" customWidth="1"/>
    <col min="3856" max="3856" width="12.375" style="536" customWidth="1"/>
    <col min="3857" max="3857" width="16.75" style="536" bestFit="1" customWidth="1"/>
    <col min="3858" max="3858" width="16.875" style="536" bestFit="1" customWidth="1"/>
    <col min="3859" max="3859" width="18" style="536" bestFit="1" customWidth="1"/>
    <col min="3860" max="3860" width="17" style="536" bestFit="1" customWidth="1"/>
    <col min="3861" max="3861" width="18" style="536" bestFit="1" customWidth="1"/>
    <col min="3862" max="3864" width="14.25" style="536" customWidth="1"/>
    <col min="3865" max="3865" width="13" style="536" customWidth="1"/>
    <col min="3866" max="3867" width="13.25" style="536" customWidth="1"/>
    <col min="3868" max="4096" width="9" style="536"/>
    <col min="4097" max="4097" width="20.125" style="536" customWidth="1"/>
    <col min="4098" max="4098" width="32.625" style="536" customWidth="1"/>
    <col min="4099" max="4099" width="35.625" style="536" customWidth="1"/>
    <col min="4100" max="4100" width="47.875" style="536" customWidth="1"/>
    <col min="4101" max="4101" width="13.375" style="536" customWidth="1"/>
    <col min="4102" max="4102" width="11.875" style="536" customWidth="1"/>
    <col min="4103" max="4103" width="11.25" style="536" customWidth="1"/>
    <col min="4104" max="4104" width="27.375" style="536" customWidth="1"/>
    <col min="4105" max="4105" width="6.875" style="536" customWidth="1"/>
    <col min="4106" max="4106" width="11.75" style="536" customWidth="1"/>
    <col min="4107" max="4107" width="18.25" style="536" customWidth="1"/>
    <col min="4108" max="4108" width="15.375" style="536" customWidth="1"/>
    <col min="4109" max="4109" width="14.625" style="536" customWidth="1"/>
    <col min="4110" max="4110" width="14.125" style="536" customWidth="1"/>
    <col min="4111" max="4111" width="11.25" style="536" customWidth="1"/>
    <col min="4112" max="4112" width="12.375" style="536" customWidth="1"/>
    <col min="4113" max="4113" width="16.75" style="536" bestFit="1" customWidth="1"/>
    <col min="4114" max="4114" width="16.875" style="536" bestFit="1" customWidth="1"/>
    <col min="4115" max="4115" width="18" style="536" bestFit="1" customWidth="1"/>
    <col min="4116" max="4116" width="17" style="536" bestFit="1" customWidth="1"/>
    <col min="4117" max="4117" width="18" style="536" bestFit="1" customWidth="1"/>
    <col min="4118" max="4120" width="14.25" style="536" customWidth="1"/>
    <col min="4121" max="4121" width="13" style="536" customWidth="1"/>
    <col min="4122" max="4123" width="13.25" style="536" customWidth="1"/>
    <col min="4124" max="4352" width="9" style="536"/>
    <col min="4353" max="4353" width="20.125" style="536" customWidth="1"/>
    <col min="4354" max="4354" width="32.625" style="536" customWidth="1"/>
    <col min="4355" max="4355" width="35.625" style="536" customWidth="1"/>
    <col min="4356" max="4356" width="47.875" style="536" customWidth="1"/>
    <col min="4357" max="4357" width="13.375" style="536" customWidth="1"/>
    <col min="4358" max="4358" width="11.875" style="536" customWidth="1"/>
    <col min="4359" max="4359" width="11.25" style="536" customWidth="1"/>
    <col min="4360" max="4360" width="27.375" style="536" customWidth="1"/>
    <col min="4361" max="4361" width="6.875" style="536" customWidth="1"/>
    <col min="4362" max="4362" width="11.75" style="536" customWidth="1"/>
    <col min="4363" max="4363" width="18.25" style="536" customWidth="1"/>
    <col min="4364" max="4364" width="15.375" style="536" customWidth="1"/>
    <col min="4365" max="4365" width="14.625" style="536" customWidth="1"/>
    <col min="4366" max="4366" width="14.125" style="536" customWidth="1"/>
    <col min="4367" max="4367" width="11.25" style="536" customWidth="1"/>
    <col min="4368" max="4368" width="12.375" style="536" customWidth="1"/>
    <col min="4369" max="4369" width="16.75" style="536" bestFit="1" customWidth="1"/>
    <col min="4370" max="4370" width="16.875" style="536" bestFit="1" customWidth="1"/>
    <col min="4371" max="4371" width="18" style="536" bestFit="1" customWidth="1"/>
    <col min="4372" max="4372" width="17" style="536" bestFit="1" customWidth="1"/>
    <col min="4373" max="4373" width="18" style="536" bestFit="1" customWidth="1"/>
    <col min="4374" max="4376" width="14.25" style="536" customWidth="1"/>
    <col min="4377" max="4377" width="13" style="536" customWidth="1"/>
    <col min="4378" max="4379" width="13.25" style="536" customWidth="1"/>
    <col min="4380" max="4608" width="9" style="536"/>
    <col min="4609" max="4609" width="20.125" style="536" customWidth="1"/>
    <col min="4610" max="4610" width="32.625" style="536" customWidth="1"/>
    <col min="4611" max="4611" width="35.625" style="536" customWidth="1"/>
    <col min="4612" max="4612" width="47.875" style="536" customWidth="1"/>
    <col min="4613" max="4613" width="13.375" style="536" customWidth="1"/>
    <col min="4614" max="4614" width="11.875" style="536" customWidth="1"/>
    <col min="4615" max="4615" width="11.25" style="536" customWidth="1"/>
    <col min="4616" max="4616" width="27.375" style="536" customWidth="1"/>
    <col min="4617" max="4617" width="6.875" style="536" customWidth="1"/>
    <col min="4618" max="4618" width="11.75" style="536" customWidth="1"/>
    <col min="4619" max="4619" width="18.25" style="536" customWidth="1"/>
    <col min="4620" max="4620" width="15.375" style="536" customWidth="1"/>
    <col min="4621" max="4621" width="14.625" style="536" customWidth="1"/>
    <col min="4622" max="4622" width="14.125" style="536" customWidth="1"/>
    <col min="4623" max="4623" width="11.25" style="536" customWidth="1"/>
    <col min="4624" max="4624" width="12.375" style="536" customWidth="1"/>
    <col min="4625" max="4625" width="16.75" style="536" bestFit="1" customWidth="1"/>
    <col min="4626" max="4626" width="16.875" style="536" bestFit="1" customWidth="1"/>
    <col min="4627" max="4627" width="18" style="536" bestFit="1" customWidth="1"/>
    <col min="4628" max="4628" width="17" style="536" bestFit="1" customWidth="1"/>
    <col min="4629" max="4629" width="18" style="536" bestFit="1" customWidth="1"/>
    <col min="4630" max="4632" width="14.25" style="536" customWidth="1"/>
    <col min="4633" max="4633" width="13" style="536" customWidth="1"/>
    <col min="4634" max="4635" width="13.25" style="536" customWidth="1"/>
    <col min="4636" max="4864" width="9" style="536"/>
    <col min="4865" max="4865" width="20.125" style="536" customWidth="1"/>
    <col min="4866" max="4866" width="32.625" style="536" customWidth="1"/>
    <col min="4867" max="4867" width="35.625" style="536" customWidth="1"/>
    <col min="4868" max="4868" width="47.875" style="536" customWidth="1"/>
    <col min="4869" max="4869" width="13.375" style="536" customWidth="1"/>
    <col min="4870" max="4870" width="11.875" style="536" customWidth="1"/>
    <col min="4871" max="4871" width="11.25" style="536" customWidth="1"/>
    <col min="4872" max="4872" width="27.375" style="536" customWidth="1"/>
    <col min="4873" max="4873" width="6.875" style="536" customWidth="1"/>
    <col min="4874" max="4874" width="11.75" style="536" customWidth="1"/>
    <col min="4875" max="4875" width="18.25" style="536" customWidth="1"/>
    <col min="4876" max="4876" width="15.375" style="536" customWidth="1"/>
    <col min="4877" max="4877" width="14.625" style="536" customWidth="1"/>
    <col min="4878" max="4878" width="14.125" style="536" customWidth="1"/>
    <col min="4879" max="4879" width="11.25" style="536" customWidth="1"/>
    <col min="4880" max="4880" width="12.375" style="536" customWidth="1"/>
    <col min="4881" max="4881" width="16.75" style="536" bestFit="1" customWidth="1"/>
    <col min="4882" max="4882" width="16.875" style="536" bestFit="1" customWidth="1"/>
    <col min="4883" max="4883" width="18" style="536" bestFit="1" customWidth="1"/>
    <col min="4884" max="4884" width="17" style="536" bestFit="1" customWidth="1"/>
    <col min="4885" max="4885" width="18" style="536" bestFit="1" customWidth="1"/>
    <col min="4886" max="4888" width="14.25" style="536" customWidth="1"/>
    <col min="4889" max="4889" width="13" style="536" customWidth="1"/>
    <col min="4890" max="4891" width="13.25" style="536" customWidth="1"/>
    <col min="4892" max="5120" width="9" style="536"/>
    <col min="5121" max="5121" width="20.125" style="536" customWidth="1"/>
    <col min="5122" max="5122" width="32.625" style="536" customWidth="1"/>
    <col min="5123" max="5123" width="35.625" style="536" customWidth="1"/>
    <col min="5124" max="5124" width="47.875" style="536" customWidth="1"/>
    <col min="5125" max="5125" width="13.375" style="536" customWidth="1"/>
    <col min="5126" max="5126" width="11.875" style="536" customWidth="1"/>
    <col min="5127" max="5127" width="11.25" style="536" customWidth="1"/>
    <col min="5128" max="5128" width="27.375" style="536" customWidth="1"/>
    <col min="5129" max="5129" width="6.875" style="536" customWidth="1"/>
    <col min="5130" max="5130" width="11.75" style="536" customWidth="1"/>
    <col min="5131" max="5131" width="18.25" style="536" customWidth="1"/>
    <col min="5132" max="5132" width="15.375" style="536" customWidth="1"/>
    <col min="5133" max="5133" width="14.625" style="536" customWidth="1"/>
    <col min="5134" max="5134" width="14.125" style="536" customWidth="1"/>
    <col min="5135" max="5135" width="11.25" style="536" customWidth="1"/>
    <col min="5136" max="5136" width="12.375" style="536" customWidth="1"/>
    <col min="5137" max="5137" width="16.75" style="536" bestFit="1" customWidth="1"/>
    <col min="5138" max="5138" width="16.875" style="536" bestFit="1" customWidth="1"/>
    <col min="5139" max="5139" width="18" style="536" bestFit="1" customWidth="1"/>
    <col min="5140" max="5140" width="17" style="536" bestFit="1" customWidth="1"/>
    <col min="5141" max="5141" width="18" style="536" bestFit="1" customWidth="1"/>
    <col min="5142" max="5144" width="14.25" style="536" customWidth="1"/>
    <col min="5145" max="5145" width="13" style="536" customWidth="1"/>
    <col min="5146" max="5147" width="13.25" style="536" customWidth="1"/>
    <col min="5148" max="5376" width="9" style="536"/>
    <col min="5377" max="5377" width="20.125" style="536" customWidth="1"/>
    <col min="5378" max="5378" width="32.625" style="536" customWidth="1"/>
    <col min="5379" max="5379" width="35.625" style="536" customWidth="1"/>
    <col min="5380" max="5380" width="47.875" style="536" customWidth="1"/>
    <col min="5381" max="5381" width="13.375" style="536" customWidth="1"/>
    <col min="5382" max="5382" width="11.875" style="536" customWidth="1"/>
    <col min="5383" max="5383" width="11.25" style="536" customWidth="1"/>
    <col min="5384" max="5384" width="27.375" style="536" customWidth="1"/>
    <col min="5385" max="5385" width="6.875" style="536" customWidth="1"/>
    <col min="5386" max="5386" width="11.75" style="536" customWidth="1"/>
    <col min="5387" max="5387" width="18.25" style="536" customWidth="1"/>
    <col min="5388" max="5388" width="15.375" style="536" customWidth="1"/>
    <col min="5389" max="5389" width="14.625" style="536" customWidth="1"/>
    <col min="5390" max="5390" width="14.125" style="536" customWidth="1"/>
    <col min="5391" max="5391" width="11.25" style="536" customWidth="1"/>
    <col min="5392" max="5392" width="12.375" style="536" customWidth="1"/>
    <col min="5393" max="5393" width="16.75" style="536" bestFit="1" customWidth="1"/>
    <col min="5394" max="5394" width="16.875" style="536" bestFit="1" customWidth="1"/>
    <col min="5395" max="5395" width="18" style="536" bestFit="1" customWidth="1"/>
    <col min="5396" max="5396" width="17" style="536" bestFit="1" customWidth="1"/>
    <col min="5397" max="5397" width="18" style="536" bestFit="1" customWidth="1"/>
    <col min="5398" max="5400" width="14.25" style="536" customWidth="1"/>
    <col min="5401" max="5401" width="13" style="536" customWidth="1"/>
    <col min="5402" max="5403" width="13.25" style="536" customWidth="1"/>
    <col min="5404" max="5632" width="9" style="536"/>
    <col min="5633" max="5633" width="20.125" style="536" customWidth="1"/>
    <col min="5634" max="5634" width="32.625" style="536" customWidth="1"/>
    <col min="5635" max="5635" width="35.625" style="536" customWidth="1"/>
    <col min="5636" max="5636" width="47.875" style="536" customWidth="1"/>
    <col min="5637" max="5637" width="13.375" style="536" customWidth="1"/>
    <col min="5638" max="5638" width="11.875" style="536" customWidth="1"/>
    <col min="5639" max="5639" width="11.25" style="536" customWidth="1"/>
    <col min="5640" max="5640" width="27.375" style="536" customWidth="1"/>
    <col min="5641" max="5641" width="6.875" style="536" customWidth="1"/>
    <col min="5642" max="5642" width="11.75" style="536" customWidth="1"/>
    <col min="5643" max="5643" width="18.25" style="536" customWidth="1"/>
    <col min="5644" max="5644" width="15.375" style="536" customWidth="1"/>
    <col min="5645" max="5645" width="14.625" style="536" customWidth="1"/>
    <col min="5646" max="5646" width="14.125" style="536" customWidth="1"/>
    <col min="5647" max="5647" width="11.25" style="536" customWidth="1"/>
    <col min="5648" max="5648" width="12.375" style="536" customWidth="1"/>
    <col min="5649" max="5649" width="16.75" style="536" bestFit="1" customWidth="1"/>
    <col min="5650" max="5650" width="16.875" style="536" bestFit="1" customWidth="1"/>
    <col min="5651" max="5651" width="18" style="536" bestFit="1" customWidth="1"/>
    <col min="5652" max="5652" width="17" style="536" bestFit="1" customWidth="1"/>
    <col min="5653" max="5653" width="18" style="536" bestFit="1" customWidth="1"/>
    <col min="5654" max="5656" width="14.25" style="536" customWidth="1"/>
    <col min="5657" max="5657" width="13" style="536" customWidth="1"/>
    <col min="5658" max="5659" width="13.25" style="536" customWidth="1"/>
    <col min="5660" max="5888" width="9" style="536"/>
    <col min="5889" max="5889" width="20.125" style="536" customWidth="1"/>
    <col min="5890" max="5890" width="32.625" style="536" customWidth="1"/>
    <col min="5891" max="5891" width="35.625" style="536" customWidth="1"/>
    <col min="5892" max="5892" width="47.875" style="536" customWidth="1"/>
    <col min="5893" max="5893" width="13.375" style="536" customWidth="1"/>
    <col min="5894" max="5894" width="11.875" style="536" customWidth="1"/>
    <col min="5895" max="5895" width="11.25" style="536" customWidth="1"/>
    <col min="5896" max="5896" width="27.375" style="536" customWidth="1"/>
    <col min="5897" max="5897" width="6.875" style="536" customWidth="1"/>
    <col min="5898" max="5898" width="11.75" style="536" customWidth="1"/>
    <col min="5899" max="5899" width="18.25" style="536" customWidth="1"/>
    <col min="5900" max="5900" width="15.375" style="536" customWidth="1"/>
    <col min="5901" max="5901" width="14.625" style="536" customWidth="1"/>
    <col min="5902" max="5902" width="14.125" style="536" customWidth="1"/>
    <col min="5903" max="5903" width="11.25" style="536" customWidth="1"/>
    <col min="5904" max="5904" width="12.375" style="536" customWidth="1"/>
    <col min="5905" max="5905" width="16.75" style="536" bestFit="1" customWidth="1"/>
    <col min="5906" max="5906" width="16.875" style="536" bestFit="1" customWidth="1"/>
    <col min="5907" max="5907" width="18" style="536" bestFit="1" customWidth="1"/>
    <col min="5908" max="5908" width="17" style="536" bestFit="1" customWidth="1"/>
    <col min="5909" max="5909" width="18" style="536" bestFit="1" customWidth="1"/>
    <col min="5910" max="5912" width="14.25" style="536" customWidth="1"/>
    <col min="5913" max="5913" width="13" style="536" customWidth="1"/>
    <col min="5914" max="5915" width="13.25" style="536" customWidth="1"/>
    <col min="5916" max="6144" width="9" style="536"/>
    <col min="6145" max="6145" width="20.125" style="536" customWidth="1"/>
    <col min="6146" max="6146" width="32.625" style="536" customWidth="1"/>
    <col min="6147" max="6147" width="35.625" style="536" customWidth="1"/>
    <col min="6148" max="6148" width="47.875" style="536" customWidth="1"/>
    <col min="6149" max="6149" width="13.375" style="536" customWidth="1"/>
    <col min="6150" max="6150" width="11.875" style="536" customWidth="1"/>
    <col min="6151" max="6151" width="11.25" style="536" customWidth="1"/>
    <col min="6152" max="6152" width="27.375" style="536" customWidth="1"/>
    <col min="6153" max="6153" width="6.875" style="536" customWidth="1"/>
    <col min="6154" max="6154" width="11.75" style="536" customWidth="1"/>
    <col min="6155" max="6155" width="18.25" style="536" customWidth="1"/>
    <col min="6156" max="6156" width="15.375" style="536" customWidth="1"/>
    <col min="6157" max="6157" width="14.625" style="536" customWidth="1"/>
    <col min="6158" max="6158" width="14.125" style="536" customWidth="1"/>
    <col min="6159" max="6159" width="11.25" style="536" customWidth="1"/>
    <col min="6160" max="6160" width="12.375" style="536" customWidth="1"/>
    <col min="6161" max="6161" width="16.75" style="536" bestFit="1" customWidth="1"/>
    <col min="6162" max="6162" width="16.875" style="536" bestFit="1" customWidth="1"/>
    <col min="6163" max="6163" width="18" style="536" bestFit="1" customWidth="1"/>
    <col min="6164" max="6164" width="17" style="536" bestFit="1" customWidth="1"/>
    <col min="6165" max="6165" width="18" style="536" bestFit="1" customWidth="1"/>
    <col min="6166" max="6168" width="14.25" style="536" customWidth="1"/>
    <col min="6169" max="6169" width="13" style="536" customWidth="1"/>
    <col min="6170" max="6171" width="13.25" style="536" customWidth="1"/>
    <col min="6172" max="6400" width="9" style="536"/>
    <col min="6401" max="6401" width="20.125" style="536" customWidth="1"/>
    <col min="6402" max="6402" width="32.625" style="536" customWidth="1"/>
    <col min="6403" max="6403" width="35.625" style="536" customWidth="1"/>
    <col min="6404" max="6404" width="47.875" style="536" customWidth="1"/>
    <col min="6405" max="6405" width="13.375" style="536" customWidth="1"/>
    <col min="6406" max="6406" width="11.875" style="536" customWidth="1"/>
    <col min="6407" max="6407" width="11.25" style="536" customWidth="1"/>
    <col min="6408" max="6408" width="27.375" style="536" customWidth="1"/>
    <col min="6409" max="6409" width="6.875" style="536" customWidth="1"/>
    <col min="6410" max="6410" width="11.75" style="536" customWidth="1"/>
    <col min="6411" max="6411" width="18.25" style="536" customWidth="1"/>
    <col min="6412" max="6412" width="15.375" style="536" customWidth="1"/>
    <col min="6413" max="6413" width="14.625" style="536" customWidth="1"/>
    <col min="6414" max="6414" width="14.125" style="536" customWidth="1"/>
    <col min="6415" max="6415" width="11.25" style="536" customWidth="1"/>
    <col min="6416" max="6416" width="12.375" style="536" customWidth="1"/>
    <col min="6417" max="6417" width="16.75" style="536" bestFit="1" customWidth="1"/>
    <col min="6418" max="6418" width="16.875" style="536" bestFit="1" customWidth="1"/>
    <col min="6419" max="6419" width="18" style="536" bestFit="1" customWidth="1"/>
    <col min="6420" max="6420" width="17" style="536" bestFit="1" customWidth="1"/>
    <col min="6421" max="6421" width="18" style="536" bestFit="1" customWidth="1"/>
    <col min="6422" max="6424" width="14.25" style="536" customWidth="1"/>
    <col min="6425" max="6425" width="13" style="536" customWidth="1"/>
    <col min="6426" max="6427" width="13.25" style="536" customWidth="1"/>
    <col min="6428" max="6656" width="9" style="536"/>
    <col min="6657" max="6657" width="20.125" style="536" customWidth="1"/>
    <col min="6658" max="6658" width="32.625" style="536" customWidth="1"/>
    <col min="6659" max="6659" width="35.625" style="536" customWidth="1"/>
    <col min="6660" max="6660" width="47.875" style="536" customWidth="1"/>
    <col min="6661" max="6661" width="13.375" style="536" customWidth="1"/>
    <col min="6662" max="6662" width="11.875" style="536" customWidth="1"/>
    <col min="6663" max="6663" width="11.25" style="536" customWidth="1"/>
    <col min="6664" max="6664" width="27.375" style="536" customWidth="1"/>
    <col min="6665" max="6665" width="6.875" style="536" customWidth="1"/>
    <col min="6666" max="6666" width="11.75" style="536" customWidth="1"/>
    <col min="6667" max="6667" width="18.25" style="536" customWidth="1"/>
    <col min="6668" max="6668" width="15.375" style="536" customWidth="1"/>
    <col min="6669" max="6669" width="14.625" style="536" customWidth="1"/>
    <col min="6670" max="6670" width="14.125" style="536" customWidth="1"/>
    <col min="6671" max="6671" width="11.25" style="536" customWidth="1"/>
    <col min="6672" max="6672" width="12.375" style="536" customWidth="1"/>
    <col min="6673" max="6673" width="16.75" style="536" bestFit="1" customWidth="1"/>
    <col min="6674" max="6674" width="16.875" style="536" bestFit="1" customWidth="1"/>
    <col min="6675" max="6675" width="18" style="536" bestFit="1" customWidth="1"/>
    <col min="6676" max="6676" width="17" style="536" bestFit="1" customWidth="1"/>
    <col min="6677" max="6677" width="18" style="536" bestFit="1" customWidth="1"/>
    <col min="6678" max="6680" width="14.25" style="536" customWidth="1"/>
    <col min="6681" max="6681" width="13" style="536" customWidth="1"/>
    <col min="6682" max="6683" width="13.25" style="536" customWidth="1"/>
    <col min="6684" max="6912" width="9" style="536"/>
    <col min="6913" max="6913" width="20.125" style="536" customWidth="1"/>
    <col min="6914" max="6914" width="32.625" style="536" customWidth="1"/>
    <col min="6915" max="6915" width="35.625" style="536" customWidth="1"/>
    <col min="6916" max="6916" width="47.875" style="536" customWidth="1"/>
    <col min="6917" max="6917" width="13.375" style="536" customWidth="1"/>
    <col min="6918" max="6918" width="11.875" style="536" customWidth="1"/>
    <col min="6919" max="6919" width="11.25" style="536" customWidth="1"/>
    <col min="6920" max="6920" width="27.375" style="536" customWidth="1"/>
    <col min="6921" max="6921" width="6.875" style="536" customWidth="1"/>
    <col min="6922" max="6922" width="11.75" style="536" customWidth="1"/>
    <col min="6923" max="6923" width="18.25" style="536" customWidth="1"/>
    <col min="6924" max="6924" width="15.375" style="536" customWidth="1"/>
    <col min="6925" max="6925" width="14.625" style="536" customWidth="1"/>
    <col min="6926" max="6926" width="14.125" style="536" customWidth="1"/>
    <col min="6927" max="6927" width="11.25" style="536" customWidth="1"/>
    <col min="6928" max="6928" width="12.375" style="536" customWidth="1"/>
    <col min="6929" max="6929" width="16.75" style="536" bestFit="1" customWidth="1"/>
    <col min="6930" max="6930" width="16.875" style="536" bestFit="1" customWidth="1"/>
    <col min="6931" max="6931" width="18" style="536" bestFit="1" customWidth="1"/>
    <col min="6932" max="6932" width="17" style="536" bestFit="1" customWidth="1"/>
    <col min="6933" max="6933" width="18" style="536" bestFit="1" customWidth="1"/>
    <col min="6934" max="6936" width="14.25" style="536" customWidth="1"/>
    <col min="6937" max="6937" width="13" style="536" customWidth="1"/>
    <col min="6938" max="6939" width="13.25" style="536" customWidth="1"/>
    <col min="6940" max="7168" width="9" style="536"/>
    <col min="7169" max="7169" width="20.125" style="536" customWidth="1"/>
    <col min="7170" max="7170" width="32.625" style="536" customWidth="1"/>
    <col min="7171" max="7171" width="35.625" style="536" customWidth="1"/>
    <col min="7172" max="7172" width="47.875" style="536" customWidth="1"/>
    <col min="7173" max="7173" width="13.375" style="536" customWidth="1"/>
    <col min="7174" max="7174" width="11.875" style="536" customWidth="1"/>
    <col min="7175" max="7175" width="11.25" style="536" customWidth="1"/>
    <col min="7176" max="7176" width="27.375" style="536" customWidth="1"/>
    <col min="7177" max="7177" width="6.875" style="536" customWidth="1"/>
    <col min="7178" max="7178" width="11.75" style="536" customWidth="1"/>
    <col min="7179" max="7179" width="18.25" style="536" customWidth="1"/>
    <col min="7180" max="7180" width="15.375" style="536" customWidth="1"/>
    <col min="7181" max="7181" width="14.625" style="536" customWidth="1"/>
    <col min="7182" max="7182" width="14.125" style="536" customWidth="1"/>
    <col min="7183" max="7183" width="11.25" style="536" customWidth="1"/>
    <col min="7184" max="7184" width="12.375" style="536" customWidth="1"/>
    <col min="7185" max="7185" width="16.75" style="536" bestFit="1" customWidth="1"/>
    <col min="7186" max="7186" width="16.875" style="536" bestFit="1" customWidth="1"/>
    <col min="7187" max="7187" width="18" style="536" bestFit="1" customWidth="1"/>
    <col min="7188" max="7188" width="17" style="536" bestFit="1" customWidth="1"/>
    <col min="7189" max="7189" width="18" style="536" bestFit="1" customWidth="1"/>
    <col min="7190" max="7192" width="14.25" style="536" customWidth="1"/>
    <col min="7193" max="7193" width="13" style="536" customWidth="1"/>
    <col min="7194" max="7195" width="13.25" style="536" customWidth="1"/>
    <col min="7196" max="7424" width="9" style="536"/>
    <col min="7425" max="7425" width="20.125" style="536" customWidth="1"/>
    <col min="7426" max="7426" width="32.625" style="536" customWidth="1"/>
    <col min="7427" max="7427" width="35.625" style="536" customWidth="1"/>
    <col min="7428" max="7428" width="47.875" style="536" customWidth="1"/>
    <col min="7429" max="7429" width="13.375" style="536" customWidth="1"/>
    <col min="7430" max="7430" width="11.875" style="536" customWidth="1"/>
    <col min="7431" max="7431" width="11.25" style="536" customWidth="1"/>
    <col min="7432" max="7432" width="27.375" style="536" customWidth="1"/>
    <col min="7433" max="7433" width="6.875" style="536" customWidth="1"/>
    <col min="7434" max="7434" width="11.75" style="536" customWidth="1"/>
    <col min="7435" max="7435" width="18.25" style="536" customWidth="1"/>
    <col min="7436" max="7436" width="15.375" style="536" customWidth="1"/>
    <col min="7437" max="7437" width="14.625" style="536" customWidth="1"/>
    <col min="7438" max="7438" width="14.125" style="536" customWidth="1"/>
    <col min="7439" max="7439" width="11.25" style="536" customWidth="1"/>
    <col min="7440" max="7440" width="12.375" style="536" customWidth="1"/>
    <col min="7441" max="7441" width="16.75" style="536" bestFit="1" customWidth="1"/>
    <col min="7442" max="7442" width="16.875" style="536" bestFit="1" customWidth="1"/>
    <col min="7443" max="7443" width="18" style="536" bestFit="1" customWidth="1"/>
    <col min="7444" max="7444" width="17" style="536" bestFit="1" customWidth="1"/>
    <col min="7445" max="7445" width="18" style="536" bestFit="1" customWidth="1"/>
    <col min="7446" max="7448" width="14.25" style="536" customWidth="1"/>
    <col min="7449" max="7449" width="13" style="536" customWidth="1"/>
    <col min="7450" max="7451" width="13.25" style="536" customWidth="1"/>
    <col min="7452" max="7680" width="9" style="536"/>
    <col min="7681" max="7681" width="20.125" style="536" customWidth="1"/>
    <col min="7682" max="7682" width="32.625" style="536" customWidth="1"/>
    <col min="7683" max="7683" width="35.625" style="536" customWidth="1"/>
    <col min="7684" max="7684" width="47.875" style="536" customWidth="1"/>
    <col min="7685" max="7685" width="13.375" style="536" customWidth="1"/>
    <col min="7686" max="7686" width="11.875" style="536" customWidth="1"/>
    <col min="7687" max="7687" width="11.25" style="536" customWidth="1"/>
    <col min="7688" max="7688" width="27.375" style="536" customWidth="1"/>
    <col min="7689" max="7689" width="6.875" style="536" customWidth="1"/>
    <col min="7690" max="7690" width="11.75" style="536" customWidth="1"/>
    <col min="7691" max="7691" width="18.25" style="536" customWidth="1"/>
    <col min="7692" max="7692" width="15.375" style="536" customWidth="1"/>
    <col min="7693" max="7693" width="14.625" style="536" customWidth="1"/>
    <col min="7694" max="7694" width="14.125" style="536" customWidth="1"/>
    <col min="7695" max="7695" width="11.25" style="536" customWidth="1"/>
    <col min="7696" max="7696" width="12.375" style="536" customWidth="1"/>
    <col min="7697" max="7697" width="16.75" style="536" bestFit="1" customWidth="1"/>
    <col min="7698" max="7698" width="16.875" style="536" bestFit="1" customWidth="1"/>
    <col min="7699" max="7699" width="18" style="536" bestFit="1" customWidth="1"/>
    <col min="7700" max="7700" width="17" style="536" bestFit="1" customWidth="1"/>
    <col min="7701" max="7701" width="18" style="536" bestFit="1" customWidth="1"/>
    <col min="7702" max="7704" width="14.25" style="536" customWidth="1"/>
    <col min="7705" max="7705" width="13" style="536" customWidth="1"/>
    <col min="7706" max="7707" width="13.25" style="536" customWidth="1"/>
    <col min="7708" max="7936" width="9" style="536"/>
    <col min="7937" max="7937" width="20.125" style="536" customWidth="1"/>
    <col min="7938" max="7938" width="32.625" style="536" customWidth="1"/>
    <col min="7939" max="7939" width="35.625" style="536" customWidth="1"/>
    <col min="7940" max="7940" width="47.875" style="536" customWidth="1"/>
    <col min="7941" max="7941" width="13.375" style="536" customWidth="1"/>
    <col min="7942" max="7942" width="11.875" style="536" customWidth="1"/>
    <col min="7943" max="7943" width="11.25" style="536" customWidth="1"/>
    <col min="7944" max="7944" width="27.375" style="536" customWidth="1"/>
    <col min="7945" max="7945" width="6.875" style="536" customWidth="1"/>
    <col min="7946" max="7946" width="11.75" style="536" customWidth="1"/>
    <col min="7947" max="7947" width="18.25" style="536" customWidth="1"/>
    <col min="7948" max="7948" width="15.375" style="536" customWidth="1"/>
    <col min="7949" max="7949" width="14.625" style="536" customWidth="1"/>
    <col min="7950" max="7950" width="14.125" style="536" customWidth="1"/>
    <col min="7951" max="7951" width="11.25" style="536" customWidth="1"/>
    <col min="7952" max="7952" width="12.375" style="536" customWidth="1"/>
    <col min="7953" max="7953" width="16.75" style="536" bestFit="1" customWidth="1"/>
    <col min="7954" max="7954" width="16.875" style="536" bestFit="1" customWidth="1"/>
    <col min="7955" max="7955" width="18" style="536" bestFit="1" customWidth="1"/>
    <col min="7956" max="7956" width="17" style="536" bestFit="1" customWidth="1"/>
    <col min="7957" max="7957" width="18" style="536" bestFit="1" customWidth="1"/>
    <col min="7958" max="7960" width="14.25" style="536" customWidth="1"/>
    <col min="7961" max="7961" width="13" style="536" customWidth="1"/>
    <col min="7962" max="7963" width="13.25" style="536" customWidth="1"/>
    <col min="7964" max="8192" width="9" style="536"/>
    <col min="8193" max="8193" width="20.125" style="536" customWidth="1"/>
    <col min="8194" max="8194" width="32.625" style="536" customWidth="1"/>
    <col min="8195" max="8195" width="35.625" style="536" customWidth="1"/>
    <col min="8196" max="8196" width="47.875" style="536" customWidth="1"/>
    <col min="8197" max="8197" width="13.375" style="536" customWidth="1"/>
    <col min="8198" max="8198" width="11.875" style="536" customWidth="1"/>
    <col min="8199" max="8199" width="11.25" style="536" customWidth="1"/>
    <col min="8200" max="8200" width="27.375" style="536" customWidth="1"/>
    <col min="8201" max="8201" width="6.875" style="536" customWidth="1"/>
    <col min="8202" max="8202" width="11.75" style="536" customWidth="1"/>
    <col min="8203" max="8203" width="18.25" style="536" customWidth="1"/>
    <col min="8204" max="8204" width="15.375" style="536" customWidth="1"/>
    <col min="8205" max="8205" width="14.625" style="536" customWidth="1"/>
    <col min="8206" max="8206" width="14.125" style="536" customWidth="1"/>
    <col min="8207" max="8207" width="11.25" style="536" customWidth="1"/>
    <col min="8208" max="8208" width="12.375" style="536" customWidth="1"/>
    <col min="8209" max="8209" width="16.75" style="536" bestFit="1" customWidth="1"/>
    <col min="8210" max="8210" width="16.875" style="536" bestFit="1" customWidth="1"/>
    <col min="8211" max="8211" width="18" style="536" bestFit="1" customWidth="1"/>
    <col min="8212" max="8212" width="17" style="536" bestFit="1" customWidth="1"/>
    <col min="8213" max="8213" width="18" style="536" bestFit="1" customWidth="1"/>
    <col min="8214" max="8216" width="14.25" style="536" customWidth="1"/>
    <col min="8217" max="8217" width="13" style="536" customWidth="1"/>
    <col min="8218" max="8219" width="13.25" style="536" customWidth="1"/>
    <col min="8220" max="8448" width="9" style="536"/>
    <col min="8449" max="8449" width="20.125" style="536" customWidth="1"/>
    <col min="8450" max="8450" width="32.625" style="536" customWidth="1"/>
    <col min="8451" max="8451" width="35.625" style="536" customWidth="1"/>
    <col min="8452" max="8452" width="47.875" style="536" customWidth="1"/>
    <col min="8453" max="8453" width="13.375" style="536" customWidth="1"/>
    <col min="8454" max="8454" width="11.875" style="536" customWidth="1"/>
    <col min="8455" max="8455" width="11.25" style="536" customWidth="1"/>
    <col min="8456" max="8456" width="27.375" style="536" customWidth="1"/>
    <col min="8457" max="8457" width="6.875" style="536" customWidth="1"/>
    <col min="8458" max="8458" width="11.75" style="536" customWidth="1"/>
    <col min="8459" max="8459" width="18.25" style="536" customWidth="1"/>
    <col min="8460" max="8460" width="15.375" style="536" customWidth="1"/>
    <col min="8461" max="8461" width="14.625" style="536" customWidth="1"/>
    <col min="8462" max="8462" width="14.125" style="536" customWidth="1"/>
    <col min="8463" max="8463" width="11.25" style="536" customWidth="1"/>
    <col min="8464" max="8464" width="12.375" style="536" customWidth="1"/>
    <col min="8465" max="8465" width="16.75" style="536" bestFit="1" customWidth="1"/>
    <col min="8466" max="8466" width="16.875" style="536" bestFit="1" customWidth="1"/>
    <col min="8467" max="8467" width="18" style="536" bestFit="1" customWidth="1"/>
    <col min="8468" max="8468" width="17" style="536" bestFit="1" customWidth="1"/>
    <col min="8469" max="8469" width="18" style="536" bestFit="1" customWidth="1"/>
    <col min="8470" max="8472" width="14.25" style="536" customWidth="1"/>
    <col min="8473" max="8473" width="13" style="536" customWidth="1"/>
    <col min="8474" max="8475" width="13.25" style="536" customWidth="1"/>
    <col min="8476" max="8704" width="9" style="536"/>
    <col min="8705" max="8705" width="20.125" style="536" customWidth="1"/>
    <col min="8706" max="8706" width="32.625" style="536" customWidth="1"/>
    <col min="8707" max="8707" width="35.625" style="536" customWidth="1"/>
    <col min="8708" max="8708" width="47.875" style="536" customWidth="1"/>
    <col min="8709" max="8709" width="13.375" style="536" customWidth="1"/>
    <col min="8710" max="8710" width="11.875" style="536" customWidth="1"/>
    <col min="8711" max="8711" width="11.25" style="536" customWidth="1"/>
    <col min="8712" max="8712" width="27.375" style="536" customWidth="1"/>
    <col min="8713" max="8713" width="6.875" style="536" customWidth="1"/>
    <col min="8714" max="8714" width="11.75" style="536" customWidth="1"/>
    <col min="8715" max="8715" width="18.25" style="536" customWidth="1"/>
    <col min="8716" max="8716" width="15.375" style="536" customWidth="1"/>
    <col min="8717" max="8717" width="14.625" style="536" customWidth="1"/>
    <col min="8718" max="8718" width="14.125" style="536" customWidth="1"/>
    <col min="8719" max="8719" width="11.25" style="536" customWidth="1"/>
    <col min="8720" max="8720" width="12.375" style="536" customWidth="1"/>
    <col min="8721" max="8721" width="16.75" style="536" bestFit="1" customWidth="1"/>
    <col min="8722" max="8722" width="16.875" style="536" bestFit="1" customWidth="1"/>
    <col min="8723" max="8723" width="18" style="536" bestFit="1" customWidth="1"/>
    <col min="8724" max="8724" width="17" style="536" bestFit="1" customWidth="1"/>
    <col min="8725" max="8725" width="18" style="536" bestFit="1" customWidth="1"/>
    <col min="8726" max="8728" width="14.25" style="536" customWidth="1"/>
    <col min="8729" max="8729" width="13" style="536" customWidth="1"/>
    <col min="8730" max="8731" width="13.25" style="536" customWidth="1"/>
    <col min="8732" max="8960" width="9" style="536"/>
    <col min="8961" max="8961" width="20.125" style="536" customWidth="1"/>
    <col min="8962" max="8962" width="32.625" style="536" customWidth="1"/>
    <col min="8963" max="8963" width="35.625" style="536" customWidth="1"/>
    <col min="8964" max="8964" width="47.875" style="536" customWidth="1"/>
    <col min="8965" max="8965" width="13.375" style="536" customWidth="1"/>
    <col min="8966" max="8966" width="11.875" style="536" customWidth="1"/>
    <col min="8967" max="8967" width="11.25" style="536" customWidth="1"/>
    <col min="8968" max="8968" width="27.375" style="536" customWidth="1"/>
    <col min="8969" max="8969" width="6.875" style="536" customWidth="1"/>
    <col min="8970" max="8970" width="11.75" style="536" customWidth="1"/>
    <col min="8971" max="8971" width="18.25" style="536" customWidth="1"/>
    <col min="8972" max="8972" width="15.375" style="536" customWidth="1"/>
    <col min="8973" max="8973" width="14.625" style="536" customWidth="1"/>
    <col min="8974" max="8974" width="14.125" style="536" customWidth="1"/>
    <col min="8975" max="8975" width="11.25" style="536" customWidth="1"/>
    <col min="8976" max="8976" width="12.375" style="536" customWidth="1"/>
    <col min="8977" max="8977" width="16.75" style="536" bestFit="1" customWidth="1"/>
    <col min="8978" max="8978" width="16.875" style="536" bestFit="1" customWidth="1"/>
    <col min="8979" max="8979" width="18" style="536" bestFit="1" customWidth="1"/>
    <col min="8980" max="8980" width="17" style="536" bestFit="1" customWidth="1"/>
    <col min="8981" max="8981" width="18" style="536" bestFit="1" customWidth="1"/>
    <col min="8982" max="8984" width="14.25" style="536" customWidth="1"/>
    <col min="8985" max="8985" width="13" style="536" customWidth="1"/>
    <col min="8986" max="8987" width="13.25" style="536" customWidth="1"/>
    <col min="8988" max="9216" width="9" style="536"/>
    <col min="9217" max="9217" width="20.125" style="536" customWidth="1"/>
    <col min="9218" max="9218" width="32.625" style="536" customWidth="1"/>
    <col min="9219" max="9219" width="35.625" style="536" customWidth="1"/>
    <col min="9220" max="9220" width="47.875" style="536" customWidth="1"/>
    <col min="9221" max="9221" width="13.375" style="536" customWidth="1"/>
    <col min="9222" max="9222" width="11.875" style="536" customWidth="1"/>
    <col min="9223" max="9223" width="11.25" style="536" customWidth="1"/>
    <col min="9224" max="9224" width="27.375" style="536" customWidth="1"/>
    <col min="9225" max="9225" width="6.875" style="536" customWidth="1"/>
    <col min="9226" max="9226" width="11.75" style="536" customWidth="1"/>
    <col min="9227" max="9227" width="18.25" style="536" customWidth="1"/>
    <col min="9228" max="9228" width="15.375" style="536" customWidth="1"/>
    <col min="9229" max="9229" width="14.625" style="536" customWidth="1"/>
    <col min="9230" max="9230" width="14.125" style="536" customWidth="1"/>
    <col min="9231" max="9231" width="11.25" style="536" customWidth="1"/>
    <col min="9232" max="9232" width="12.375" style="536" customWidth="1"/>
    <col min="9233" max="9233" width="16.75" style="536" bestFit="1" customWidth="1"/>
    <col min="9234" max="9234" width="16.875" style="536" bestFit="1" customWidth="1"/>
    <col min="9235" max="9235" width="18" style="536" bestFit="1" customWidth="1"/>
    <col min="9236" max="9236" width="17" style="536" bestFit="1" customWidth="1"/>
    <col min="9237" max="9237" width="18" style="536" bestFit="1" customWidth="1"/>
    <col min="9238" max="9240" width="14.25" style="536" customWidth="1"/>
    <col min="9241" max="9241" width="13" style="536" customWidth="1"/>
    <col min="9242" max="9243" width="13.25" style="536" customWidth="1"/>
    <col min="9244" max="9472" width="9" style="536"/>
    <col min="9473" max="9473" width="20.125" style="536" customWidth="1"/>
    <col min="9474" max="9474" width="32.625" style="536" customWidth="1"/>
    <col min="9475" max="9475" width="35.625" style="536" customWidth="1"/>
    <col min="9476" max="9476" width="47.875" style="536" customWidth="1"/>
    <col min="9477" max="9477" width="13.375" style="536" customWidth="1"/>
    <col min="9478" max="9478" width="11.875" style="536" customWidth="1"/>
    <col min="9479" max="9479" width="11.25" style="536" customWidth="1"/>
    <col min="9480" max="9480" width="27.375" style="536" customWidth="1"/>
    <col min="9481" max="9481" width="6.875" style="536" customWidth="1"/>
    <col min="9482" max="9482" width="11.75" style="536" customWidth="1"/>
    <col min="9483" max="9483" width="18.25" style="536" customWidth="1"/>
    <col min="9484" max="9484" width="15.375" style="536" customWidth="1"/>
    <col min="9485" max="9485" width="14.625" style="536" customWidth="1"/>
    <col min="9486" max="9486" width="14.125" style="536" customWidth="1"/>
    <col min="9487" max="9487" width="11.25" style="536" customWidth="1"/>
    <col min="9488" max="9488" width="12.375" style="536" customWidth="1"/>
    <col min="9489" max="9489" width="16.75" style="536" bestFit="1" customWidth="1"/>
    <col min="9490" max="9490" width="16.875" style="536" bestFit="1" customWidth="1"/>
    <col min="9491" max="9491" width="18" style="536" bestFit="1" customWidth="1"/>
    <col min="9492" max="9492" width="17" style="536" bestFit="1" customWidth="1"/>
    <col min="9493" max="9493" width="18" style="536" bestFit="1" customWidth="1"/>
    <col min="9494" max="9496" width="14.25" style="536" customWidth="1"/>
    <col min="9497" max="9497" width="13" style="536" customWidth="1"/>
    <col min="9498" max="9499" width="13.25" style="536" customWidth="1"/>
    <col min="9500" max="9728" width="9" style="536"/>
    <col min="9729" max="9729" width="20.125" style="536" customWidth="1"/>
    <col min="9730" max="9730" width="32.625" style="536" customWidth="1"/>
    <col min="9731" max="9731" width="35.625" style="536" customWidth="1"/>
    <col min="9732" max="9732" width="47.875" style="536" customWidth="1"/>
    <col min="9733" max="9733" width="13.375" style="536" customWidth="1"/>
    <col min="9734" max="9734" width="11.875" style="536" customWidth="1"/>
    <col min="9735" max="9735" width="11.25" style="536" customWidth="1"/>
    <col min="9736" max="9736" width="27.375" style="536" customWidth="1"/>
    <col min="9737" max="9737" width="6.875" style="536" customWidth="1"/>
    <col min="9738" max="9738" width="11.75" style="536" customWidth="1"/>
    <col min="9739" max="9739" width="18.25" style="536" customWidth="1"/>
    <col min="9740" max="9740" width="15.375" style="536" customWidth="1"/>
    <col min="9741" max="9741" width="14.625" style="536" customWidth="1"/>
    <col min="9742" max="9742" width="14.125" style="536" customWidth="1"/>
    <col min="9743" max="9743" width="11.25" style="536" customWidth="1"/>
    <col min="9744" max="9744" width="12.375" style="536" customWidth="1"/>
    <col min="9745" max="9745" width="16.75" style="536" bestFit="1" customWidth="1"/>
    <col min="9746" max="9746" width="16.875" style="536" bestFit="1" customWidth="1"/>
    <col min="9747" max="9747" width="18" style="536" bestFit="1" customWidth="1"/>
    <col min="9748" max="9748" width="17" style="536" bestFit="1" customWidth="1"/>
    <col min="9749" max="9749" width="18" style="536" bestFit="1" customWidth="1"/>
    <col min="9750" max="9752" width="14.25" style="536" customWidth="1"/>
    <col min="9753" max="9753" width="13" style="536" customWidth="1"/>
    <col min="9754" max="9755" width="13.25" style="536" customWidth="1"/>
    <col min="9756" max="9984" width="9" style="536"/>
    <col min="9985" max="9985" width="20.125" style="536" customWidth="1"/>
    <col min="9986" max="9986" width="32.625" style="536" customWidth="1"/>
    <col min="9987" max="9987" width="35.625" style="536" customWidth="1"/>
    <col min="9988" max="9988" width="47.875" style="536" customWidth="1"/>
    <col min="9989" max="9989" width="13.375" style="536" customWidth="1"/>
    <col min="9990" max="9990" width="11.875" style="536" customWidth="1"/>
    <col min="9991" max="9991" width="11.25" style="536" customWidth="1"/>
    <col min="9992" max="9992" width="27.375" style="536" customWidth="1"/>
    <col min="9993" max="9993" width="6.875" style="536" customWidth="1"/>
    <col min="9994" max="9994" width="11.75" style="536" customWidth="1"/>
    <col min="9995" max="9995" width="18.25" style="536" customWidth="1"/>
    <col min="9996" max="9996" width="15.375" style="536" customWidth="1"/>
    <col min="9997" max="9997" width="14.625" style="536" customWidth="1"/>
    <col min="9998" max="9998" width="14.125" style="536" customWidth="1"/>
    <col min="9999" max="9999" width="11.25" style="536" customWidth="1"/>
    <col min="10000" max="10000" width="12.375" style="536" customWidth="1"/>
    <col min="10001" max="10001" width="16.75" style="536" bestFit="1" customWidth="1"/>
    <col min="10002" max="10002" width="16.875" style="536" bestFit="1" customWidth="1"/>
    <col min="10003" max="10003" width="18" style="536" bestFit="1" customWidth="1"/>
    <col min="10004" max="10004" width="17" style="536" bestFit="1" customWidth="1"/>
    <col min="10005" max="10005" width="18" style="536" bestFit="1" customWidth="1"/>
    <col min="10006" max="10008" width="14.25" style="536" customWidth="1"/>
    <col min="10009" max="10009" width="13" style="536" customWidth="1"/>
    <col min="10010" max="10011" width="13.25" style="536" customWidth="1"/>
    <col min="10012" max="10240" width="9" style="536"/>
    <col min="10241" max="10241" width="20.125" style="536" customWidth="1"/>
    <col min="10242" max="10242" width="32.625" style="536" customWidth="1"/>
    <col min="10243" max="10243" width="35.625" style="536" customWidth="1"/>
    <col min="10244" max="10244" width="47.875" style="536" customWidth="1"/>
    <col min="10245" max="10245" width="13.375" style="536" customWidth="1"/>
    <col min="10246" max="10246" width="11.875" style="536" customWidth="1"/>
    <col min="10247" max="10247" width="11.25" style="536" customWidth="1"/>
    <col min="10248" max="10248" width="27.375" style="536" customWidth="1"/>
    <col min="10249" max="10249" width="6.875" style="536" customWidth="1"/>
    <col min="10250" max="10250" width="11.75" style="536" customWidth="1"/>
    <col min="10251" max="10251" width="18.25" style="536" customWidth="1"/>
    <col min="10252" max="10252" width="15.375" style="536" customWidth="1"/>
    <col min="10253" max="10253" width="14.625" style="536" customWidth="1"/>
    <col min="10254" max="10254" width="14.125" style="536" customWidth="1"/>
    <col min="10255" max="10255" width="11.25" style="536" customWidth="1"/>
    <col min="10256" max="10256" width="12.375" style="536" customWidth="1"/>
    <col min="10257" max="10257" width="16.75" style="536" bestFit="1" customWidth="1"/>
    <col min="10258" max="10258" width="16.875" style="536" bestFit="1" customWidth="1"/>
    <col min="10259" max="10259" width="18" style="536" bestFit="1" customWidth="1"/>
    <col min="10260" max="10260" width="17" style="536" bestFit="1" customWidth="1"/>
    <col min="10261" max="10261" width="18" style="536" bestFit="1" customWidth="1"/>
    <col min="10262" max="10264" width="14.25" style="536" customWidth="1"/>
    <col min="10265" max="10265" width="13" style="536" customWidth="1"/>
    <col min="10266" max="10267" width="13.25" style="536" customWidth="1"/>
    <col min="10268" max="10496" width="9" style="536"/>
    <col min="10497" max="10497" width="20.125" style="536" customWidth="1"/>
    <col min="10498" max="10498" width="32.625" style="536" customWidth="1"/>
    <col min="10499" max="10499" width="35.625" style="536" customWidth="1"/>
    <col min="10500" max="10500" width="47.875" style="536" customWidth="1"/>
    <col min="10501" max="10501" width="13.375" style="536" customWidth="1"/>
    <col min="10502" max="10502" width="11.875" style="536" customWidth="1"/>
    <col min="10503" max="10503" width="11.25" style="536" customWidth="1"/>
    <col min="10504" max="10504" width="27.375" style="536" customWidth="1"/>
    <col min="10505" max="10505" width="6.875" style="536" customWidth="1"/>
    <col min="10506" max="10506" width="11.75" style="536" customWidth="1"/>
    <col min="10507" max="10507" width="18.25" style="536" customWidth="1"/>
    <col min="10508" max="10508" width="15.375" style="536" customWidth="1"/>
    <col min="10509" max="10509" width="14.625" style="536" customWidth="1"/>
    <col min="10510" max="10510" width="14.125" style="536" customWidth="1"/>
    <col min="10511" max="10511" width="11.25" style="536" customWidth="1"/>
    <col min="10512" max="10512" width="12.375" style="536" customWidth="1"/>
    <col min="10513" max="10513" width="16.75" style="536" bestFit="1" customWidth="1"/>
    <col min="10514" max="10514" width="16.875" style="536" bestFit="1" customWidth="1"/>
    <col min="10515" max="10515" width="18" style="536" bestFit="1" customWidth="1"/>
    <col min="10516" max="10516" width="17" style="536" bestFit="1" customWidth="1"/>
    <col min="10517" max="10517" width="18" style="536" bestFit="1" customWidth="1"/>
    <col min="10518" max="10520" width="14.25" style="536" customWidth="1"/>
    <col min="10521" max="10521" width="13" style="536" customWidth="1"/>
    <col min="10522" max="10523" width="13.25" style="536" customWidth="1"/>
    <col min="10524" max="10752" width="9" style="536"/>
    <col min="10753" max="10753" width="20.125" style="536" customWidth="1"/>
    <col min="10754" max="10754" width="32.625" style="536" customWidth="1"/>
    <col min="10755" max="10755" width="35.625" style="536" customWidth="1"/>
    <col min="10756" max="10756" width="47.875" style="536" customWidth="1"/>
    <col min="10757" max="10757" width="13.375" style="536" customWidth="1"/>
    <col min="10758" max="10758" width="11.875" style="536" customWidth="1"/>
    <col min="10759" max="10759" width="11.25" style="536" customWidth="1"/>
    <col min="10760" max="10760" width="27.375" style="536" customWidth="1"/>
    <col min="10761" max="10761" width="6.875" style="536" customWidth="1"/>
    <col min="10762" max="10762" width="11.75" style="536" customWidth="1"/>
    <col min="10763" max="10763" width="18.25" style="536" customWidth="1"/>
    <col min="10764" max="10764" width="15.375" style="536" customWidth="1"/>
    <col min="10765" max="10765" width="14.625" style="536" customWidth="1"/>
    <col min="10766" max="10766" width="14.125" style="536" customWidth="1"/>
    <col min="10767" max="10767" width="11.25" style="536" customWidth="1"/>
    <col min="10768" max="10768" width="12.375" style="536" customWidth="1"/>
    <col min="10769" max="10769" width="16.75" style="536" bestFit="1" customWidth="1"/>
    <col min="10770" max="10770" width="16.875" style="536" bestFit="1" customWidth="1"/>
    <col min="10771" max="10771" width="18" style="536" bestFit="1" customWidth="1"/>
    <col min="10772" max="10772" width="17" style="536" bestFit="1" customWidth="1"/>
    <col min="10773" max="10773" width="18" style="536" bestFit="1" customWidth="1"/>
    <col min="10774" max="10776" width="14.25" style="536" customWidth="1"/>
    <col min="10777" max="10777" width="13" style="536" customWidth="1"/>
    <col min="10778" max="10779" width="13.25" style="536" customWidth="1"/>
    <col min="10780" max="11008" width="9" style="536"/>
    <col min="11009" max="11009" width="20.125" style="536" customWidth="1"/>
    <col min="11010" max="11010" width="32.625" style="536" customWidth="1"/>
    <col min="11011" max="11011" width="35.625" style="536" customWidth="1"/>
    <col min="11012" max="11012" width="47.875" style="536" customWidth="1"/>
    <col min="11013" max="11013" width="13.375" style="536" customWidth="1"/>
    <col min="11014" max="11014" width="11.875" style="536" customWidth="1"/>
    <col min="11015" max="11015" width="11.25" style="536" customWidth="1"/>
    <col min="11016" max="11016" width="27.375" style="536" customWidth="1"/>
    <col min="11017" max="11017" width="6.875" style="536" customWidth="1"/>
    <col min="11018" max="11018" width="11.75" style="536" customWidth="1"/>
    <col min="11019" max="11019" width="18.25" style="536" customWidth="1"/>
    <col min="11020" max="11020" width="15.375" style="536" customWidth="1"/>
    <col min="11021" max="11021" width="14.625" style="536" customWidth="1"/>
    <col min="11022" max="11022" width="14.125" style="536" customWidth="1"/>
    <col min="11023" max="11023" width="11.25" style="536" customWidth="1"/>
    <col min="11024" max="11024" width="12.375" style="536" customWidth="1"/>
    <col min="11025" max="11025" width="16.75" style="536" bestFit="1" customWidth="1"/>
    <col min="11026" max="11026" width="16.875" style="536" bestFit="1" customWidth="1"/>
    <col min="11027" max="11027" width="18" style="536" bestFit="1" customWidth="1"/>
    <col min="11028" max="11028" width="17" style="536" bestFit="1" customWidth="1"/>
    <col min="11029" max="11029" width="18" style="536" bestFit="1" customWidth="1"/>
    <col min="11030" max="11032" width="14.25" style="536" customWidth="1"/>
    <col min="11033" max="11033" width="13" style="536" customWidth="1"/>
    <col min="11034" max="11035" width="13.25" style="536" customWidth="1"/>
    <col min="11036" max="11264" width="9" style="536"/>
    <col min="11265" max="11265" width="20.125" style="536" customWidth="1"/>
    <col min="11266" max="11266" width="32.625" style="536" customWidth="1"/>
    <col min="11267" max="11267" width="35.625" style="536" customWidth="1"/>
    <col min="11268" max="11268" width="47.875" style="536" customWidth="1"/>
    <col min="11269" max="11269" width="13.375" style="536" customWidth="1"/>
    <col min="11270" max="11270" width="11.875" style="536" customWidth="1"/>
    <col min="11271" max="11271" width="11.25" style="536" customWidth="1"/>
    <col min="11272" max="11272" width="27.375" style="536" customWidth="1"/>
    <col min="11273" max="11273" width="6.875" style="536" customWidth="1"/>
    <col min="11274" max="11274" width="11.75" style="536" customWidth="1"/>
    <col min="11275" max="11275" width="18.25" style="536" customWidth="1"/>
    <col min="11276" max="11276" width="15.375" style="536" customWidth="1"/>
    <col min="11277" max="11277" width="14.625" style="536" customWidth="1"/>
    <col min="11278" max="11278" width="14.125" style="536" customWidth="1"/>
    <col min="11279" max="11279" width="11.25" style="536" customWidth="1"/>
    <col min="11280" max="11280" width="12.375" style="536" customWidth="1"/>
    <col min="11281" max="11281" width="16.75" style="536" bestFit="1" customWidth="1"/>
    <col min="11282" max="11282" width="16.875" style="536" bestFit="1" customWidth="1"/>
    <col min="11283" max="11283" width="18" style="536" bestFit="1" customWidth="1"/>
    <col min="11284" max="11284" width="17" style="536" bestFit="1" customWidth="1"/>
    <col min="11285" max="11285" width="18" style="536" bestFit="1" customWidth="1"/>
    <col min="11286" max="11288" width="14.25" style="536" customWidth="1"/>
    <col min="11289" max="11289" width="13" style="536" customWidth="1"/>
    <col min="11290" max="11291" width="13.25" style="536" customWidth="1"/>
    <col min="11292" max="11520" width="9" style="536"/>
    <col min="11521" max="11521" width="20.125" style="536" customWidth="1"/>
    <col min="11522" max="11522" width="32.625" style="536" customWidth="1"/>
    <col min="11523" max="11523" width="35.625" style="536" customWidth="1"/>
    <col min="11524" max="11524" width="47.875" style="536" customWidth="1"/>
    <col min="11525" max="11525" width="13.375" style="536" customWidth="1"/>
    <col min="11526" max="11526" width="11.875" style="536" customWidth="1"/>
    <col min="11527" max="11527" width="11.25" style="536" customWidth="1"/>
    <col min="11528" max="11528" width="27.375" style="536" customWidth="1"/>
    <col min="11529" max="11529" width="6.875" style="536" customWidth="1"/>
    <col min="11530" max="11530" width="11.75" style="536" customWidth="1"/>
    <col min="11531" max="11531" width="18.25" style="536" customWidth="1"/>
    <col min="11532" max="11532" width="15.375" style="536" customWidth="1"/>
    <col min="11533" max="11533" width="14.625" style="536" customWidth="1"/>
    <col min="11534" max="11534" width="14.125" style="536" customWidth="1"/>
    <col min="11535" max="11535" width="11.25" style="536" customWidth="1"/>
    <col min="11536" max="11536" width="12.375" style="536" customWidth="1"/>
    <col min="11537" max="11537" width="16.75" style="536" bestFit="1" customWidth="1"/>
    <col min="11538" max="11538" width="16.875" style="536" bestFit="1" customWidth="1"/>
    <col min="11539" max="11539" width="18" style="536" bestFit="1" customWidth="1"/>
    <col min="11540" max="11540" width="17" style="536" bestFit="1" customWidth="1"/>
    <col min="11541" max="11541" width="18" style="536" bestFit="1" customWidth="1"/>
    <col min="11542" max="11544" width="14.25" style="536" customWidth="1"/>
    <col min="11545" max="11545" width="13" style="536" customWidth="1"/>
    <col min="11546" max="11547" width="13.25" style="536" customWidth="1"/>
    <col min="11548" max="11776" width="9" style="536"/>
    <col min="11777" max="11777" width="20.125" style="536" customWidth="1"/>
    <col min="11778" max="11778" width="32.625" style="536" customWidth="1"/>
    <col min="11779" max="11779" width="35.625" style="536" customWidth="1"/>
    <col min="11780" max="11780" width="47.875" style="536" customWidth="1"/>
    <col min="11781" max="11781" width="13.375" style="536" customWidth="1"/>
    <col min="11782" max="11782" width="11.875" style="536" customWidth="1"/>
    <col min="11783" max="11783" width="11.25" style="536" customWidth="1"/>
    <col min="11784" max="11784" width="27.375" style="536" customWidth="1"/>
    <col min="11785" max="11785" width="6.875" style="536" customWidth="1"/>
    <col min="11786" max="11786" width="11.75" style="536" customWidth="1"/>
    <col min="11787" max="11787" width="18.25" style="536" customWidth="1"/>
    <col min="11788" max="11788" width="15.375" style="536" customWidth="1"/>
    <col min="11789" max="11789" width="14.625" style="536" customWidth="1"/>
    <col min="11790" max="11790" width="14.125" style="536" customWidth="1"/>
    <col min="11791" max="11791" width="11.25" style="536" customWidth="1"/>
    <col min="11792" max="11792" width="12.375" style="536" customWidth="1"/>
    <col min="11793" max="11793" width="16.75" style="536" bestFit="1" customWidth="1"/>
    <col min="11794" max="11794" width="16.875" style="536" bestFit="1" customWidth="1"/>
    <col min="11795" max="11795" width="18" style="536" bestFit="1" customWidth="1"/>
    <col min="11796" max="11796" width="17" style="536" bestFit="1" customWidth="1"/>
    <col min="11797" max="11797" width="18" style="536" bestFit="1" customWidth="1"/>
    <col min="11798" max="11800" width="14.25" style="536" customWidth="1"/>
    <col min="11801" max="11801" width="13" style="536" customWidth="1"/>
    <col min="11802" max="11803" width="13.25" style="536" customWidth="1"/>
    <col min="11804" max="12032" width="9" style="536"/>
    <col min="12033" max="12033" width="20.125" style="536" customWidth="1"/>
    <col min="12034" max="12034" width="32.625" style="536" customWidth="1"/>
    <col min="12035" max="12035" width="35.625" style="536" customWidth="1"/>
    <col min="12036" max="12036" width="47.875" style="536" customWidth="1"/>
    <col min="12037" max="12037" width="13.375" style="536" customWidth="1"/>
    <col min="12038" max="12038" width="11.875" style="536" customWidth="1"/>
    <col min="12039" max="12039" width="11.25" style="536" customWidth="1"/>
    <col min="12040" max="12040" width="27.375" style="536" customWidth="1"/>
    <col min="12041" max="12041" width="6.875" style="536" customWidth="1"/>
    <col min="12042" max="12042" width="11.75" style="536" customWidth="1"/>
    <col min="12043" max="12043" width="18.25" style="536" customWidth="1"/>
    <col min="12044" max="12044" width="15.375" style="536" customWidth="1"/>
    <col min="12045" max="12045" width="14.625" style="536" customWidth="1"/>
    <col min="12046" max="12046" width="14.125" style="536" customWidth="1"/>
    <col min="12047" max="12047" width="11.25" style="536" customWidth="1"/>
    <col min="12048" max="12048" width="12.375" style="536" customWidth="1"/>
    <col min="12049" max="12049" width="16.75" style="536" bestFit="1" customWidth="1"/>
    <col min="12050" max="12050" width="16.875" style="536" bestFit="1" customWidth="1"/>
    <col min="12051" max="12051" width="18" style="536" bestFit="1" customWidth="1"/>
    <col min="12052" max="12052" width="17" style="536" bestFit="1" customWidth="1"/>
    <col min="12053" max="12053" width="18" style="536" bestFit="1" customWidth="1"/>
    <col min="12054" max="12056" width="14.25" style="536" customWidth="1"/>
    <col min="12057" max="12057" width="13" style="536" customWidth="1"/>
    <col min="12058" max="12059" width="13.25" style="536" customWidth="1"/>
    <col min="12060" max="12288" width="9" style="536"/>
    <col min="12289" max="12289" width="20.125" style="536" customWidth="1"/>
    <col min="12290" max="12290" width="32.625" style="536" customWidth="1"/>
    <col min="12291" max="12291" width="35.625" style="536" customWidth="1"/>
    <col min="12292" max="12292" width="47.875" style="536" customWidth="1"/>
    <col min="12293" max="12293" width="13.375" style="536" customWidth="1"/>
    <col min="12294" max="12294" width="11.875" style="536" customWidth="1"/>
    <col min="12295" max="12295" width="11.25" style="536" customWidth="1"/>
    <col min="12296" max="12296" width="27.375" style="536" customWidth="1"/>
    <col min="12297" max="12297" width="6.875" style="536" customWidth="1"/>
    <col min="12298" max="12298" width="11.75" style="536" customWidth="1"/>
    <col min="12299" max="12299" width="18.25" style="536" customWidth="1"/>
    <col min="12300" max="12300" width="15.375" style="536" customWidth="1"/>
    <col min="12301" max="12301" width="14.625" style="536" customWidth="1"/>
    <col min="12302" max="12302" width="14.125" style="536" customWidth="1"/>
    <col min="12303" max="12303" width="11.25" style="536" customWidth="1"/>
    <col min="12304" max="12304" width="12.375" style="536" customWidth="1"/>
    <col min="12305" max="12305" width="16.75" style="536" bestFit="1" customWidth="1"/>
    <col min="12306" max="12306" width="16.875" style="536" bestFit="1" customWidth="1"/>
    <col min="12307" max="12307" width="18" style="536" bestFit="1" customWidth="1"/>
    <col min="12308" max="12308" width="17" style="536" bestFit="1" customWidth="1"/>
    <col min="12309" max="12309" width="18" style="536" bestFit="1" customWidth="1"/>
    <col min="12310" max="12312" width="14.25" style="536" customWidth="1"/>
    <col min="12313" max="12313" width="13" style="536" customWidth="1"/>
    <col min="12314" max="12315" width="13.25" style="536" customWidth="1"/>
    <col min="12316" max="12544" width="9" style="536"/>
    <col min="12545" max="12545" width="20.125" style="536" customWidth="1"/>
    <col min="12546" max="12546" width="32.625" style="536" customWidth="1"/>
    <col min="12547" max="12547" width="35.625" style="536" customWidth="1"/>
    <col min="12548" max="12548" width="47.875" style="536" customWidth="1"/>
    <col min="12549" max="12549" width="13.375" style="536" customWidth="1"/>
    <col min="12550" max="12550" width="11.875" style="536" customWidth="1"/>
    <col min="12551" max="12551" width="11.25" style="536" customWidth="1"/>
    <col min="12552" max="12552" width="27.375" style="536" customWidth="1"/>
    <col min="12553" max="12553" width="6.875" style="536" customWidth="1"/>
    <col min="12554" max="12554" width="11.75" style="536" customWidth="1"/>
    <col min="12555" max="12555" width="18.25" style="536" customWidth="1"/>
    <col min="12556" max="12556" width="15.375" style="536" customWidth="1"/>
    <col min="12557" max="12557" width="14.625" style="536" customWidth="1"/>
    <col min="12558" max="12558" width="14.125" style="536" customWidth="1"/>
    <col min="12559" max="12559" width="11.25" style="536" customWidth="1"/>
    <col min="12560" max="12560" width="12.375" style="536" customWidth="1"/>
    <col min="12561" max="12561" width="16.75" style="536" bestFit="1" customWidth="1"/>
    <col min="12562" max="12562" width="16.875" style="536" bestFit="1" customWidth="1"/>
    <col min="12563" max="12563" width="18" style="536" bestFit="1" customWidth="1"/>
    <col min="12564" max="12564" width="17" style="536" bestFit="1" customWidth="1"/>
    <col min="12565" max="12565" width="18" style="536" bestFit="1" customWidth="1"/>
    <col min="12566" max="12568" width="14.25" style="536" customWidth="1"/>
    <col min="12569" max="12569" width="13" style="536" customWidth="1"/>
    <col min="12570" max="12571" width="13.25" style="536" customWidth="1"/>
    <col min="12572" max="12800" width="9" style="536"/>
    <col min="12801" max="12801" width="20.125" style="536" customWidth="1"/>
    <col min="12802" max="12802" width="32.625" style="536" customWidth="1"/>
    <col min="12803" max="12803" width="35.625" style="536" customWidth="1"/>
    <col min="12804" max="12804" width="47.875" style="536" customWidth="1"/>
    <col min="12805" max="12805" width="13.375" style="536" customWidth="1"/>
    <col min="12806" max="12806" width="11.875" style="536" customWidth="1"/>
    <col min="12807" max="12807" width="11.25" style="536" customWidth="1"/>
    <col min="12808" max="12808" width="27.375" style="536" customWidth="1"/>
    <col min="12809" max="12809" width="6.875" style="536" customWidth="1"/>
    <col min="12810" max="12810" width="11.75" style="536" customWidth="1"/>
    <col min="12811" max="12811" width="18.25" style="536" customWidth="1"/>
    <col min="12812" max="12812" width="15.375" style="536" customWidth="1"/>
    <col min="12813" max="12813" width="14.625" style="536" customWidth="1"/>
    <col min="12814" max="12814" width="14.125" style="536" customWidth="1"/>
    <col min="12815" max="12815" width="11.25" style="536" customWidth="1"/>
    <col min="12816" max="12816" width="12.375" style="536" customWidth="1"/>
    <col min="12817" max="12817" width="16.75" style="536" bestFit="1" customWidth="1"/>
    <col min="12818" max="12818" width="16.875" style="536" bestFit="1" customWidth="1"/>
    <col min="12819" max="12819" width="18" style="536" bestFit="1" customWidth="1"/>
    <col min="12820" max="12820" width="17" style="536" bestFit="1" customWidth="1"/>
    <col min="12821" max="12821" width="18" style="536" bestFit="1" customWidth="1"/>
    <col min="12822" max="12824" width="14.25" style="536" customWidth="1"/>
    <col min="12825" max="12825" width="13" style="536" customWidth="1"/>
    <col min="12826" max="12827" width="13.25" style="536" customWidth="1"/>
    <col min="12828" max="13056" width="9" style="536"/>
    <col min="13057" max="13057" width="20.125" style="536" customWidth="1"/>
    <col min="13058" max="13058" width="32.625" style="536" customWidth="1"/>
    <col min="13059" max="13059" width="35.625" style="536" customWidth="1"/>
    <col min="13060" max="13060" width="47.875" style="536" customWidth="1"/>
    <col min="13061" max="13061" width="13.375" style="536" customWidth="1"/>
    <col min="13062" max="13062" width="11.875" style="536" customWidth="1"/>
    <col min="13063" max="13063" width="11.25" style="536" customWidth="1"/>
    <col min="13064" max="13064" width="27.375" style="536" customWidth="1"/>
    <col min="13065" max="13065" width="6.875" style="536" customWidth="1"/>
    <col min="13066" max="13066" width="11.75" style="536" customWidth="1"/>
    <col min="13067" max="13067" width="18.25" style="536" customWidth="1"/>
    <col min="13068" max="13068" width="15.375" style="536" customWidth="1"/>
    <col min="13069" max="13069" width="14.625" style="536" customWidth="1"/>
    <col min="13070" max="13070" width="14.125" style="536" customWidth="1"/>
    <col min="13071" max="13071" width="11.25" style="536" customWidth="1"/>
    <col min="13072" max="13072" width="12.375" style="536" customWidth="1"/>
    <col min="13073" max="13073" width="16.75" style="536" bestFit="1" customWidth="1"/>
    <col min="13074" max="13074" width="16.875" style="536" bestFit="1" customWidth="1"/>
    <col min="13075" max="13075" width="18" style="536" bestFit="1" customWidth="1"/>
    <col min="13076" max="13076" width="17" style="536" bestFit="1" customWidth="1"/>
    <col min="13077" max="13077" width="18" style="536" bestFit="1" customWidth="1"/>
    <col min="13078" max="13080" width="14.25" style="536" customWidth="1"/>
    <col min="13081" max="13081" width="13" style="536" customWidth="1"/>
    <col min="13082" max="13083" width="13.25" style="536" customWidth="1"/>
    <col min="13084" max="13312" width="9" style="536"/>
    <col min="13313" max="13313" width="20.125" style="536" customWidth="1"/>
    <col min="13314" max="13314" width="32.625" style="536" customWidth="1"/>
    <col min="13315" max="13315" width="35.625" style="536" customWidth="1"/>
    <col min="13316" max="13316" width="47.875" style="536" customWidth="1"/>
    <col min="13317" max="13317" width="13.375" style="536" customWidth="1"/>
    <col min="13318" max="13318" width="11.875" style="536" customWidth="1"/>
    <col min="13319" max="13319" width="11.25" style="536" customWidth="1"/>
    <col min="13320" max="13320" width="27.375" style="536" customWidth="1"/>
    <col min="13321" max="13321" width="6.875" style="536" customWidth="1"/>
    <col min="13322" max="13322" width="11.75" style="536" customWidth="1"/>
    <col min="13323" max="13323" width="18.25" style="536" customWidth="1"/>
    <col min="13324" max="13324" width="15.375" style="536" customWidth="1"/>
    <col min="13325" max="13325" width="14.625" style="536" customWidth="1"/>
    <col min="13326" max="13326" width="14.125" style="536" customWidth="1"/>
    <col min="13327" max="13327" width="11.25" style="536" customWidth="1"/>
    <col min="13328" max="13328" width="12.375" style="536" customWidth="1"/>
    <col min="13329" max="13329" width="16.75" style="536" bestFit="1" customWidth="1"/>
    <col min="13330" max="13330" width="16.875" style="536" bestFit="1" customWidth="1"/>
    <col min="13331" max="13331" width="18" style="536" bestFit="1" customWidth="1"/>
    <col min="13332" max="13332" width="17" style="536" bestFit="1" customWidth="1"/>
    <col min="13333" max="13333" width="18" style="536" bestFit="1" customWidth="1"/>
    <col min="13334" max="13336" width="14.25" style="536" customWidth="1"/>
    <col min="13337" max="13337" width="13" style="536" customWidth="1"/>
    <col min="13338" max="13339" width="13.25" style="536" customWidth="1"/>
    <col min="13340" max="13568" width="9" style="536"/>
    <col min="13569" max="13569" width="20.125" style="536" customWidth="1"/>
    <col min="13570" max="13570" width="32.625" style="536" customWidth="1"/>
    <col min="13571" max="13571" width="35.625" style="536" customWidth="1"/>
    <col min="13572" max="13572" width="47.875" style="536" customWidth="1"/>
    <col min="13573" max="13573" width="13.375" style="536" customWidth="1"/>
    <col min="13574" max="13574" width="11.875" style="536" customWidth="1"/>
    <col min="13575" max="13575" width="11.25" style="536" customWidth="1"/>
    <col min="13576" max="13576" width="27.375" style="536" customWidth="1"/>
    <col min="13577" max="13577" width="6.875" style="536" customWidth="1"/>
    <col min="13578" max="13578" width="11.75" style="536" customWidth="1"/>
    <col min="13579" max="13579" width="18.25" style="536" customWidth="1"/>
    <col min="13580" max="13580" width="15.375" style="536" customWidth="1"/>
    <col min="13581" max="13581" width="14.625" style="536" customWidth="1"/>
    <col min="13582" max="13582" width="14.125" style="536" customWidth="1"/>
    <col min="13583" max="13583" width="11.25" style="536" customWidth="1"/>
    <col min="13584" max="13584" width="12.375" style="536" customWidth="1"/>
    <col min="13585" max="13585" width="16.75" style="536" bestFit="1" customWidth="1"/>
    <col min="13586" max="13586" width="16.875" style="536" bestFit="1" customWidth="1"/>
    <col min="13587" max="13587" width="18" style="536" bestFit="1" customWidth="1"/>
    <col min="13588" max="13588" width="17" style="536" bestFit="1" customWidth="1"/>
    <col min="13589" max="13589" width="18" style="536" bestFit="1" customWidth="1"/>
    <col min="13590" max="13592" width="14.25" style="536" customWidth="1"/>
    <col min="13593" max="13593" width="13" style="536" customWidth="1"/>
    <col min="13594" max="13595" width="13.25" style="536" customWidth="1"/>
    <col min="13596" max="13824" width="9" style="536"/>
    <col min="13825" max="13825" width="20.125" style="536" customWidth="1"/>
    <col min="13826" max="13826" width="32.625" style="536" customWidth="1"/>
    <col min="13827" max="13827" width="35.625" style="536" customWidth="1"/>
    <col min="13828" max="13828" width="47.875" style="536" customWidth="1"/>
    <col min="13829" max="13829" width="13.375" style="536" customWidth="1"/>
    <col min="13830" max="13830" width="11.875" style="536" customWidth="1"/>
    <col min="13831" max="13831" width="11.25" style="536" customWidth="1"/>
    <col min="13832" max="13832" width="27.375" style="536" customWidth="1"/>
    <col min="13833" max="13833" width="6.875" style="536" customWidth="1"/>
    <col min="13834" max="13834" width="11.75" style="536" customWidth="1"/>
    <col min="13835" max="13835" width="18.25" style="536" customWidth="1"/>
    <col min="13836" max="13836" width="15.375" style="536" customWidth="1"/>
    <col min="13837" max="13837" width="14.625" style="536" customWidth="1"/>
    <col min="13838" max="13838" width="14.125" style="536" customWidth="1"/>
    <col min="13839" max="13839" width="11.25" style="536" customWidth="1"/>
    <col min="13840" max="13840" width="12.375" style="536" customWidth="1"/>
    <col min="13841" max="13841" width="16.75" style="536" bestFit="1" customWidth="1"/>
    <col min="13842" max="13842" width="16.875" style="536" bestFit="1" customWidth="1"/>
    <col min="13843" max="13843" width="18" style="536" bestFit="1" customWidth="1"/>
    <col min="13844" max="13844" width="17" style="536" bestFit="1" customWidth="1"/>
    <col min="13845" max="13845" width="18" style="536" bestFit="1" customWidth="1"/>
    <col min="13846" max="13848" width="14.25" style="536" customWidth="1"/>
    <col min="13849" max="13849" width="13" style="536" customWidth="1"/>
    <col min="13850" max="13851" width="13.25" style="536" customWidth="1"/>
    <col min="13852" max="14080" width="9" style="536"/>
    <col min="14081" max="14081" width="20.125" style="536" customWidth="1"/>
    <col min="14082" max="14082" width="32.625" style="536" customWidth="1"/>
    <col min="14083" max="14083" width="35.625" style="536" customWidth="1"/>
    <col min="14084" max="14084" width="47.875" style="536" customWidth="1"/>
    <col min="14085" max="14085" width="13.375" style="536" customWidth="1"/>
    <col min="14086" max="14086" width="11.875" style="536" customWidth="1"/>
    <col min="14087" max="14087" width="11.25" style="536" customWidth="1"/>
    <col min="14088" max="14088" width="27.375" style="536" customWidth="1"/>
    <col min="14089" max="14089" width="6.875" style="536" customWidth="1"/>
    <col min="14090" max="14090" width="11.75" style="536" customWidth="1"/>
    <col min="14091" max="14091" width="18.25" style="536" customWidth="1"/>
    <col min="14092" max="14092" width="15.375" style="536" customWidth="1"/>
    <col min="14093" max="14093" width="14.625" style="536" customWidth="1"/>
    <col min="14094" max="14094" width="14.125" style="536" customWidth="1"/>
    <col min="14095" max="14095" width="11.25" style="536" customWidth="1"/>
    <col min="14096" max="14096" width="12.375" style="536" customWidth="1"/>
    <col min="14097" max="14097" width="16.75" style="536" bestFit="1" customWidth="1"/>
    <col min="14098" max="14098" width="16.875" style="536" bestFit="1" customWidth="1"/>
    <col min="14099" max="14099" width="18" style="536" bestFit="1" customWidth="1"/>
    <col min="14100" max="14100" width="17" style="536" bestFit="1" customWidth="1"/>
    <col min="14101" max="14101" width="18" style="536" bestFit="1" customWidth="1"/>
    <col min="14102" max="14104" width="14.25" style="536" customWidth="1"/>
    <col min="14105" max="14105" width="13" style="536" customWidth="1"/>
    <col min="14106" max="14107" width="13.25" style="536" customWidth="1"/>
    <col min="14108" max="14336" width="9" style="536"/>
    <col min="14337" max="14337" width="20.125" style="536" customWidth="1"/>
    <col min="14338" max="14338" width="32.625" style="536" customWidth="1"/>
    <col min="14339" max="14339" width="35.625" style="536" customWidth="1"/>
    <col min="14340" max="14340" width="47.875" style="536" customWidth="1"/>
    <col min="14341" max="14341" width="13.375" style="536" customWidth="1"/>
    <col min="14342" max="14342" width="11.875" style="536" customWidth="1"/>
    <col min="14343" max="14343" width="11.25" style="536" customWidth="1"/>
    <col min="14344" max="14344" width="27.375" style="536" customWidth="1"/>
    <col min="14345" max="14345" width="6.875" style="536" customWidth="1"/>
    <col min="14346" max="14346" width="11.75" style="536" customWidth="1"/>
    <col min="14347" max="14347" width="18.25" style="536" customWidth="1"/>
    <col min="14348" max="14348" width="15.375" style="536" customWidth="1"/>
    <col min="14349" max="14349" width="14.625" style="536" customWidth="1"/>
    <col min="14350" max="14350" width="14.125" style="536" customWidth="1"/>
    <col min="14351" max="14351" width="11.25" style="536" customWidth="1"/>
    <col min="14352" max="14352" width="12.375" style="536" customWidth="1"/>
    <col min="14353" max="14353" width="16.75" style="536" bestFit="1" customWidth="1"/>
    <col min="14354" max="14354" width="16.875" style="536" bestFit="1" customWidth="1"/>
    <col min="14355" max="14355" width="18" style="536" bestFit="1" customWidth="1"/>
    <col min="14356" max="14356" width="17" style="536" bestFit="1" customWidth="1"/>
    <col min="14357" max="14357" width="18" style="536" bestFit="1" customWidth="1"/>
    <col min="14358" max="14360" width="14.25" style="536" customWidth="1"/>
    <col min="14361" max="14361" width="13" style="536" customWidth="1"/>
    <col min="14362" max="14363" width="13.25" style="536" customWidth="1"/>
    <col min="14364" max="14592" width="9" style="536"/>
    <col min="14593" max="14593" width="20.125" style="536" customWidth="1"/>
    <col min="14594" max="14594" width="32.625" style="536" customWidth="1"/>
    <col min="14595" max="14595" width="35.625" style="536" customWidth="1"/>
    <col min="14596" max="14596" width="47.875" style="536" customWidth="1"/>
    <col min="14597" max="14597" width="13.375" style="536" customWidth="1"/>
    <col min="14598" max="14598" width="11.875" style="536" customWidth="1"/>
    <col min="14599" max="14599" width="11.25" style="536" customWidth="1"/>
    <col min="14600" max="14600" width="27.375" style="536" customWidth="1"/>
    <col min="14601" max="14601" width="6.875" style="536" customWidth="1"/>
    <col min="14602" max="14602" width="11.75" style="536" customWidth="1"/>
    <col min="14603" max="14603" width="18.25" style="536" customWidth="1"/>
    <col min="14604" max="14604" width="15.375" style="536" customWidth="1"/>
    <col min="14605" max="14605" width="14.625" style="536" customWidth="1"/>
    <col min="14606" max="14606" width="14.125" style="536" customWidth="1"/>
    <col min="14607" max="14607" width="11.25" style="536" customWidth="1"/>
    <col min="14608" max="14608" width="12.375" style="536" customWidth="1"/>
    <col min="14609" max="14609" width="16.75" style="536" bestFit="1" customWidth="1"/>
    <col min="14610" max="14610" width="16.875" style="536" bestFit="1" customWidth="1"/>
    <col min="14611" max="14611" width="18" style="536" bestFit="1" customWidth="1"/>
    <col min="14612" max="14612" width="17" style="536" bestFit="1" customWidth="1"/>
    <col min="14613" max="14613" width="18" style="536" bestFit="1" customWidth="1"/>
    <col min="14614" max="14616" width="14.25" style="536" customWidth="1"/>
    <col min="14617" max="14617" width="13" style="536" customWidth="1"/>
    <col min="14618" max="14619" width="13.25" style="536" customWidth="1"/>
    <col min="14620" max="14848" width="9" style="536"/>
    <col min="14849" max="14849" width="20.125" style="536" customWidth="1"/>
    <col min="14850" max="14850" width="32.625" style="536" customWidth="1"/>
    <col min="14851" max="14851" width="35.625" style="536" customWidth="1"/>
    <col min="14852" max="14852" width="47.875" style="536" customWidth="1"/>
    <col min="14853" max="14853" width="13.375" style="536" customWidth="1"/>
    <col min="14854" max="14854" width="11.875" style="536" customWidth="1"/>
    <col min="14855" max="14855" width="11.25" style="536" customWidth="1"/>
    <col min="14856" max="14856" width="27.375" style="536" customWidth="1"/>
    <col min="14857" max="14857" width="6.875" style="536" customWidth="1"/>
    <col min="14858" max="14858" width="11.75" style="536" customWidth="1"/>
    <col min="14859" max="14859" width="18.25" style="536" customWidth="1"/>
    <col min="14860" max="14860" width="15.375" style="536" customWidth="1"/>
    <col min="14861" max="14861" width="14.625" style="536" customWidth="1"/>
    <col min="14862" max="14862" width="14.125" style="536" customWidth="1"/>
    <col min="14863" max="14863" width="11.25" style="536" customWidth="1"/>
    <col min="14864" max="14864" width="12.375" style="536" customWidth="1"/>
    <col min="14865" max="14865" width="16.75" style="536" bestFit="1" customWidth="1"/>
    <col min="14866" max="14866" width="16.875" style="536" bestFit="1" customWidth="1"/>
    <col min="14867" max="14867" width="18" style="536" bestFit="1" customWidth="1"/>
    <col min="14868" max="14868" width="17" style="536" bestFit="1" customWidth="1"/>
    <col min="14869" max="14869" width="18" style="536" bestFit="1" customWidth="1"/>
    <col min="14870" max="14872" width="14.25" style="536" customWidth="1"/>
    <col min="14873" max="14873" width="13" style="536" customWidth="1"/>
    <col min="14874" max="14875" width="13.25" style="536" customWidth="1"/>
    <col min="14876" max="15104" width="9" style="536"/>
    <col min="15105" max="15105" width="20.125" style="536" customWidth="1"/>
    <col min="15106" max="15106" width="32.625" style="536" customWidth="1"/>
    <col min="15107" max="15107" width="35.625" style="536" customWidth="1"/>
    <col min="15108" max="15108" width="47.875" style="536" customWidth="1"/>
    <col min="15109" max="15109" width="13.375" style="536" customWidth="1"/>
    <col min="15110" max="15110" width="11.875" style="536" customWidth="1"/>
    <col min="15111" max="15111" width="11.25" style="536" customWidth="1"/>
    <col min="15112" max="15112" width="27.375" style="536" customWidth="1"/>
    <col min="15113" max="15113" width="6.875" style="536" customWidth="1"/>
    <col min="15114" max="15114" width="11.75" style="536" customWidth="1"/>
    <col min="15115" max="15115" width="18.25" style="536" customWidth="1"/>
    <col min="15116" max="15116" width="15.375" style="536" customWidth="1"/>
    <col min="15117" max="15117" width="14.625" style="536" customWidth="1"/>
    <col min="15118" max="15118" width="14.125" style="536" customWidth="1"/>
    <col min="15119" max="15119" width="11.25" style="536" customWidth="1"/>
    <col min="15120" max="15120" width="12.375" style="536" customWidth="1"/>
    <col min="15121" max="15121" width="16.75" style="536" bestFit="1" customWidth="1"/>
    <col min="15122" max="15122" width="16.875" style="536" bestFit="1" customWidth="1"/>
    <col min="15123" max="15123" width="18" style="536" bestFit="1" customWidth="1"/>
    <col min="15124" max="15124" width="17" style="536" bestFit="1" customWidth="1"/>
    <col min="15125" max="15125" width="18" style="536" bestFit="1" customWidth="1"/>
    <col min="15126" max="15128" width="14.25" style="536" customWidth="1"/>
    <col min="15129" max="15129" width="13" style="536" customWidth="1"/>
    <col min="15130" max="15131" width="13.25" style="536" customWidth="1"/>
    <col min="15132" max="15360" width="9" style="536"/>
    <col min="15361" max="15361" width="20.125" style="536" customWidth="1"/>
    <col min="15362" max="15362" width="32.625" style="536" customWidth="1"/>
    <col min="15363" max="15363" width="35.625" style="536" customWidth="1"/>
    <col min="15364" max="15364" width="47.875" style="536" customWidth="1"/>
    <col min="15365" max="15365" width="13.375" style="536" customWidth="1"/>
    <col min="15366" max="15366" width="11.875" style="536" customWidth="1"/>
    <col min="15367" max="15367" width="11.25" style="536" customWidth="1"/>
    <col min="15368" max="15368" width="27.375" style="536" customWidth="1"/>
    <col min="15369" max="15369" width="6.875" style="536" customWidth="1"/>
    <col min="15370" max="15370" width="11.75" style="536" customWidth="1"/>
    <col min="15371" max="15371" width="18.25" style="536" customWidth="1"/>
    <col min="15372" max="15372" width="15.375" style="536" customWidth="1"/>
    <col min="15373" max="15373" width="14.625" style="536" customWidth="1"/>
    <col min="15374" max="15374" width="14.125" style="536" customWidth="1"/>
    <col min="15375" max="15375" width="11.25" style="536" customWidth="1"/>
    <col min="15376" max="15376" width="12.375" style="536" customWidth="1"/>
    <col min="15377" max="15377" width="16.75" style="536" bestFit="1" customWidth="1"/>
    <col min="15378" max="15378" width="16.875" style="536" bestFit="1" customWidth="1"/>
    <col min="15379" max="15379" width="18" style="536" bestFit="1" customWidth="1"/>
    <col min="15380" max="15380" width="17" style="536" bestFit="1" customWidth="1"/>
    <col min="15381" max="15381" width="18" style="536" bestFit="1" customWidth="1"/>
    <col min="15382" max="15384" width="14.25" style="536" customWidth="1"/>
    <col min="15385" max="15385" width="13" style="536" customWidth="1"/>
    <col min="15386" max="15387" width="13.25" style="536" customWidth="1"/>
    <col min="15388" max="15616" width="9" style="536"/>
    <col min="15617" max="15617" width="20.125" style="536" customWidth="1"/>
    <col min="15618" max="15618" width="32.625" style="536" customWidth="1"/>
    <col min="15619" max="15619" width="35.625" style="536" customWidth="1"/>
    <col min="15620" max="15620" width="47.875" style="536" customWidth="1"/>
    <col min="15621" max="15621" width="13.375" style="536" customWidth="1"/>
    <col min="15622" max="15622" width="11.875" style="536" customWidth="1"/>
    <col min="15623" max="15623" width="11.25" style="536" customWidth="1"/>
    <col min="15624" max="15624" width="27.375" style="536" customWidth="1"/>
    <col min="15625" max="15625" width="6.875" style="536" customWidth="1"/>
    <col min="15626" max="15626" width="11.75" style="536" customWidth="1"/>
    <col min="15627" max="15627" width="18.25" style="536" customWidth="1"/>
    <col min="15628" max="15628" width="15.375" style="536" customWidth="1"/>
    <col min="15629" max="15629" width="14.625" style="536" customWidth="1"/>
    <col min="15630" max="15630" width="14.125" style="536" customWidth="1"/>
    <col min="15631" max="15631" width="11.25" style="536" customWidth="1"/>
    <col min="15632" max="15632" width="12.375" style="536" customWidth="1"/>
    <col min="15633" max="15633" width="16.75" style="536" bestFit="1" customWidth="1"/>
    <col min="15634" max="15634" width="16.875" style="536" bestFit="1" customWidth="1"/>
    <col min="15635" max="15635" width="18" style="536" bestFit="1" customWidth="1"/>
    <col min="15636" max="15636" width="17" style="536" bestFit="1" customWidth="1"/>
    <col min="15637" max="15637" width="18" style="536" bestFit="1" customWidth="1"/>
    <col min="15638" max="15640" width="14.25" style="536" customWidth="1"/>
    <col min="15641" max="15641" width="13" style="536" customWidth="1"/>
    <col min="15642" max="15643" width="13.25" style="536" customWidth="1"/>
    <col min="15644" max="15872" width="9" style="536"/>
    <col min="15873" max="15873" width="20.125" style="536" customWidth="1"/>
    <col min="15874" max="15874" width="32.625" style="536" customWidth="1"/>
    <col min="15875" max="15875" width="35.625" style="536" customWidth="1"/>
    <col min="15876" max="15876" width="47.875" style="536" customWidth="1"/>
    <col min="15877" max="15877" width="13.375" style="536" customWidth="1"/>
    <col min="15878" max="15878" width="11.875" style="536" customWidth="1"/>
    <col min="15879" max="15879" width="11.25" style="536" customWidth="1"/>
    <col min="15880" max="15880" width="27.375" style="536" customWidth="1"/>
    <col min="15881" max="15881" width="6.875" style="536" customWidth="1"/>
    <col min="15882" max="15882" width="11.75" style="536" customWidth="1"/>
    <col min="15883" max="15883" width="18.25" style="536" customWidth="1"/>
    <col min="15884" max="15884" width="15.375" style="536" customWidth="1"/>
    <col min="15885" max="15885" width="14.625" style="536" customWidth="1"/>
    <col min="15886" max="15886" width="14.125" style="536" customWidth="1"/>
    <col min="15887" max="15887" width="11.25" style="536" customWidth="1"/>
    <col min="15888" max="15888" width="12.375" style="536" customWidth="1"/>
    <col min="15889" max="15889" width="16.75" style="536" bestFit="1" customWidth="1"/>
    <col min="15890" max="15890" width="16.875" style="536" bestFit="1" customWidth="1"/>
    <col min="15891" max="15891" width="18" style="536" bestFit="1" customWidth="1"/>
    <col min="15892" max="15892" width="17" style="536" bestFit="1" customWidth="1"/>
    <col min="15893" max="15893" width="18" style="536" bestFit="1" customWidth="1"/>
    <col min="15894" max="15896" width="14.25" style="536" customWidth="1"/>
    <col min="15897" max="15897" width="13" style="536" customWidth="1"/>
    <col min="15898" max="15899" width="13.25" style="536" customWidth="1"/>
    <col min="15900" max="16128" width="9" style="536"/>
    <col min="16129" max="16129" width="20.125" style="536" customWidth="1"/>
    <col min="16130" max="16130" width="32.625" style="536" customWidth="1"/>
    <col min="16131" max="16131" width="35.625" style="536" customWidth="1"/>
    <col min="16132" max="16132" width="47.875" style="536" customWidth="1"/>
    <col min="16133" max="16133" width="13.375" style="536" customWidth="1"/>
    <col min="16134" max="16134" width="11.875" style="536" customWidth="1"/>
    <col min="16135" max="16135" width="11.25" style="536" customWidth="1"/>
    <col min="16136" max="16136" width="27.375" style="536" customWidth="1"/>
    <col min="16137" max="16137" width="6.875" style="536" customWidth="1"/>
    <col min="16138" max="16138" width="11.75" style="536" customWidth="1"/>
    <col min="16139" max="16139" width="18.25" style="536" customWidth="1"/>
    <col min="16140" max="16140" width="15.375" style="536" customWidth="1"/>
    <col min="16141" max="16141" width="14.625" style="536" customWidth="1"/>
    <col min="16142" max="16142" width="14.125" style="536" customWidth="1"/>
    <col min="16143" max="16143" width="11.25" style="536" customWidth="1"/>
    <col min="16144" max="16144" width="12.375" style="536" customWidth="1"/>
    <col min="16145" max="16145" width="16.75" style="536" bestFit="1" customWidth="1"/>
    <col min="16146" max="16146" width="16.875" style="536" bestFit="1" customWidth="1"/>
    <col min="16147" max="16147" width="18" style="536" bestFit="1" customWidth="1"/>
    <col min="16148" max="16148" width="17" style="536" bestFit="1" customWidth="1"/>
    <col min="16149" max="16149" width="18" style="536" bestFit="1" customWidth="1"/>
    <col min="16150" max="16152" width="14.25" style="536" customWidth="1"/>
    <col min="16153" max="16153" width="13" style="536" customWidth="1"/>
    <col min="16154" max="16155" width="13.25" style="536" customWidth="1"/>
    <col min="16156" max="16384" width="9" style="536"/>
  </cols>
  <sheetData>
    <row r="1" spans="1:27" s="576" customFormat="1" ht="32.25" customHeight="1">
      <c r="A1" s="575" t="s">
        <v>1063</v>
      </c>
      <c r="B1" s="742"/>
      <c r="E1" s="741"/>
      <c r="F1" s="579"/>
      <c r="G1" s="578"/>
      <c r="H1" s="579"/>
      <c r="M1" s="580"/>
      <c r="N1" s="581"/>
      <c r="O1" s="582"/>
      <c r="P1" s="583"/>
      <c r="Q1" s="584"/>
      <c r="R1" s="584"/>
      <c r="S1" s="584"/>
      <c r="T1" s="584"/>
      <c r="U1" s="584"/>
      <c r="V1" s="581"/>
      <c r="W1" s="581"/>
      <c r="X1" s="581"/>
      <c r="Y1" s="585"/>
      <c r="Z1" s="581"/>
      <c r="AA1" s="581"/>
    </row>
    <row r="2" spans="1:27" s="577" customFormat="1" ht="38.25" customHeight="1">
      <c r="A2" s="586" t="s">
        <v>699</v>
      </c>
      <c r="B2" s="951" t="s">
        <v>1930</v>
      </c>
      <c r="C2" s="587" t="s">
        <v>700</v>
      </c>
      <c r="D2" s="587" t="s">
        <v>145</v>
      </c>
      <c r="E2" s="587" t="s">
        <v>701</v>
      </c>
      <c r="F2" s="587" t="s">
        <v>1929</v>
      </c>
      <c r="G2" s="588" t="s">
        <v>702</v>
      </c>
      <c r="H2" s="587" t="s">
        <v>703</v>
      </c>
      <c r="I2" s="587" t="s">
        <v>704</v>
      </c>
      <c r="J2" s="587" t="s">
        <v>705</v>
      </c>
      <c r="K2" s="587" t="s">
        <v>706</v>
      </c>
      <c r="L2" s="587" t="s">
        <v>707</v>
      </c>
      <c r="M2" s="587" t="s">
        <v>708</v>
      </c>
      <c r="N2" s="587" t="s">
        <v>207</v>
      </c>
      <c r="O2" s="587" t="s">
        <v>785</v>
      </c>
      <c r="P2" s="587" t="s">
        <v>709</v>
      </c>
      <c r="Q2" s="589" t="s">
        <v>710</v>
      </c>
      <c r="R2" s="589" t="s">
        <v>711</v>
      </c>
      <c r="S2" s="589" t="s">
        <v>712</v>
      </c>
      <c r="T2" s="589" t="s">
        <v>713</v>
      </c>
      <c r="U2" s="589" t="s">
        <v>714</v>
      </c>
      <c r="V2" s="589" t="s">
        <v>715</v>
      </c>
      <c r="W2" s="589" t="s">
        <v>716</v>
      </c>
      <c r="X2" s="589" t="s">
        <v>717</v>
      </c>
      <c r="Y2" s="590" t="s">
        <v>718</v>
      </c>
      <c r="Z2" s="591" t="s">
        <v>719</v>
      </c>
      <c r="AA2" s="591" t="s">
        <v>720</v>
      </c>
    </row>
    <row r="3" spans="1:27" ht="18.75" customHeight="1">
      <c r="A3" s="714" t="s">
        <v>1064</v>
      </c>
      <c r="B3" s="743">
        <v>10220032725675</v>
      </c>
      <c r="C3" s="714" t="s">
        <v>1065</v>
      </c>
      <c r="D3" s="714" t="s">
        <v>1066</v>
      </c>
      <c r="E3" s="736" t="s">
        <v>258</v>
      </c>
      <c r="F3" s="736">
        <v>10501</v>
      </c>
      <c r="G3" s="714" t="s">
        <v>1067</v>
      </c>
      <c r="H3" s="736">
        <v>99</v>
      </c>
      <c r="I3" s="714">
        <v>3</v>
      </c>
      <c r="J3" s="715"/>
      <c r="K3" s="714"/>
      <c r="L3" s="714" t="s">
        <v>1068</v>
      </c>
      <c r="M3" s="714" t="s">
        <v>1069</v>
      </c>
      <c r="N3" s="714" t="s">
        <v>741</v>
      </c>
      <c r="O3" s="714">
        <v>22180</v>
      </c>
      <c r="P3" s="736" t="s">
        <v>1070</v>
      </c>
      <c r="Q3" s="716">
        <v>8180320</v>
      </c>
      <c r="R3" s="716">
        <v>20000000</v>
      </c>
      <c r="S3" s="716">
        <v>130000000</v>
      </c>
      <c r="T3" s="716">
        <v>20000000</v>
      </c>
      <c r="U3" s="716">
        <v>178180320</v>
      </c>
      <c r="V3" s="716">
        <v>31</v>
      </c>
      <c r="W3" s="716">
        <v>4</v>
      </c>
      <c r="X3" s="716">
        <v>35</v>
      </c>
      <c r="Y3" s="717">
        <v>1548.5</v>
      </c>
      <c r="Z3" s="716">
        <v>0</v>
      </c>
      <c r="AA3" s="716">
        <v>1430</v>
      </c>
    </row>
    <row r="4" spans="1:27" ht="18.75" customHeight="1">
      <c r="A4" s="718" t="s">
        <v>1071</v>
      </c>
      <c r="B4" s="744">
        <v>10710027125675</v>
      </c>
      <c r="C4" s="718" t="s">
        <v>1072</v>
      </c>
      <c r="D4" s="718" t="s">
        <v>1073</v>
      </c>
      <c r="E4" s="737" t="s">
        <v>48</v>
      </c>
      <c r="F4" s="737">
        <v>10752</v>
      </c>
      <c r="G4" s="718" t="s">
        <v>1074</v>
      </c>
      <c r="H4" s="737" t="s">
        <v>1075</v>
      </c>
      <c r="I4" s="718">
        <v>2</v>
      </c>
      <c r="J4" s="719"/>
      <c r="K4" s="718" t="s">
        <v>1076</v>
      </c>
      <c r="L4" s="718" t="s">
        <v>1077</v>
      </c>
      <c r="M4" s="718" t="s">
        <v>1012</v>
      </c>
      <c r="N4" s="718" t="s">
        <v>99</v>
      </c>
      <c r="O4" s="718">
        <v>71000</v>
      </c>
      <c r="P4" s="762">
        <v>34910510</v>
      </c>
      <c r="Q4" s="720">
        <v>0</v>
      </c>
      <c r="R4" s="720">
        <v>29000000</v>
      </c>
      <c r="S4" s="720">
        <v>55000000</v>
      </c>
      <c r="T4" s="720">
        <v>30000000</v>
      </c>
      <c r="U4" s="720">
        <v>114000000</v>
      </c>
      <c r="V4" s="720">
        <v>45</v>
      </c>
      <c r="W4" s="720">
        <v>25</v>
      </c>
      <c r="X4" s="720">
        <v>70</v>
      </c>
      <c r="Y4" s="721">
        <v>3859.7</v>
      </c>
      <c r="Z4" s="720">
        <v>41692</v>
      </c>
      <c r="AA4" s="720">
        <v>1700</v>
      </c>
    </row>
    <row r="5" spans="1:27" ht="18.75" customHeight="1">
      <c r="A5" s="718" t="s">
        <v>1078</v>
      </c>
      <c r="B5" s="744">
        <v>10270018625670</v>
      </c>
      <c r="C5" s="718" t="s">
        <v>1079</v>
      </c>
      <c r="D5" s="718" t="s">
        <v>1080</v>
      </c>
      <c r="E5" s="737" t="s">
        <v>304</v>
      </c>
      <c r="F5" s="737">
        <v>10721</v>
      </c>
      <c r="G5" s="718" t="s">
        <v>1081</v>
      </c>
      <c r="H5" s="737">
        <v>999</v>
      </c>
      <c r="I5" s="718">
        <v>4</v>
      </c>
      <c r="J5" s="719" t="s">
        <v>12</v>
      </c>
      <c r="K5" s="719" t="s">
        <v>1082</v>
      </c>
      <c r="L5" s="718" t="s">
        <v>1083</v>
      </c>
      <c r="M5" s="718" t="s">
        <v>1084</v>
      </c>
      <c r="N5" s="718" t="s">
        <v>769</v>
      </c>
      <c r="O5" s="718">
        <v>27160</v>
      </c>
      <c r="P5" s="762" t="s">
        <v>12</v>
      </c>
      <c r="Q5" s="720">
        <v>266088986.99999997</v>
      </c>
      <c r="R5" s="720">
        <v>581850000</v>
      </c>
      <c r="S5" s="720">
        <v>2909250000</v>
      </c>
      <c r="T5" s="720">
        <v>387900000</v>
      </c>
      <c r="U5" s="720">
        <v>4145088987</v>
      </c>
      <c r="V5" s="720">
        <v>210</v>
      </c>
      <c r="W5" s="720">
        <v>65</v>
      </c>
      <c r="X5" s="720">
        <v>275</v>
      </c>
      <c r="Y5" s="721">
        <v>113649</v>
      </c>
      <c r="Z5" s="720">
        <v>2357520</v>
      </c>
      <c r="AA5" s="720">
        <v>561306</v>
      </c>
    </row>
    <row r="6" spans="1:27" ht="18.75" customHeight="1">
      <c r="A6" s="718" t="s">
        <v>1085</v>
      </c>
      <c r="B6" s="744">
        <v>10140021525672</v>
      </c>
      <c r="C6" s="718" t="s">
        <v>1086</v>
      </c>
      <c r="D6" s="718" t="s">
        <v>1087</v>
      </c>
      <c r="E6" s="737" t="s">
        <v>86</v>
      </c>
      <c r="F6" s="737">
        <v>11044</v>
      </c>
      <c r="G6" s="718" t="s">
        <v>1088</v>
      </c>
      <c r="H6" s="737" t="s">
        <v>1089</v>
      </c>
      <c r="I6" s="718">
        <v>9</v>
      </c>
      <c r="J6" s="719"/>
      <c r="K6" s="719"/>
      <c r="L6" s="718" t="s">
        <v>1090</v>
      </c>
      <c r="M6" s="718" t="s">
        <v>997</v>
      </c>
      <c r="N6" s="718" t="s">
        <v>14</v>
      </c>
      <c r="O6" s="718">
        <v>13210</v>
      </c>
      <c r="P6" s="737"/>
      <c r="Q6" s="720">
        <v>506573250</v>
      </c>
      <c r="R6" s="720">
        <v>422000000</v>
      </c>
      <c r="S6" s="720">
        <v>370000000</v>
      </c>
      <c r="T6" s="720">
        <v>8150000000</v>
      </c>
      <c r="U6" s="720">
        <v>9448573250</v>
      </c>
      <c r="V6" s="720">
        <v>84</v>
      </c>
      <c r="W6" s="720">
        <v>21</v>
      </c>
      <c r="X6" s="720">
        <v>105</v>
      </c>
      <c r="Y6" s="721">
        <v>22264.09</v>
      </c>
      <c r="Z6" s="720">
        <v>290343</v>
      </c>
      <c r="AA6" s="720">
        <v>26781</v>
      </c>
    </row>
    <row r="7" spans="1:27" ht="18.75" customHeight="1">
      <c r="A7" s="718" t="s">
        <v>1091</v>
      </c>
      <c r="B7" s="744">
        <v>10330020725676</v>
      </c>
      <c r="C7" s="718" t="s">
        <v>1092</v>
      </c>
      <c r="D7" s="718" t="s">
        <v>1093</v>
      </c>
      <c r="E7" s="737" t="s">
        <v>24</v>
      </c>
      <c r="F7" s="737">
        <v>16101</v>
      </c>
      <c r="G7" s="718" t="s">
        <v>1088</v>
      </c>
      <c r="H7" s="737">
        <v>135</v>
      </c>
      <c r="I7" s="718">
        <v>14</v>
      </c>
      <c r="J7" s="718" t="s">
        <v>12</v>
      </c>
      <c r="K7" s="718" t="s">
        <v>12</v>
      </c>
      <c r="L7" s="718" t="s">
        <v>1094</v>
      </c>
      <c r="M7" s="718" t="s">
        <v>1095</v>
      </c>
      <c r="N7" s="718" t="s">
        <v>721</v>
      </c>
      <c r="O7" s="718">
        <v>33150</v>
      </c>
      <c r="P7" s="762">
        <v>816441585</v>
      </c>
      <c r="Q7" s="720">
        <v>5000000</v>
      </c>
      <c r="R7" s="720">
        <v>960000</v>
      </c>
      <c r="S7" s="720">
        <v>10000000</v>
      </c>
      <c r="T7" s="720">
        <v>5000000</v>
      </c>
      <c r="U7" s="720">
        <v>20960000</v>
      </c>
      <c r="V7" s="720">
        <v>23</v>
      </c>
      <c r="W7" s="720">
        <v>25</v>
      </c>
      <c r="X7" s="720">
        <v>48</v>
      </c>
      <c r="Y7" s="721">
        <v>1391</v>
      </c>
      <c r="Z7" s="720">
        <v>16645</v>
      </c>
      <c r="AA7" s="720">
        <v>3200</v>
      </c>
    </row>
    <row r="8" spans="1:27" ht="18.75" customHeight="1">
      <c r="A8" s="718" t="s">
        <v>1096</v>
      </c>
      <c r="B8" s="744">
        <v>10840026125671</v>
      </c>
      <c r="C8" s="718" t="s">
        <v>1097</v>
      </c>
      <c r="D8" s="718" t="s">
        <v>1098</v>
      </c>
      <c r="E8" s="737" t="s">
        <v>24</v>
      </c>
      <c r="F8" s="737" t="s">
        <v>1099</v>
      </c>
      <c r="G8" s="718" t="s">
        <v>1100</v>
      </c>
      <c r="H8" s="737" t="s">
        <v>1101</v>
      </c>
      <c r="I8" s="718">
        <v>3</v>
      </c>
      <c r="J8" s="718"/>
      <c r="K8" s="718"/>
      <c r="L8" s="718" t="s">
        <v>1102</v>
      </c>
      <c r="M8" s="718" t="s">
        <v>1103</v>
      </c>
      <c r="N8" s="718" t="s">
        <v>25</v>
      </c>
      <c r="O8" s="718">
        <v>84210</v>
      </c>
      <c r="P8" s="737" t="s">
        <v>1104</v>
      </c>
      <c r="Q8" s="720">
        <v>1200000</v>
      </c>
      <c r="R8" s="720">
        <v>5000000</v>
      </c>
      <c r="S8" s="720">
        <v>3000000</v>
      </c>
      <c r="T8" s="720">
        <v>10000000</v>
      </c>
      <c r="U8" s="720">
        <v>19200000</v>
      </c>
      <c r="V8" s="720">
        <v>34</v>
      </c>
      <c r="W8" s="720">
        <v>18</v>
      </c>
      <c r="X8" s="720">
        <v>52</v>
      </c>
      <c r="Y8" s="721">
        <v>457</v>
      </c>
      <c r="Z8" s="720">
        <v>7200</v>
      </c>
      <c r="AA8" s="720">
        <v>1760</v>
      </c>
    </row>
    <row r="9" spans="1:27" ht="18.75" customHeight="1">
      <c r="A9" s="718" t="s">
        <v>1105</v>
      </c>
      <c r="B9" s="744">
        <v>10520018325675</v>
      </c>
      <c r="C9" s="718" t="s">
        <v>1106</v>
      </c>
      <c r="D9" s="718" t="s">
        <v>1107</v>
      </c>
      <c r="E9" s="737" t="s">
        <v>23</v>
      </c>
      <c r="F9" s="737">
        <v>16299</v>
      </c>
      <c r="G9" s="718" t="s">
        <v>1081</v>
      </c>
      <c r="H9" s="737" t="s">
        <v>1108</v>
      </c>
      <c r="I9" s="718">
        <v>4</v>
      </c>
      <c r="J9" s="718" t="s">
        <v>12</v>
      </c>
      <c r="K9" s="718" t="s">
        <v>12</v>
      </c>
      <c r="L9" s="718" t="s">
        <v>1109</v>
      </c>
      <c r="M9" s="718" t="s">
        <v>1110</v>
      </c>
      <c r="N9" s="718" t="s">
        <v>763</v>
      </c>
      <c r="O9" s="718">
        <v>52120</v>
      </c>
      <c r="P9" s="737" t="s">
        <v>1111</v>
      </c>
      <c r="Q9" s="720">
        <v>5000000</v>
      </c>
      <c r="R9" s="720">
        <v>500000</v>
      </c>
      <c r="S9" s="720">
        <v>5000000</v>
      </c>
      <c r="T9" s="720">
        <v>2000000</v>
      </c>
      <c r="U9" s="720">
        <v>12500000</v>
      </c>
      <c r="V9" s="720">
        <v>0</v>
      </c>
      <c r="W9" s="720">
        <v>5</v>
      </c>
      <c r="X9" s="720">
        <v>5</v>
      </c>
      <c r="Y9" s="721">
        <v>498</v>
      </c>
      <c r="Z9" s="720">
        <v>17436</v>
      </c>
      <c r="AA9" s="720">
        <v>144</v>
      </c>
    </row>
    <row r="10" spans="1:27" ht="18.75" customHeight="1">
      <c r="A10" s="718" t="s">
        <v>1112</v>
      </c>
      <c r="B10" s="744">
        <v>10450024625670</v>
      </c>
      <c r="C10" s="718" t="s">
        <v>1113</v>
      </c>
      <c r="D10" s="718" t="s">
        <v>1114</v>
      </c>
      <c r="E10" s="737" t="s">
        <v>30</v>
      </c>
      <c r="F10" s="737">
        <v>19201</v>
      </c>
      <c r="G10" s="718" t="s">
        <v>1115</v>
      </c>
      <c r="H10" s="737" t="s">
        <v>1116</v>
      </c>
      <c r="I10" s="718"/>
      <c r="J10" s="719"/>
      <c r="K10" s="719"/>
      <c r="L10" s="718" t="s">
        <v>1117</v>
      </c>
      <c r="M10" s="718" t="s">
        <v>1118</v>
      </c>
      <c r="N10" s="718" t="s">
        <v>75</v>
      </c>
      <c r="O10" s="718">
        <v>45130</v>
      </c>
      <c r="P10" s="737"/>
      <c r="Q10" s="720">
        <v>0</v>
      </c>
      <c r="R10" s="720">
        <v>500000</v>
      </c>
      <c r="S10" s="720">
        <v>13000000</v>
      </c>
      <c r="T10" s="720">
        <v>1500000</v>
      </c>
      <c r="U10" s="720">
        <v>15000000</v>
      </c>
      <c r="V10" s="720">
        <v>8</v>
      </c>
      <c r="W10" s="720">
        <v>0</v>
      </c>
      <c r="X10" s="720">
        <v>8</v>
      </c>
      <c r="Y10" s="721">
        <v>2021</v>
      </c>
      <c r="Z10" s="720">
        <v>18422</v>
      </c>
      <c r="AA10" s="720">
        <v>270</v>
      </c>
    </row>
    <row r="11" spans="1:27" ht="18.75" customHeight="1">
      <c r="A11" s="718" t="s">
        <v>1119</v>
      </c>
      <c r="B11" s="744">
        <v>10210025225676</v>
      </c>
      <c r="C11" s="718" t="s">
        <v>1120</v>
      </c>
      <c r="D11" s="718" t="s">
        <v>1121</v>
      </c>
      <c r="E11" s="737" t="s">
        <v>35</v>
      </c>
      <c r="F11" s="737">
        <v>22192</v>
      </c>
      <c r="G11" s="718" t="s">
        <v>1115</v>
      </c>
      <c r="H11" s="737">
        <v>167</v>
      </c>
      <c r="I11" s="718">
        <v>13</v>
      </c>
      <c r="J11" s="719"/>
      <c r="K11" s="719"/>
      <c r="L11" s="718" t="s">
        <v>1122</v>
      </c>
      <c r="M11" s="718" t="s">
        <v>1123</v>
      </c>
      <c r="N11" s="718" t="s">
        <v>0</v>
      </c>
      <c r="O11" s="718">
        <v>21110</v>
      </c>
      <c r="P11" s="762"/>
      <c r="Q11" s="720">
        <v>50000000</v>
      </c>
      <c r="R11" s="720">
        <v>100000000</v>
      </c>
      <c r="S11" s="720">
        <v>80000000</v>
      </c>
      <c r="T11" s="720">
        <v>270000000</v>
      </c>
      <c r="U11" s="720">
        <v>500000000</v>
      </c>
      <c r="V11" s="720">
        <v>26</v>
      </c>
      <c r="W11" s="720">
        <v>10</v>
      </c>
      <c r="X11" s="720">
        <v>36</v>
      </c>
      <c r="Y11" s="721">
        <v>1145</v>
      </c>
      <c r="Z11" s="720">
        <v>134048</v>
      </c>
      <c r="AA11" s="720">
        <v>16000</v>
      </c>
    </row>
    <row r="12" spans="1:27" ht="18.75" customHeight="1">
      <c r="A12" s="718" t="s">
        <v>1124</v>
      </c>
      <c r="B12" s="744">
        <v>10120033225677</v>
      </c>
      <c r="C12" s="718" t="s">
        <v>1125</v>
      </c>
      <c r="D12" s="718" t="s">
        <v>1126</v>
      </c>
      <c r="E12" s="737" t="s">
        <v>17</v>
      </c>
      <c r="F12" s="737">
        <v>22220</v>
      </c>
      <c r="G12" s="718" t="s">
        <v>1127</v>
      </c>
      <c r="H12" s="737" t="s">
        <v>1128</v>
      </c>
      <c r="I12" s="718">
        <v>6</v>
      </c>
      <c r="J12" s="719" t="s">
        <v>1129</v>
      </c>
      <c r="K12" s="719" t="s">
        <v>1130</v>
      </c>
      <c r="L12" s="718" t="s">
        <v>1131</v>
      </c>
      <c r="M12" s="718" t="s">
        <v>996</v>
      </c>
      <c r="N12" s="718" t="s">
        <v>22</v>
      </c>
      <c r="O12" s="718">
        <v>11150</v>
      </c>
      <c r="P12" s="737"/>
      <c r="Q12" s="720">
        <v>10000000</v>
      </c>
      <c r="R12" s="720">
        <v>24000000</v>
      </c>
      <c r="S12" s="720">
        <v>16000000</v>
      </c>
      <c r="T12" s="720">
        <v>20000000</v>
      </c>
      <c r="U12" s="720">
        <v>70000000</v>
      </c>
      <c r="V12" s="720">
        <v>0</v>
      </c>
      <c r="W12" s="720">
        <v>0</v>
      </c>
      <c r="X12" s="720">
        <v>0</v>
      </c>
      <c r="Y12" s="721">
        <v>2802.15</v>
      </c>
      <c r="Z12" s="720">
        <v>13296</v>
      </c>
      <c r="AA12" s="720">
        <v>1825</v>
      </c>
    </row>
    <row r="13" spans="1:27" ht="18.75" customHeight="1">
      <c r="A13" s="718" t="s">
        <v>1132</v>
      </c>
      <c r="B13" s="744">
        <v>10240031425671</v>
      </c>
      <c r="C13" s="718" t="s">
        <v>1133</v>
      </c>
      <c r="D13" s="718" t="s">
        <v>1134</v>
      </c>
      <c r="E13" s="737">
        <v>60</v>
      </c>
      <c r="F13" s="737">
        <v>24202</v>
      </c>
      <c r="G13" s="718" t="s">
        <v>1135</v>
      </c>
      <c r="H13" s="737" t="s">
        <v>1136</v>
      </c>
      <c r="I13" s="718">
        <v>12</v>
      </c>
      <c r="J13" s="719"/>
      <c r="K13" s="719"/>
      <c r="L13" s="718" t="s">
        <v>1137</v>
      </c>
      <c r="M13" s="718" t="s">
        <v>1137</v>
      </c>
      <c r="N13" s="718" t="s">
        <v>19</v>
      </c>
      <c r="O13" s="718">
        <v>24190</v>
      </c>
      <c r="P13" s="737"/>
      <c r="Q13" s="720">
        <v>4000000</v>
      </c>
      <c r="R13" s="720">
        <v>0</v>
      </c>
      <c r="S13" s="720">
        <v>2000000</v>
      </c>
      <c r="T13" s="720">
        <v>2000000</v>
      </c>
      <c r="U13" s="720">
        <v>8000000</v>
      </c>
      <c r="V13" s="720">
        <v>9</v>
      </c>
      <c r="W13" s="720">
        <v>6</v>
      </c>
      <c r="X13" s="720">
        <v>15</v>
      </c>
      <c r="Y13" s="721">
        <v>2886</v>
      </c>
      <c r="Z13" s="720">
        <v>2988</v>
      </c>
      <c r="AA13" s="720">
        <v>2988</v>
      </c>
    </row>
    <row r="14" spans="1:27" ht="18.75" customHeight="1">
      <c r="A14" s="718" t="s">
        <v>1138</v>
      </c>
      <c r="B14" s="744">
        <v>10100018725677</v>
      </c>
      <c r="C14" s="718" t="s">
        <v>1139</v>
      </c>
      <c r="D14" s="718" t="s">
        <v>1140</v>
      </c>
      <c r="E14" s="737" t="s">
        <v>92</v>
      </c>
      <c r="F14" s="737">
        <v>25992</v>
      </c>
      <c r="G14" s="718" t="s">
        <v>1081</v>
      </c>
      <c r="H14" s="737" t="s">
        <v>1141</v>
      </c>
      <c r="I14" s="718"/>
      <c r="J14" s="719"/>
      <c r="K14" s="719" t="s">
        <v>1142</v>
      </c>
      <c r="L14" s="718" t="s">
        <v>1143</v>
      </c>
      <c r="M14" s="718" t="s">
        <v>1143</v>
      </c>
      <c r="N14" s="718" t="s">
        <v>33</v>
      </c>
      <c r="O14" s="718">
        <v>10150</v>
      </c>
      <c r="P14" s="737"/>
      <c r="Q14" s="720">
        <v>0</v>
      </c>
      <c r="R14" s="720">
        <v>0</v>
      </c>
      <c r="S14" s="720">
        <v>10000000</v>
      </c>
      <c r="T14" s="720">
        <v>5000000</v>
      </c>
      <c r="U14" s="720">
        <v>15000000</v>
      </c>
      <c r="V14" s="720">
        <v>15</v>
      </c>
      <c r="W14" s="720">
        <v>5</v>
      </c>
      <c r="X14" s="720">
        <v>20</v>
      </c>
      <c r="Y14" s="721">
        <v>95.35</v>
      </c>
      <c r="Z14" s="720">
        <v>2784</v>
      </c>
      <c r="AA14" s="720">
        <v>1131</v>
      </c>
    </row>
    <row r="15" spans="1:27" ht="18.75" customHeight="1">
      <c r="A15" s="718" t="s">
        <v>1144</v>
      </c>
      <c r="B15" s="744">
        <v>10210028325671</v>
      </c>
      <c r="C15" s="718" t="s">
        <v>1145</v>
      </c>
      <c r="D15" s="718" t="s">
        <v>1146</v>
      </c>
      <c r="E15" s="737" t="s">
        <v>39</v>
      </c>
      <c r="F15" s="737">
        <v>25922</v>
      </c>
      <c r="G15" s="718" t="s">
        <v>1100</v>
      </c>
      <c r="H15" s="737" t="s">
        <v>1147</v>
      </c>
      <c r="I15" s="718">
        <v>3</v>
      </c>
      <c r="J15" s="719"/>
      <c r="K15" s="719"/>
      <c r="L15" s="718" t="s">
        <v>977</v>
      </c>
      <c r="M15" s="718" t="s">
        <v>977</v>
      </c>
      <c r="N15" s="718" t="s">
        <v>0</v>
      </c>
      <c r="O15" s="718">
        <v>21180</v>
      </c>
      <c r="P15" s="737"/>
      <c r="Q15" s="720">
        <v>30000000</v>
      </c>
      <c r="R15" s="720">
        <v>22997080</v>
      </c>
      <c r="S15" s="720">
        <v>22327581</v>
      </c>
      <c r="T15" s="720">
        <v>1071667</v>
      </c>
      <c r="U15" s="720">
        <v>76396329</v>
      </c>
      <c r="V15" s="720">
        <v>19</v>
      </c>
      <c r="W15" s="720">
        <v>21</v>
      </c>
      <c r="X15" s="720">
        <v>40</v>
      </c>
      <c r="Y15" s="721">
        <v>2213.8000000000002</v>
      </c>
      <c r="Z15" s="720">
        <v>13891</v>
      </c>
      <c r="AA15" s="720">
        <v>6210</v>
      </c>
    </row>
    <row r="16" spans="1:27" ht="18.75" customHeight="1">
      <c r="A16" s="718" t="s">
        <v>1148</v>
      </c>
      <c r="B16" s="744">
        <v>40210017725679</v>
      </c>
      <c r="C16" s="718" t="s">
        <v>1149</v>
      </c>
      <c r="D16" s="718" t="s">
        <v>1150</v>
      </c>
      <c r="E16" s="737" t="s">
        <v>647</v>
      </c>
      <c r="F16" s="737">
        <v>35101</v>
      </c>
      <c r="G16" s="718" t="s">
        <v>1151</v>
      </c>
      <c r="H16" s="737">
        <v>192</v>
      </c>
      <c r="I16" s="718">
        <v>1</v>
      </c>
      <c r="J16" s="719"/>
      <c r="K16" s="719"/>
      <c r="L16" s="718" t="s">
        <v>1152</v>
      </c>
      <c r="M16" s="718" t="s">
        <v>1153</v>
      </c>
      <c r="N16" s="718" t="s">
        <v>0</v>
      </c>
      <c r="O16" s="718">
        <v>21140</v>
      </c>
      <c r="P16" s="762"/>
      <c r="Q16" s="720">
        <v>0</v>
      </c>
      <c r="R16" s="720">
        <v>0</v>
      </c>
      <c r="S16" s="720">
        <v>80000000</v>
      </c>
      <c r="T16" s="720">
        <v>3000000</v>
      </c>
      <c r="U16" s="720">
        <v>83000000</v>
      </c>
      <c r="V16" s="720">
        <v>2</v>
      </c>
      <c r="W16" s="720">
        <v>0</v>
      </c>
      <c r="X16" s="720">
        <v>2</v>
      </c>
      <c r="Y16" s="721">
        <v>8205.6200000000008</v>
      </c>
      <c r="Z16" s="720">
        <v>312806</v>
      </c>
      <c r="AA16" s="720">
        <v>15348</v>
      </c>
    </row>
    <row r="17" spans="1:27" ht="18.75" customHeight="1">
      <c r="A17" s="718" t="s">
        <v>1154</v>
      </c>
      <c r="B17" s="744">
        <v>40210021225674</v>
      </c>
      <c r="C17" s="718" t="s">
        <v>1013</v>
      </c>
      <c r="D17" s="718" t="s">
        <v>1155</v>
      </c>
      <c r="E17" s="737" t="s">
        <v>647</v>
      </c>
      <c r="F17" s="737">
        <v>35101</v>
      </c>
      <c r="G17" s="718" t="s">
        <v>1088</v>
      </c>
      <c r="H17" s="737" t="s">
        <v>991</v>
      </c>
      <c r="I17" s="718">
        <v>4</v>
      </c>
      <c r="J17" s="719"/>
      <c r="K17" s="719"/>
      <c r="L17" s="718" t="s">
        <v>1156</v>
      </c>
      <c r="M17" s="718" t="s">
        <v>1153</v>
      </c>
      <c r="N17" s="718" t="s">
        <v>0</v>
      </c>
      <c r="O17" s="718">
        <v>21140</v>
      </c>
      <c r="P17" s="762"/>
      <c r="Q17" s="720">
        <v>0</v>
      </c>
      <c r="R17" s="720">
        <v>0</v>
      </c>
      <c r="S17" s="720">
        <v>51450000</v>
      </c>
      <c r="T17" s="720">
        <v>2370000</v>
      </c>
      <c r="U17" s="720">
        <v>53820000</v>
      </c>
      <c r="V17" s="720">
        <v>1</v>
      </c>
      <c r="W17" s="720">
        <v>0</v>
      </c>
      <c r="X17" s="720">
        <v>1</v>
      </c>
      <c r="Y17" s="721">
        <v>5805.67</v>
      </c>
      <c r="Z17" s="720">
        <v>11670</v>
      </c>
      <c r="AA17" s="720">
        <v>11670</v>
      </c>
    </row>
    <row r="18" spans="1:27" ht="18.75" customHeight="1">
      <c r="A18" s="718" t="s">
        <v>1157</v>
      </c>
      <c r="B18" s="744">
        <v>40110021325674</v>
      </c>
      <c r="C18" s="718" t="s">
        <v>1158</v>
      </c>
      <c r="D18" s="718" t="s">
        <v>1159</v>
      </c>
      <c r="E18" s="737" t="s">
        <v>647</v>
      </c>
      <c r="F18" s="737">
        <v>35101</v>
      </c>
      <c r="G18" s="718" t="s">
        <v>1088</v>
      </c>
      <c r="H18" s="737">
        <v>888</v>
      </c>
      <c r="I18" s="718">
        <v>10</v>
      </c>
      <c r="J18" s="719"/>
      <c r="K18" s="719" t="s">
        <v>1160</v>
      </c>
      <c r="L18" s="718" t="s">
        <v>1161</v>
      </c>
      <c r="M18" s="718" t="s">
        <v>949</v>
      </c>
      <c r="N18" s="718" t="s">
        <v>4</v>
      </c>
      <c r="O18" s="718">
        <v>10540</v>
      </c>
      <c r="P18" s="762"/>
      <c r="Q18" s="720">
        <v>0</v>
      </c>
      <c r="R18" s="720">
        <v>0</v>
      </c>
      <c r="S18" s="720">
        <v>66000000</v>
      </c>
      <c r="T18" s="720">
        <v>10000000</v>
      </c>
      <c r="U18" s="720">
        <v>76000000</v>
      </c>
      <c r="V18" s="720">
        <v>1</v>
      </c>
      <c r="W18" s="720">
        <v>0</v>
      </c>
      <c r="X18" s="720">
        <v>1</v>
      </c>
      <c r="Y18" s="721">
        <v>7250.52</v>
      </c>
      <c r="Z18" s="720">
        <v>20573</v>
      </c>
      <c r="AA18" s="720">
        <v>20491</v>
      </c>
    </row>
    <row r="19" spans="1:27" ht="18.75" customHeight="1">
      <c r="A19" s="718" t="s">
        <v>1162</v>
      </c>
      <c r="B19" s="744">
        <v>40190021425674</v>
      </c>
      <c r="C19" s="718" t="s">
        <v>1011</v>
      </c>
      <c r="D19" s="718" t="s">
        <v>1163</v>
      </c>
      <c r="E19" s="737" t="s">
        <v>647</v>
      </c>
      <c r="F19" s="737">
        <v>35101</v>
      </c>
      <c r="G19" s="718" t="s">
        <v>1151</v>
      </c>
      <c r="H19" s="737" t="s">
        <v>1164</v>
      </c>
      <c r="I19" s="718">
        <v>7</v>
      </c>
      <c r="J19" s="719" t="s">
        <v>12</v>
      </c>
      <c r="K19" s="719" t="s">
        <v>12</v>
      </c>
      <c r="L19" s="718" t="s">
        <v>1165</v>
      </c>
      <c r="M19" s="718" t="s">
        <v>1166</v>
      </c>
      <c r="N19" s="718" t="s">
        <v>2</v>
      </c>
      <c r="O19" s="718">
        <v>18000</v>
      </c>
      <c r="P19" s="762"/>
      <c r="Q19" s="720">
        <v>0</v>
      </c>
      <c r="R19" s="720">
        <v>0</v>
      </c>
      <c r="S19" s="720">
        <v>133000000</v>
      </c>
      <c r="T19" s="720">
        <v>0</v>
      </c>
      <c r="U19" s="720">
        <v>133000000</v>
      </c>
      <c r="V19" s="720">
        <v>3</v>
      </c>
      <c r="W19" s="720">
        <v>0</v>
      </c>
      <c r="X19" s="720">
        <v>3</v>
      </c>
      <c r="Y19" s="721">
        <v>14827.12</v>
      </c>
      <c r="Z19" s="720">
        <v>115852</v>
      </c>
      <c r="AA19" s="720">
        <v>115500</v>
      </c>
    </row>
    <row r="20" spans="1:27" ht="18.75" customHeight="1">
      <c r="A20" s="718" t="s">
        <v>1167</v>
      </c>
      <c r="B20" s="744">
        <v>40130023225672</v>
      </c>
      <c r="C20" s="718" t="s">
        <v>1168</v>
      </c>
      <c r="D20" s="718" t="s">
        <v>1169</v>
      </c>
      <c r="E20" s="737" t="s">
        <v>647</v>
      </c>
      <c r="F20" s="737">
        <v>35101</v>
      </c>
      <c r="G20" s="718" t="s">
        <v>1170</v>
      </c>
      <c r="H20" s="737" t="s">
        <v>1171</v>
      </c>
      <c r="I20" s="718">
        <v>5</v>
      </c>
      <c r="J20" s="719" t="s">
        <v>12</v>
      </c>
      <c r="K20" s="719" t="s">
        <v>12</v>
      </c>
      <c r="L20" s="718" t="s">
        <v>1172</v>
      </c>
      <c r="M20" s="718" t="s">
        <v>1173</v>
      </c>
      <c r="N20" s="718" t="s">
        <v>8</v>
      </c>
      <c r="O20" s="718">
        <v>12000</v>
      </c>
      <c r="P20" s="737">
        <v>20213100</v>
      </c>
      <c r="Q20" s="720">
        <v>0</v>
      </c>
      <c r="R20" s="720">
        <v>0</v>
      </c>
      <c r="S20" s="720">
        <v>28500000</v>
      </c>
      <c r="T20" s="720">
        <v>0</v>
      </c>
      <c r="U20" s="720">
        <v>28500000</v>
      </c>
      <c r="V20" s="720">
        <v>0</v>
      </c>
      <c r="W20" s="720">
        <v>0</v>
      </c>
      <c r="X20" s="720">
        <v>0</v>
      </c>
      <c r="Y20" s="721">
        <v>3789.12</v>
      </c>
      <c r="Z20" s="720">
        <v>7348</v>
      </c>
      <c r="AA20" s="720">
        <v>7348</v>
      </c>
    </row>
    <row r="21" spans="1:27" ht="18.75" customHeight="1">
      <c r="A21" s="718" t="s">
        <v>1174</v>
      </c>
      <c r="B21" s="744">
        <v>10210024925672</v>
      </c>
      <c r="C21" s="718" t="s">
        <v>1175</v>
      </c>
      <c r="D21" s="718" t="s">
        <v>1176</v>
      </c>
      <c r="E21" s="737">
        <v>90</v>
      </c>
      <c r="F21" s="737">
        <v>36002</v>
      </c>
      <c r="G21" s="718" t="s">
        <v>1170</v>
      </c>
      <c r="H21" s="737" t="s">
        <v>1177</v>
      </c>
      <c r="I21" s="718"/>
      <c r="J21" s="718"/>
      <c r="K21" s="718"/>
      <c r="L21" s="718" t="s">
        <v>994</v>
      </c>
      <c r="M21" s="718" t="s">
        <v>975</v>
      </c>
      <c r="N21" s="718" t="s">
        <v>0</v>
      </c>
      <c r="O21" s="718">
        <v>21150</v>
      </c>
      <c r="P21" s="737"/>
      <c r="Q21" s="720">
        <v>0</v>
      </c>
      <c r="R21" s="720">
        <v>73000000</v>
      </c>
      <c r="S21" s="720">
        <v>78000000</v>
      </c>
      <c r="T21" s="720">
        <v>0</v>
      </c>
      <c r="U21" s="720">
        <v>151000000</v>
      </c>
      <c r="V21" s="720">
        <v>4</v>
      </c>
      <c r="W21" s="720">
        <v>0</v>
      </c>
      <c r="X21" s="720">
        <v>4</v>
      </c>
      <c r="Y21" s="721">
        <v>2027.614</v>
      </c>
      <c r="Z21" s="720">
        <v>18260</v>
      </c>
      <c r="AA21" s="720">
        <v>2506</v>
      </c>
    </row>
    <row r="22" spans="1:27" ht="18.75" customHeight="1">
      <c r="A22" s="718" t="s">
        <v>1178</v>
      </c>
      <c r="B22" s="744">
        <v>10210027425670</v>
      </c>
      <c r="C22" s="718" t="s">
        <v>1179</v>
      </c>
      <c r="D22" s="718" t="s">
        <v>1180</v>
      </c>
      <c r="E22" s="737">
        <v>90</v>
      </c>
      <c r="F22" s="737">
        <v>36002</v>
      </c>
      <c r="G22" s="718" t="s">
        <v>1074</v>
      </c>
      <c r="H22" s="737" t="s">
        <v>1181</v>
      </c>
      <c r="I22" s="718">
        <v>8</v>
      </c>
      <c r="J22" s="719"/>
      <c r="K22" s="719"/>
      <c r="L22" s="718" t="s">
        <v>1182</v>
      </c>
      <c r="M22" s="718" t="s">
        <v>977</v>
      </c>
      <c r="N22" s="718" t="s">
        <v>0</v>
      </c>
      <c r="O22" s="718">
        <v>21180</v>
      </c>
      <c r="P22" s="737"/>
      <c r="Q22" s="720">
        <v>0</v>
      </c>
      <c r="R22" s="720">
        <v>50000000</v>
      </c>
      <c r="S22" s="720">
        <v>20000000</v>
      </c>
      <c r="T22" s="720">
        <v>2000000</v>
      </c>
      <c r="U22" s="720">
        <v>72000000</v>
      </c>
      <c r="V22" s="720">
        <v>10</v>
      </c>
      <c r="W22" s="720">
        <v>0</v>
      </c>
      <c r="X22" s="720">
        <v>10</v>
      </c>
      <c r="Y22" s="721">
        <v>1742.6</v>
      </c>
      <c r="Z22" s="720">
        <v>106208</v>
      </c>
      <c r="AA22" s="720">
        <v>192</v>
      </c>
    </row>
    <row r="23" spans="1:27" ht="18.75" customHeight="1">
      <c r="A23" s="718" t="s">
        <v>1183</v>
      </c>
      <c r="B23" s="744">
        <v>10900017325670</v>
      </c>
      <c r="C23" s="718" t="s">
        <v>1184</v>
      </c>
      <c r="D23" s="718" t="s">
        <v>1185</v>
      </c>
      <c r="E23" s="737">
        <v>92</v>
      </c>
      <c r="F23" s="737">
        <v>52101</v>
      </c>
      <c r="G23" s="718" t="s">
        <v>1151</v>
      </c>
      <c r="H23" s="737" t="s">
        <v>1186</v>
      </c>
      <c r="I23" s="718" t="s">
        <v>12</v>
      </c>
      <c r="J23" s="719" t="s">
        <v>12</v>
      </c>
      <c r="K23" s="719" t="s">
        <v>1187</v>
      </c>
      <c r="L23" s="718" t="s">
        <v>1020</v>
      </c>
      <c r="M23" s="718" t="s">
        <v>1188</v>
      </c>
      <c r="N23" s="718" t="s">
        <v>54</v>
      </c>
      <c r="O23" s="718">
        <v>90110</v>
      </c>
      <c r="P23" s="737" t="s">
        <v>1189</v>
      </c>
      <c r="Q23" s="720">
        <v>118500000</v>
      </c>
      <c r="R23" s="720">
        <v>180000000</v>
      </c>
      <c r="S23" s="720">
        <v>65000000</v>
      </c>
      <c r="T23" s="720">
        <v>0</v>
      </c>
      <c r="U23" s="720">
        <v>363500000</v>
      </c>
      <c r="V23" s="720">
        <v>149</v>
      </c>
      <c r="W23" s="720">
        <v>64</v>
      </c>
      <c r="X23" s="720">
        <v>213</v>
      </c>
      <c r="Y23" s="721">
        <v>3015.01</v>
      </c>
      <c r="Z23" s="720">
        <v>20213</v>
      </c>
      <c r="AA23" s="720">
        <v>6322</v>
      </c>
    </row>
    <row r="24" spans="1:27" ht="18.75" customHeight="1">
      <c r="A24" s="718" t="s">
        <v>1190</v>
      </c>
      <c r="B24" s="744">
        <v>10730016425670</v>
      </c>
      <c r="C24" s="718" t="s">
        <v>1191</v>
      </c>
      <c r="D24" s="718" t="s">
        <v>1192</v>
      </c>
      <c r="E24" s="737">
        <v>105</v>
      </c>
      <c r="F24" s="737">
        <v>38110</v>
      </c>
      <c r="G24" s="718" t="s">
        <v>1193</v>
      </c>
      <c r="H24" s="737" t="s">
        <v>1194</v>
      </c>
      <c r="I24" s="718">
        <v>4</v>
      </c>
      <c r="J24" s="718"/>
      <c r="K24" s="718"/>
      <c r="L24" s="718" t="s">
        <v>1195</v>
      </c>
      <c r="M24" s="718" t="s">
        <v>1196</v>
      </c>
      <c r="N24" s="718" t="s">
        <v>43</v>
      </c>
      <c r="O24" s="718">
        <v>73120</v>
      </c>
      <c r="P24" s="762"/>
      <c r="Q24" s="720">
        <v>1500000</v>
      </c>
      <c r="R24" s="720">
        <v>1000000</v>
      </c>
      <c r="S24" s="720">
        <v>2000000</v>
      </c>
      <c r="T24" s="720">
        <v>2000000</v>
      </c>
      <c r="U24" s="720">
        <v>6500000</v>
      </c>
      <c r="V24" s="720">
        <v>10</v>
      </c>
      <c r="W24" s="720">
        <v>0</v>
      </c>
      <c r="X24" s="720">
        <v>10</v>
      </c>
      <c r="Y24" s="721">
        <v>201</v>
      </c>
      <c r="Z24" s="720">
        <v>604</v>
      </c>
      <c r="AA24" s="720">
        <v>108</v>
      </c>
    </row>
    <row r="25" spans="1:27" ht="18.75" customHeight="1">
      <c r="A25" s="718" t="s">
        <v>1197</v>
      </c>
      <c r="B25" s="744">
        <v>10390017125678</v>
      </c>
      <c r="C25" s="718" t="s">
        <v>1198</v>
      </c>
      <c r="D25" s="718" t="s">
        <v>1007</v>
      </c>
      <c r="E25" s="737">
        <v>105</v>
      </c>
      <c r="F25" s="737">
        <v>38211</v>
      </c>
      <c r="G25" s="718" t="s">
        <v>1151</v>
      </c>
      <c r="H25" s="737" t="s">
        <v>1199</v>
      </c>
      <c r="I25" s="718"/>
      <c r="J25" s="719"/>
      <c r="K25" s="719" t="s">
        <v>1200</v>
      </c>
      <c r="L25" s="718" t="s">
        <v>1201</v>
      </c>
      <c r="M25" s="718" t="s">
        <v>1202</v>
      </c>
      <c r="N25" s="718" t="s">
        <v>775</v>
      </c>
      <c r="O25" s="718">
        <v>39000</v>
      </c>
      <c r="P25" s="737"/>
      <c r="Q25" s="720">
        <v>5000000</v>
      </c>
      <c r="R25" s="720">
        <v>2000000</v>
      </c>
      <c r="S25" s="720">
        <v>5000000</v>
      </c>
      <c r="T25" s="720">
        <v>3000000</v>
      </c>
      <c r="U25" s="720">
        <v>15000000</v>
      </c>
      <c r="V25" s="720">
        <v>15</v>
      </c>
      <c r="W25" s="720">
        <v>0</v>
      </c>
      <c r="X25" s="720">
        <v>15</v>
      </c>
      <c r="Y25" s="721">
        <v>420</v>
      </c>
      <c r="Z25" s="720">
        <v>14201</v>
      </c>
      <c r="AA25" s="720">
        <v>1800</v>
      </c>
    </row>
    <row r="26" spans="1:27" ht="18.75" customHeight="1">
      <c r="A26" s="718" t="s">
        <v>1203</v>
      </c>
      <c r="B26" s="744">
        <v>10240019525674</v>
      </c>
      <c r="C26" s="718" t="s">
        <v>1204</v>
      </c>
      <c r="D26" s="718" t="s">
        <v>1007</v>
      </c>
      <c r="E26" s="737">
        <v>105</v>
      </c>
      <c r="F26" s="737">
        <v>38110</v>
      </c>
      <c r="G26" s="718" t="s">
        <v>1205</v>
      </c>
      <c r="H26" s="737" t="s">
        <v>1206</v>
      </c>
      <c r="I26" s="718">
        <v>11</v>
      </c>
      <c r="J26" s="718"/>
      <c r="K26" s="718"/>
      <c r="L26" s="718" t="s">
        <v>1207</v>
      </c>
      <c r="M26" s="718" t="s">
        <v>1208</v>
      </c>
      <c r="N26" s="718" t="s">
        <v>19</v>
      </c>
      <c r="O26" s="718">
        <v>24150</v>
      </c>
      <c r="P26" s="737"/>
      <c r="Q26" s="720">
        <v>3000000</v>
      </c>
      <c r="R26" s="720">
        <v>2500000</v>
      </c>
      <c r="S26" s="720">
        <v>1500000</v>
      </c>
      <c r="T26" s="720">
        <v>1000000</v>
      </c>
      <c r="U26" s="720">
        <v>8000000</v>
      </c>
      <c r="V26" s="720">
        <v>10</v>
      </c>
      <c r="W26" s="720">
        <v>10</v>
      </c>
      <c r="X26" s="720">
        <v>20</v>
      </c>
      <c r="Y26" s="721">
        <v>1576</v>
      </c>
      <c r="Z26" s="720">
        <v>18400</v>
      </c>
      <c r="AA26" s="720">
        <v>1200</v>
      </c>
    </row>
    <row r="27" spans="1:27" ht="18.75" customHeight="1">
      <c r="A27" s="718" t="s">
        <v>1209</v>
      </c>
      <c r="B27" s="744">
        <v>10110020125675</v>
      </c>
      <c r="C27" s="718" t="s">
        <v>1210</v>
      </c>
      <c r="D27" s="718" t="s">
        <v>1007</v>
      </c>
      <c r="E27" s="737">
        <v>105</v>
      </c>
      <c r="F27" s="737">
        <v>38110</v>
      </c>
      <c r="G27" s="718" t="s">
        <v>1205</v>
      </c>
      <c r="H27" s="737" t="s">
        <v>1211</v>
      </c>
      <c r="I27" s="718">
        <v>12</v>
      </c>
      <c r="J27" s="719"/>
      <c r="K27" s="719"/>
      <c r="L27" s="718" t="s">
        <v>1212</v>
      </c>
      <c r="M27" s="718" t="s">
        <v>1017</v>
      </c>
      <c r="N27" s="718" t="s">
        <v>4</v>
      </c>
      <c r="O27" s="718">
        <v>10550</v>
      </c>
      <c r="P27" s="762"/>
      <c r="Q27" s="720">
        <v>1430000</v>
      </c>
      <c r="R27" s="720">
        <v>570000</v>
      </c>
      <c r="S27" s="720">
        <v>170000</v>
      </c>
      <c r="T27" s="720">
        <v>1000000</v>
      </c>
      <c r="U27" s="720">
        <v>3170000</v>
      </c>
      <c r="V27" s="720">
        <v>4</v>
      </c>
      <c r="W27" s="720">
        <v>0</v>
      </c>
      <c r="X27" s="720">
        <v>4</v>
      </c>
      <c r="Y27" s="721">
        <v>224</v>
      </c>
      <c r="Z27" s="720">
        <v>520</v>
      </c>
      <c r="AA27" s="720">
        <v>164</v>
      </c>
    </row>
    <row r="28" spans="1:27" ht="18.75" customHeight="1">
      <c r="A28" s="718" t="s">
        <v>1213</v>
      </c>
      <c r="B28" s="744">
        <v>10130022025673</v>
      </c>
      <c r="C28" s="718" t="s">
        <v>1214</v>
      </c>
      <c r="D28" s="718" t="s">
        <v>1007</v>
      </c>
      <c r="E28" s="737">
        <v>105</v>
      </c>
      <c r="F28" s="737">
        <v>38219</v>
      </c>
      <c r="G28" s="718" t="s">
        <v>1215</v>
      </c>
      <c r="H28" s="737" t="s">
        <v>1216</v>
      </c>
      <c r="I28" s="718">
        <v>15</v>
      </c>
      <c r="J28" s="718"/>
      <c r="K28" s="719"/>
      <c r="L28" s="718" t="s">
        <v>1217</v>
      </c>
      <c r="M28" s="718" t="s">
        <v>976</v>
      </c>
      <c r="N28" s="718" t="s">
        <v>8</v>
      </c>
      <c r="O28" s="718">
        <v>12120</v>
      </c>
      <c r="P28" s="762"/>
      <c r="Q28" s="720">
        <v>60000000</v>
      </c>
      <c r="R28" s="720">
        <v>4000000</v>
      </c>
      <c r="S28" s="720">
        <v>2000000</v>
      </c>
      <c r="T28" s="720">
        <v>3000000</v>
      </c>
      <c r="U28" s="720">
        <v>69000000</v>
      </c>
      <c r="V28" s="720">
        <v>20</v>
      </c>
      <c r="W28" s="720">
        <v>15</v>
      </c>
      <c r="X28" s="720">
        <v>35</v>
      </c>
      <c r="Y28" s="721">
        <v>351.6</v>
      </c>
      <c r="Z28" s="720">
        <v>4554</v>
      </c>
      <c r="AA28" s="720">
        <v>400</v>
      </c>
    </row>
    <row r="29" spans="1:27" ht="18.75" customHeight="1">
      <c r="A29" s="718" t="s">
        <v>1218</v>
      </c>
      <c r="B29" s="744">
        <v>10140023625678</v>
      </c>
      <c r="C29" s="718" t="s">
        <v>1219</v>
      </c>
      <c r="D29" s="718" t="s">
        <v>1007</v>
      </c>
      <c r="E29" s="737">
        <v>105</v>
      </c>
      <c r="F29" s="737">
        <v>38219</v>
      </c>
      <c r="G29" s="718" t="s">
        <v>1170</v>
      </c>
      <c r="H29" s="737">
        <v>71</v>
      </c>
      <c r="I29" s="718">
        <v>4</v>
      </c>
      <c r="J29" s="719"/>
      <c r="K29" s="719"/>
      <c r="L29" s="718" t="s">
        <v>1220</v>
      </c>
      <c r="M29" s="718" t="s">
        <v>1221</v>
      </c>
      <c r="N29" s="718" t="s">
        <v>14</v>
      </c>
      <c r="O29" s="718">
        <v>13160</v>
      </c>
      <c r="P29" s="762"/>
      <c r="Q29" s="720">
        <v>8000000</v>
      </c>
      <c r="R29" s="720">
        <v>30000000</v>
      </c>
      <c r="S29" s="720">
        <v>7000000</v>
      </c>
      <c r="T29" s="720">
        <v>20000000</v>
      </c>
      <c r="U29" s="720">
        <v>65000000</v>
      </c>
      <c r="V29" s="720">
        <v>12</v>
      </c>
      <c r="W29" s="720">
        <v>9</v>
      </c>
      <c r="X29" s="720">
        <v>21</v>
      </c>
      <c r="Y29" s="721">
        <v>403</v>
      </c>
      <c r="Z29" s="720">
        <v>29100</v>
      </c>
      <c r="AA29" s="720">
        <v>18525</v>
      </c>
    </row>
    <row r="30" spans="1:27" ht="18.75" customHeight="1">
      <c r="A30" s="718" t="s">
        <v>1222</v>
      </c>
      <c r="B30" s="744">
        <v>10440020525677</v>
      </c>
      <c r="C30" s="718" t="s">
        <v>1223</v>
      </c>
      <c r="D30" s="718" t="s">
        <v>1224</v>
      </c>
      <c r="E30" s="737">
        <v>106</v>
      </c>
      <c r="F30" s="737">
        <v>38300</v>
      </c>
      <c r="G30" s="718" t="s">
        <v>1225</v>
      </c>
      <c r="H30" s="737" t="s">
        <v>1226</v>
      </c>
      <c r="I30" s="719">
        <v>1</v>
      </c>
      <c r="J30" s="719"/>
      <c r="K30" s="719"/>
      <c r="L30" s="718" t="s">
        <v>1227</v>
      </c>
      <c r="M30" s="718" t="s">
        <v>1228</v>
      </c>
      <c r="N30" s="718" t="s">
        <v>722</v>
      </c>
      <c r="O30" s="718">
        <v>44130</v>
      </c>
      <c r="P30" s="762" t="s">
        <v>1229</v>
      </c>
      <c r="Q30" s="720">
        <v>1600000</v>
      </c>
      <c r="R30" s="720">
        <v>1000000</v>
      </c>
      <c r="S30" s="720">
        <v>1000000</v>
      </c>
      <c r="T30" s="720">
        <v>500000</v>
      </c>
      <c r="U30" s="720">
        <v>4099999.9999999995</v>
      </c>
      <c r="V30" s="720">
        <v>6</v>
      </c>
      <c r="W30" s="720">
        <v>1</v>
      </c>
      <c r="X30" s="720">
        <v>7</v>
      </c>
      <c r="Y30" s="721">
        <v>172</v>
      </c>
      <c r="Z30" s="720">
        <v>24386</v>
      </c>
      <c r="AA30" s="720">
        <v>0</v>
      </c>
    </row>
    <row r="31" spans="1:27" ht="18.75" customHeight="1">
      <c r="A31" s="718" t="s">
        <v>1230</v>
      </c>
      <c r="B31" s="744">
        <v>20560019925675</v>
      </c>
      <c r="C31" s="718" t="s">
        <v>1231</v>
      </c>
      <c r="D31" s="718" t="s">
        <v>1232</v>
      </c>
      <c r="E31" s="737" t="s">
        <v>68</v>
      </c>
      <c r="F31" s="737" t="s">
        <v>983</v>
      </c>
      <c r="G31" s="718" t="s">
        <v>1205</v>
      </c>
      <c r="H31" s="737">
        <v>185</v>
      </c>
      <c r="I31" s="718">
        <v>7</v>
      </c>
      <c r="J31" s="719"/>
      <c r="K31" s="719"/>
      <c r="L31" s="718" t="s">
        <v>1233</v>
      </c>
      <c r="M31" s="718" t="s">
        <v>1234</v>
      </c>
      <c r="N31" s="718" t="s">
        <v>765</v>
      </c>
      <c r="O31" s="718">
        <v>56110</v>
      </c>
      <c r="P31" s="762" t="s">
        <v>1235</v>
      </c>
      <c r="Q31" s="720">
        <v>583550</v>
      </c>
      <c r="R31" s="720">
        <v>1499000</v>
      </c>
      <c r="S31" s="720">
        <v>13118000</v>
      </c>
      <c r="T31" s="720">
        <v>200000000</v>
      </c>
      <c r="U31" s="720">
        <v>215200550</v>
      </c>
      <c r="V31" s="720">
        <v>0</v>
      </c>
      <c r="W31" s="720">
        <v>0</v>
      </c>
      <c r="X31" s="720">
        <v>0</v>
      </c>
      <c r="Y31" s="721">
        <v>496.62</v>
      </c>
      <c r="Z31" s="720">
        <v>12814</v>
      </c>
      <c r="AA31" s="720">
        <v>1390</v>
      </c>
    </row>
    <row r="32" spans="1:27" ht="18.75" customHeight="1">
      <c r="A32" s="718" t="s">
        <v>1236</v>
      </c>
      <c r="B32" s="744">
        <v>20850017525670</v>
      </c>
      <c r="C32" s="718" t="s">
        <v>12</v>
      </c>
      <c r="D32" s="718" t="s">
        <v>1237</v>
      </c>
      <c r="E32" s="737" t="s">
        <v>44</v>
      </c>
      <c r="F32" s="737" t="s">
        <v>780</v>
      </c>
      <c r="G32" s="718" t="s">
        <v>1151</v>
      </c>
      <c r="H32" s="737" t="s">
        <v>1238</v>
      </c>
      <c r="I32" s="718">
        <v>3</v>
      </c>
      <c r="J32" s="719"/>
      <c r="K32" s="719"/>
      <c r="L32" s="718" t="s">
        <v>1239</v>
      </c>
      <c r="M32" s="718" t="s">
        <v>1240</v>
      </c>
      <c r="N32" s="718" t="s">
        <v>724</v>
      </c>
      <c r="O32" s="718">
        <v>85000</v>
      </c>
      <c r="P32" s="762">
        <v>816067183</v>
      </c>
      <c r="Q32" s="720">
        <v>6000000</v>
      </c>
      <c r="R32" s="720">
        <v>0</v>
      </c>
      <c r="S32" s="720">
        <v>3000000</v>
      </c>
      <c r="T32" s="720">
        <v>1000000</v>
      </c>
      <c r="U32" s="720">
        <v>10000000</v>
      </c>
      <c r="V32" s="720">
        <v>5</v>
      </c>
      <c r="W32" s="720">
        <v>0</v>
      </c>
      <c r="X32" s="720">
        <v>5</v>
      </c>
      <c r="Y32" s="721">
        <v>310</v>
      </c>
      <c r="Z32" s="720">
        <v>19668</v>
      </c>
      <c r="AA32" s="720">
        <v>0</v>
      </c>
    </row>
    <row r="33" spans="1:27" ht="18.75" customHeight="1">
      <c r="A33" s="718" t="s">
        <v>1241</v>
      </c>
      <c r="B33" s="744">
        <v>20860017825673</v>
      </c>
      <c r="C33" s="718" t="s">
        <v>1242</v>
      </c>
      <c r="D33" s="718" t="s">
        <v>989</v>
      </c>
      <c r="E33" s="737" t="s">
        <v>44</v>
      </c>
      <c r="F33" s="737" t="s">
        <v>780</v>
      </c>
      <c r="G33" s="718" t="s">
        <v>1151</v>
      </c>
      <c r="H33" s="737" t="s">
        <v>1243</v>
      </c>
      <c r="I33" s="718">
        <v>17</v>
      </c>
      <c r="J33" s="718"/>
      <c r="K33" s="718"/>
      <c r="L33" s="718" t="s">
        <v>1244</v>
      </c>
      <c r="M33" s="718" t="s">
        <v>1245</v>
      </c>
      <c r="N33" s="718" t="s">
        <v>96</v>
      </c>
      <c r="O33" s="718">
        <v>86130</v>
      </c>
      <c r="P33" s="762">
        <v>838008159</v>
      </c>
      <c r="Q33" s="720">
        <v>5000000</v>
      </c>
      <c r="R33" s="720">
        <v>0</v>
      </c>
      <c r="S33" s="720">
        <v>2000000</v>
      </c>
      <c r="T33" s="720">
        <v>200000</v>
      </c>
      <c r="U33" s="720">
        <v>7200000</v>
      </c>
      <c r="V33" s="720">
        <v>3</v>
      </c>
      <c r="W33" s="720">
        <v>0</v>
      </c>
      <c r="X33" s="720">
        <v>3</v>
      </c>
      <c r="Y33" s="721">
        <v>370</v>
      </c>
      <c r="Z33" s="720">
        <v>23548</v>
      </c>
      <c r="AA33" s="720">
        <v>0</v>
      </c>
    </row>
    <row r="34" spans="1:27" ht="18.75" customHeight="1">
      <c r="A34" s="718" t="s">
        <v>1246</v>
      </c>
      <c r="B34" s="744">
        <v>20920019825673</v>
      </c>
      <c r="C34" s="718" t="s">
        <v>12</v>
      </c>
      <c r="D34" s="722" t="s">
        <v>1247</v>
      </c>
      <c r="E34" s="737" t="s">
        <v>44</v>
      </c>
      <c r="F34" s="737" t="s">
        <v>780</v>
      </c>
      <c r="G34" s="718" t="s">
        <v>1205</v>
      </c>
      <c r="H34" s="737" t="s">
        <v>1248</v>
      </c>
      <c r="I34" s="718">
        <v>6</v>
      </c>
      <c r="J34" s="719"/>
      <c r="K34" s="719"/>
      <c r="L34" s="718" t="s">
        <v>1249</v>
      </c>
      <c r="M34" s="718" t="s">
        <v>1250</v>
      </c>
      <c r="N34" s="718" t="s">
        <v>85</v>
      </c>
      <c r="O34" s="718">
        <v>92150</v>
      </c>
      <c r="P34" s="762" t="s">
        <v>1251</v>
      </c>
      <c r="Q34" s="720">
        <v>4500000</v>
      </c>
      <c r="R34" s="720">
        <v>0</v>
      </c>
      <c r="S34" s="720">
        <v>1000000</v>
      </c>
      <c r="T34" s="720">
        <v>100000</v>
      </c>
      <c r="U34" s="720">
        <v>5600000</v>
      </c>
      <c r="V34" s="720">
        <v>2</v>
      </c>
      <c r="W34" s="720">
        <v>0</v>
      </c>
      <c r="X34" s="720">
        <v>2</v>
      </c>
      <c r="Y34" s="721">
        <v>195</v>
      </c>
      <c r="Z34" s="720">
        <v>43012</v>
      </c>
      <c r="AA34" s="720">
        <v>29110</v>
      </c>
    </row>
    <row r="35" spans="1:27" ht="18.75" customHeight="1">
      <c r="A35" s="718" t="s">
        <v>1252</v>
      </c>
      <c r="B35" s="744">
        <v>20520020225671</v>
      </c>
      <c r="C35" s="718" t="s">
        <v>1253</v>
      </c>
      <c r="D35" s="718" t="s">
        <v>1254</v>
      </c>
      <c r="E35" s="737" t="s">
        <v>44</v>
      </c>
      <c r="F35" s="737" t="s">
        <v>780</v>
      </c>
      <c r="G35" s="718" t="s">
        <v>1205</v>
      </c>
      <c r="H35" s="737" t="s">
        <v>1255</v>
      </c>
      <c r="I35" s="718">
        <v>1</v>
      </c>
      <c r="J35" s="718" t="s">
        <v>12</v>
      </c>
      <c r="K35" s="718" t="s">
        <v>12</v>
      </c>
      <c r="L35" s="718" t="s">
        <v>1256</v>
      </c>
      <c r="M35" s="718" t="s">
        <v>1257</v>
      </c>
      <c r="N35" s="718" t="s">
        <v>763</v>
      </c>
      <c r="O35" s="718">
        <v>52110</v>
      </c>
      <c r="P35" s="737" t="s">
        <v>1258</v>
      </c>
      <c r="Q35" s="720">
        <v>1000000</v>
      </c>
      <c r="R35" s="720">
        <v>0</v>
      </c>
      <c r="S35" s="720">
        <v>1500000</v>
      </c>
      <c r="T35" s="720">
        <v>500000</v>
      </c>
      <c r="U35" s="720">
        <v>3000000</v>
      </c>
      <c r="V35" s="720">
        <v>2</v>
      </c>
      <c r="W35" s="720">
        <v>0</v>
      </c>
      <c r="X35" s="720">
        <v>2</v>
      </c>
      <c r="Y35" s="721">
        <v>195</v>
      </c>
      <c r="Z35" s="720">
        <v>11322</v>
      </c>
      <c r="AA35" s="720">
        <v>0</v>
      </c>
    </row>
    <row r="36" spans="1:27" ht="18.75" customHeight="1">
      <c r="A36" s="718" t="s">
        <v>1259</v>
      </c>
      <c r="B36" s="744">
        <v>20850020925677</v>
      </c>
      <c r="C36" s="718" t="s">
        <v>12</v>
      </c>
      <c r="D36" s="718" t="s">
        <v>1260</v>
      </c>
      <c r="E36" s="737" t="s">
        <v>44</v>
      </c>
      <c r="F36" s="737" t="s">
        <v>780</v>
      </c>
      <c r="G36" s="718" t="s">
        <v>1088</v>
      </c>
      <c r="H36" s="737" t="s">
        <v>1261</v>
      </c>
      <c r="I36" s="718">
        <v>5</v>
      </c>
      <c r="J36" s="719"/>
      <c r="K36" s="719"/>
      <c r="L36" s="718" t="s">
        <v>1262</v>
      </c>
      <c r="M36" s="718" t="s">
        <v>1263</v>
      </c>
      <c r="N36" s="718" t="s">
        <v>724</v>
      </c>
      <c r="O36" s="718">
        <v>85110</v>
      </c>
      <c r="P36" s="762">
        <v>77891846</v>
      </c>
      <c r="Q36" s="720">
        <v>2400000</v>
      </c>
      <c r="R36" s="720">
        <v>0</v>
      </c>
      <c r="S36" s="720">
        <v>3000000</v>
      </c>
      <c r="T36" s="720">
        <v>500000</v>
      </c>
      <c r="U36" s="720">
        <v>5900000</v>
      </c>
      <c r="V36" s="720">
        <v>3</v>
      </c>
      <c r="W36" s="720">
        <v>0</v>
      </c>
      <c r="X36" s="720">
        <v>3</v>
      </c>
      <c r="Y36" s="721">
        <v>260</v>
      </c>
      <c r="Z36" s="720">
        <v>5293</v>
      </c>
      <c r="AA36" s="720">
        <v>0</v>
      </c>
    </row>
    <row r="37" spans="1:27" ht="18.75" customHeight="1">
      <c r="A37" s="718" t="s">
        <v>1264</v>
      </c>
      <c r="B37" s="744">
        <v>20860024225677</v>
      </c>
      <c r="C37" s="718" t="s">
        <v>1265</v>
      </c>
      <c r="D37" s="718" t="s">
        <v>1266</v>
      </c>
      <c r="E37" s="737" t="s">
        <v>44</v>
      </c>
      <c r="F37" s="737" t="s">
        <v>780</v>
      </c>
      <c r="G37" s="718" t="s">
        <v>1115</v>
      </c>
      <c r="H37" s="737" t="s">
        <v>1267</v>
      </c>
      <c r="I37" s="718">
        <v>3</v>
      </c>
      <c r="J37" s="718"/>
      <c r="K37" s="718"/>
      <c r="L37" s="718" t="s">
        <v>1268</v>
      </c>
      <c r="M37" s="718" t="s">
        <v>1268</v>
      </c>
      <c r="N37" s="718" t="s">
        <v>96</v>
      </c>
      <c r="O37" s="718">
        <v>86170</v>
      </c>
      <c r="P37" s="762"/>
      <c r="Q37" s="720">
        <v>2000000</v>
      </c>
      <c r="R37" s="720">
        <v>0</v>
      </c>
      <c r="S37" s="720">
        <v>2000000</v>
      </c>
      <c r="T37" s="720">
        <v>500000</v>
      </c>
      <c r="U37" s="720">
        <v>4500000</v>
      </c>
      <c r="V37" s="720">
        <v>4</v>
      </c>
      <c r="W37" s="720">
        <v>0</v>
      </c>
      <c r="X37" s="720">
        <v>4</v>
      </c>
      <c r="Y37" s="721">
        <v>185</v>
      </c>
      <c r="Z37" s="720">
        <v>9575</v>
      </c>
      <c r="AA37" s="720">
        <v>0</v>
      </c>
    </row>
    <row r="38" spans="1:27" ht="18.75" customHeight="1">
      <c r="A38" s="718" t="s">
        <v>1269</v>
      </c>
      <c r="B38" s="744">
        <v>20900027525671</v>
      </c>
      <c r="C38" s="718" t="s">
        <v>1270</v>
      </c>
      <c r="D38" s="718" t="s">
        <v>1022</v>
      </c>
      <c r="E38" s="737" t="s">
        <v>44</v>
      </c>
      <c r="F38" s="737" t="s">
        <v>780</v>
      </c>
      <c r="G38" s="718" t="s">
        <v>1205</v>
      </c>
      <c r="H38" s="737" t="s">
        <v>1271</v>
      </c>
      <c r="I38" s="718">
        <v>4</v>
      </c>
      <c r="J38" s="718" t="s">
        <v>12</v>
      </c>
      <c r="K38" s="718" t="s">
        <v>12</v>
      </c>
      <c r="L38" s="718" t="s">
        <v>1272</v>
      </c>
      <c r="M38" s="718" t="s">
        <v>1272</v>
      </c>
      <c r="N38" s="718" t="s">
        <v>54</v>
      </c>
      <c r="O38" s="718">
        <v>90310</v>
      </c>
      <c r="P38" s="762">
        <v>819690958</v>
      </c>
      <c r="Q38" s="720">
        <v>5000000</v>
      </c>
      <c r="R38" s="720">
        <v>0</v>
      </c>
      <c r="S38" s="720">
        <v>3500000</v>
      </c>
      <c r="T38" s="720">
        <v>500000</v>
      </c>
      <c r="U38" s="720">
        <v>9000000</v>
      </c>
      <c r="V38" s="720">
        <v>3</v>
      </c>
      <c r="W38" s="720">
        <v>0</v>
      </c>
      <c r="X38" s="720">
        <v>3</v>
      </c>
      <c r="Y38" s="721">
        <v>390</v>
      </c>
      <c r="Z38" s="720">
        <v>19610</v>
      </c>
      <c r="AA38" s="720">
        <v>15576</v>
      </c>
    </row>
    <row r="39" spans="1:27" ht="18.75" customHeight="1">
      <c r="A39" s="718" t="s">
        <v>1273</v>
      </c>
      <c r="B39" s="744">
        <v>20800028425675</v>
      </c>
      <c r="C39" s="718" t="s">
        <v>1274</v>
      </c>
      <c r="D39" s="718" t="s">
        <v>1275</v>
      </c>
      <c r="E39" s="737" t="s">
        <v>44</v>
      </c>
      <c r="F39" s="737" t="s">
        <v>780</v>
      </c>
      <c r="G39" s="718" t="s">
        <v>1074</v>
      </c>
      <c r="H39" s="737" t="s">
        <v>1276</v>
      </c>
      <c r="I39" s="718">
        <v>1</v>
      </c>
      <c r="J39" s="719" t="s">
        <v>12</v>
      </c>
      <c r="K39" s="719" t="s">
        <v>12</v>
      </c>
      <c r="L39" s="718" t="s">
        <v>1277</v>
      </c>
      <c r="M39" s="718" t="s">
        <v>1278</v>
      </c>
      <c r="N39" s="718" t="s">
        <v>754</v>
      </c>
      <c r="O39" s="718">
        <v>80230</v>
      </c>
      <c r="P39" s="762">
        <v>612079728</v>
      </c>
      <c r="Q39" s="720">
        <v>2500000</v>
      </c>
      <c r="R39" s="720">
        <v>0</v>
      </c>
      <c r="S39" s="720">
        <v>4099999.9999999995</v>
      </c>
      <c r="T39" s="720">
        <v>2400000</v>
      </c>
      <c r="U39" s="720">
        <v>9000000</v>
      </c>
      <c r="V39" s="720">
        <v>3</v>
      </c>
      <c r="W39" s="720">
        <v>0</v>
      </c>
      <c r="X39" s="720">
        <v>3</v>
      </c>
      <c r="Y39" s="721">
        <v>183</v>
      </c>
      <c r="Z39" s="720">
        <v>13664</v>
      </c>
      <c r="AA39" s="720">
        <v>0</v>
      </c>
    </row>
    <row r="40" spans="1:27" ht="18.75" customHeight="1">
      <c r="A40" s="718" t="s">
        <v>1279</v>
      </c>
      <c r="B40" s="744">
        <v>20170028925672</v>
      </c>
      <c r="C40" s="718" t="s">
        <v>1280</v>
      </c>
      <c r="D40" s="722" t="s">
        <v>988</v>
      </c>
      <c r="E40" s="737" t="s">
        <v>44</v>
      </c>
      <c r="F40" s="737" t="s">
        <v>780</v>
      </c>
      <c r="G40" s="718" t="s">
        <v>1074</v>
      </c>
      <c r="H40" s="737" t="s">
        <v>1281</v>
      </c>
      <c r="I40" s="718">
        <v>5</v>
      </c>
      <c r="J40" s="718"/>
      <c r="K40" s="718"/>
      <c r="L40" s="718" t="s">
        <v>1282</v>
      </c>
      <c r="M40" s="718" t="s">
        <v>1021</v>
      </c>
      <c r="N40" s="718" t="s">
        <v>770</v>
      </c>
      <c r="O40" s="718">
        <v>16110</v>
      </c>
      <c r="P40" s="762"/>
      <c r="Q40" s="720">
        <v>1000000</v>
      </c>
      <c r="R40" s="720">
        <v>0</v>
      </c>
      <c r="S40" s="720">
        <v>1000000</v>
      </c>
      <c r="T40" s="720">
        <v>500000</v>
      </c>
      <c r="U40" s="720">
        <v>2500000</v>
      </c>
      <c r="V40" s="720">
        <v>5</v>
      </c>
      <c r="W40" s="720">
        <v>2</v>
      </c>
      <c r="X40" s="720">
        <v>7</v>
      </c>
      <c r="Y40" s="721">
        <v>178</v>
      </c>
      <c r="Z40" s="720">
        <v>0</v>
      </c>
      <c r="AA40" s="720">
        <v>17360</v>
      </c>
    </row>
    <row r="41" spans="1:27" ht="18.75" customHeight="1">
      <c r="A41" s="718" t="s">
        <v>1283</v>
      </c>
      <c r="B41" s="744">
        <v>20640029325676</v>
      </c>
      <c r="C41" s="718" t="s">
        <v>1284</v>
      </c>
      <c r="D41" s="718" t="s">
        <v>1285</v>
      </c>
      <c r="E41" s="737" t="s">
        <v>44</v>
      </c>
      <c r="F41" s="737" t="s">
        <v>780</v>
      </c>
      <c r="G41" s="718" t="s">
        <v>1135</v>
      </c>
      <c r="H41" s="737" t="s">
        <v>1286</v>
      </c>
      <c r="I41" s="718">
        <v>7</v>
      </c>
      <c r="J41" s="719" t="s">
        <v>12</v>
      </c>
      <c r="K41" s="719" t="s">
        <v>12</v>
      </c>
      <c r="L41" s="718" t="s">
        <v>1287</v>
      </c>
      <c r="M41" s="718" t="s">
        <v>1288</v>
      </c>
      <c r="N41" s="718" t="s">
        <v>739</v>
      </c>
      <c r="O41" s="718">
        <v>64150</v>
      </c>
      <c r="P41" s="762" t="s">
        <v>1289</v>
      </c>
      <c r="Q41" s="720">
        <v>1300000</v>
      </c>
      <c r="R41" s="720">
        <v>0</v>
      </c>
      <c r="S41" s="720">
        <v>1500000</v>
      </c>
      <c r="T41" s="720">
        <v>200000</v>
      </c>
      <c r="U41" s="720">
        <v>3000000</v>
      </c>
      <c r="V41" s="720">
        <v>2</v>
      </c>
      <c r="W41" s="720">
        <v>0</v>
      </c>
      <c r="X41" s="720">
        <v>2</v>
      </c>
      <c r="Y41" s="721">
        <v>190</v>
      </c>
      <c r="Z41" s="720">
        <v>12700</v>
      </c>
      <c r="AA41" s="720">
        <v>0</v>
      </c>
    </row>
    <row r="42" spans="1:27" ht="18.75" customHeight="1">
      <c r="A42" s="718" t="s">
        <v>1290</v>
      </c>
      <c r="B42" s="744">
        <v>20860030525672</v>
      </c>
      <c r="C42" s="718" t="s">
        <v>1291</v>
      </c>
      <c r="D42" s="718" t="s">
        <v>1024</v>
      </c>
      <c r="E42" s="737" t="s">
        <v>44</v>
      </c>
      <c r="F42" s="737" t="s">
        <v>780</v>
      </c>
      <c r="G42" s="718" t="s">
        <v>1292</v>
      </c>
      <c r="H42" s="737" t="s">
        <v>1293</v>
      </c>
      <c r="I42" s="718">
        <v>14</v>
      </c>
      <c r="J42" s="718"/>
      <c r="K42" s="718"/>
      <c r="L42" s="718" t="s">
        <v>1004</v>
      </c>
      <c r="M42" s="718" t="s">
        <v>1004</v>
      </c>
      <c r="N42" s="718" t="s">
        <v>96</v>
      </c>
      <c r="O42" s="718">
        <v>86140</v>
      </c>
      <c r="P42" s="762"/>
      <c r="Q42" s="720">
        <v>2000000</v>
      </c>
      <c r="R42" s="720">
        <v>0</v>
      </c>
      <c r="S42" s="720">
        <v>3000000</v>
      </c>
      <c r="T42" s="720">
        <v>500000</v>
      </c>
      <c r="U42" s="720">
        <v>5500000</v>
      </c>
      <c r="V42" s="720">
        <v>6</v>
      </c>
      <c r="W42" s="720">
        <v>0</v>
      </c>
      <c r="X42" s="720">
        <v>6</v>
      </c>
      <c r="Y42" s="721">
        <v>370</v>
      </c>
      <c r="Z42" s="720">
        <v>6924</v>
      </c>
      <c r="AA42" s="720">
        <v>0</v>
      </c>
    </row>
    <row r="43" spans="1:27" ht="18.75" customHeight="1">
      <c r="A43" s="718" t="s">
        <v>1294</v>
      </c>
      <c r="B43" s="744">
        <v>20860030925674</v>
      </c>
      <c r="C43" s="718" t="s">
        <v>1295</v>
      </c>
      <c r="D43" s="718" t="s">
        <v>1296</v>
      </c>
      <c r="E43" s="737" t="s">
        <v>44</v>
      </c>
      <c r="F43" s="737" t="s">
        <v>780</v>
      </c>
      <c r="G43" s="718" t="s">
        <v>1127</v>
      </c>
      <c r="H43" s="737" t="s">
        <v>1297</v>
      </c>
      <c r="I43" s="719">
        <v>11</v>
      </c>
      <c r="J43" s="718"/>
      <c r="K43" s="719"/>
      <c r="L43" s="718" t="s">
        <v>1025</v>
      </c>
      <c r="M43" s="718" t="s">
        <v>1025</v>
      </c>
      <c r="N43" s="718" t="s">
        <v>96</v>
      </c>
      <c r="O43" s="718">
        <v>86110</v>
      </c>
      <c r="P43" s="762"/>
      <c r="Q43" s="720">
        <v>1000000</v>
      </c>
      <c r="R43" s="720">
        <v>0</v>
      </c>
      <c r="S43" s="720">
        <v>3000000</v>
      </c>
      <c r="T43" s="720">
        <v>100000</v>
      </c>
      <c r="U43" s="720">
        <v>4099999.9999999995</v>
      </c>
      <c r="V43" s="720">
        <v>4</v>
      </c>
      <c r="W43" s="720">
        <v>0</v>
      </c>
      <c r="X43" s="720">
        <v>4</v>
      </c>
      <c r="Y43" s="721">
        <v>370</v>
      </c>
      <c r="Z43" s="720">
        <v>3265</v>
      </c>
      <c r="AA43" s="720">
        <v>0</v>
      </c>
    </row>
    <row r="44" spans="1:27" ht="18.75" customHeight="1">
      <c r="A44" s="718" t="s">
        <v>1298</v>
      </c>
      <c r="B44" s="744">
        <v>20900031925677</v>
      </c>
      <c r="C44" s="718" t="s">
        <v>1299</v>
      </c>
      <c r="D44" s="718" t="s">
        <v>1022</v>
      </c>
      <c r="E44" s="737" t="s">
        <v>44</v>
      </c>
      <c r="F44" s="737" t="s">
        <v>780</v>
      </c>
      <c r="G44" s="718" t="s">
        <v>1100</v>
      </c>
      <c r="H44" s="737" t="s">
        <v>1300</v>
      </c>
      <c r="I44" s="718">
        <v>9</v>
      </c>
      <c r="J44" s="719" t="s">
        <v>12</v>
      </c>
      <c r="K44" s="719" t="s">
        <v>12</v>
      </c>
      <c r="L44" s="718" t="s">
        <v>1301</v>
      </c>
      <c r="M44" s="718" t="s">
        <v>1023</v>
      </c>
      <c r="N44" s="718" t="s">
        <v>54</v>
      </c>
      <c r="O44" s="718">
        <v>90220</v>
      </c>
      <c r="P44" s="762" t="s">
        <v>1302</v>
      </c>
      <c r="Q44" s="720">
        <v>3000000</v>
      </c>
      <c r="R44" s="720">
        <v>0</v>
      </c>
      <c r="S44" s="720">
        <v>3500000</v>
      </c>
      <c r="T44" s="720">
        <v>500000</v>
      </c>
      <c r="U44" s="720">
        <v>7000000</v>
      </c>
      <c r="V44" s="720">
        <v>3</v>
      </c>
      <c r="W44" s="720">
        <v>0</v>
      </c>
      <c r="X44" s="720">
        <v>3</v>
      </c>
      <c r="Y44" s="721">
        <v>390</v>
      </c>
      <c r="Z44" s="720">
        <v>12284</v>
      </c>
      <c r="AA44" s="720">
        <v>9128</v>
      </c>
    </row>
    <row r="45" spans="1:27" ht="18.75" customHeight="1">
      <c r="A45" s="718" t="s">
        <v>1303</v>
      </c>
      <c r="B45" s="744">
        <v>20700032625676</v>
      </c>
      <c r="C45" s="718" t="s">
        <v>12</v>
      </c>
      <c r="D45" s="718" t="s">
        <v>1003</v>
      </c>
      <c r="E45" s="737" t="s">
        <v>44</v>
      </c>
      <c r="F45" s="737" t="s">
        <v>780</v>
      </c>
      <c r="G45" s="718" t="s">
        <v>1067</v>
      </c>
      <c r="H45" s="737" t="s">
        <v>1304</v>
      </c>
      <c r="I45" s="718">
        <v>10</v>
      </c>
      <c r="J45" s="719" t="s">
        <v>12</v>
      </c>
      <c r="K45" s="719" t="s">
        <v>12</v>
      </c>
      <c r="L45" s="718" t="s">
        <v>1001</v>
      </c>
      <c r="M45" s="718" t="s">
        <v>1002</v>
      </c>
      <c r="N45" s="718" t="s">
        <v>28</v>
      </c>
      <c r="O45" s="718">
        <v>70000</v>
      </c>
      <c r="P45" s="762">
        <v>844142428</v>
      </c>
      <c r="Q45" s="720">
        <v>8000000</v>
      </c>
      <c r="R45" s="720">
        <v>0</v>
      </c>
      <c r="S45" s="720">
        <v>5000000</v>
      </c>
      <c r="T45" s="720">
        <v>1000000</v>
      </c>
      <c r="U45" s="720">
        <v>14000000</v>
      </c>
      <c r="V45" s="720">
        <v>3</v>
      </c>
      <c r="W45" s="720">
        <v>0</v>
      </c>
      <c r="X45" s="720">
        <v>3</v>
      </c>
      <c r="Y45" s="721">
        <v>420</v>
      </c>
      <c r="Z45" s="720">
        <v>86060</v>
      </c>
      <c r="AA45" s="720">
        <v>0</v>
      </c>
    </row>
    <row r="46" spans="1:27" ht="18.75" customHeight="1">
      <c r="A46" s="718" t="s">
        <v>1305</v>
      </c>
      <c r="B46" s="744">
        <v>20210015625677</v>
      </c>
      <c r="C46" s="718" t="s">
        <v>1306</v>
      </c>
      <c r="D46" s="718" t="s">
        <v>1307</v>
      </c>
      <c r="E46" s="737" t="s">
        <v>245</v>
      </c>
      <c r="F46" s="737" t="s">
        <v>780</v>
      </c>
      <c r="G46" s="718" t="s">
        <v>1308</v>
      </c>
      <c r="H46" s="737" t="s">
        <v>1309</v>
      </c>
      <c r="I46" s="718">
        <v>5</v>
      </c>
      <c r="J46" s="718"/>
      <c r="K46" s="718"/>
      <c r="L46" s="718" t="s">
        <v>1310</v>
      </c>
      <c r="M46" s="718" t="s">
        <v>1123</v>
      </c>
      <c r="N46" s="718" t="s">
        <v>0</v>
      </c>
      <c r="O46" s="718">
        <v>21110</v>
      </c>
      <c r="P46" s="762"/>
      <c r="Q46" s="720">
        <v>0</v>
      </c>
      <c r="R46" s="720">
        <v>200000</v>
      </c>
      <c r="S46" s="720">
        <v>1000000</v>
      </c>
      <c r="T46" s="720">
        <v>1000000</v>
      </c>
      <c r="U46" s="720">
        <v>2200000</v>
      </c>
      <c r="V46" s="720">
        <v>4</v>
      </c>
      <c r="W46" s="720">
        <v>0</v>
      </c>
      <c r="X46" s="720">
        <v>4</v>
      </c>
      <c r="Y46" s="721">
        <v>490</v>
      </c>
      <c r="Z46" s="720">
        <v>8540</v>
      </c>
      <c r="AA46" s="720">
        <v>0</v>
      </c>
    </row>
    <row r="47" spans="1:27" ht="18.75" customHeight="1">
      <c r="A47" s="718" t="s">
        <v>1311</v>
      </c>
      <c r="B47" s="744">
        <v>20350019325674</v>
      </c>
      <c r="C47" s="718" t="s">
        <v>12</v>
      </c>
      <c r="D47" s="718" t="s">
        <v>1000</v>
      </c>
      <c r="E47" s="737" t="s">
        <v>77</v>
      </c>
      <c r="F47" s="737" t="s">
        <v>780</v>
      </c>
      <c r="G47" s="718" t="s">
        <v>1312</v>
      </c>
      <c r="H47" s="737" t="s">
        <v>12</v>
      </c>
      <c r="I47" s="718">
        <v>9</v>
      </c>
      <c r="J47" s="719" t="s">
        <v>1313</v>
      </c>
      <c r="K47" s="719"/>
      <c r="L47" s="718" t="s">
        <v>1314</v>
      </c>
      <c r="M47" s="718" t="s">
        <v>1315</v>
      </c>
      <c r="N47" s="718" t="s">
        <v>728</v>
      </c>
      <c r="O47" s="718">
        <v>35130</v>
      </c>
      <c r="P47" s="762">
        <v>852063871</v>
      </c>
      <c r="Q47" s="720">
        <v>0</v>
      </c>
      <c r="R47" s="720">
        <v>0</v>
      </c>
      <c r="S47" s="720">
        <v>3000000</v>
      </c>
      <c r="T47" s="720">
        <v>500000</v>
      </c>
      <c r="U47" s="720">
        <v>3500000</v>
      </c>
      <c r="V47" s="720">
        <v>3</v>
      </c>
      <c r="W47" s="720">
        <v>0</v>
      </c>
      <c r="X47" s="720">
        <v>3</v>
      </c>
      <c r="Y47" s="721">
        <v>480</v>
      </c>
      <c r="Z47" s="720">
        <v>3200</v>
      </c>
      <c r="AA47" s="720">
        <v>0</v>
      </c>
    </row>
    <row r="48" spans="1:27" ht="18.75" customHeight="1">
      <c r="A48" s="718" t="s">
        <v>1316</v>
      </c>
      <c r="B48" s="744">
        <v>20380020425676</v>
      </c>
      <c r="C48" s="718" t="s">
        <v>1317</v>
      </c>
      <c r="D48" s="718" t="s">
        <v>1318</v>
      </c>
      <c r="E48" s="737" t="s">
        <v>77</v>
      </c>
      <c r="F48" s="737" t="s">
        <v>780</v>
      </c>
      <c r="G48" s="718" t="s">
        <v>1225</v>
      </c>
      <c r="H48" s="737" t="s">
        <v>12</v>
      </c>
      <c r="I48" s="718">
        <v>7</v>
      </c>
      <c r="J48" s="718"/>
      <c r="K48" s="718"/>
      <c r="L48" s="718" t="s">
        <v>1319</v>
      </c>
      <c r="M48" s="718" t="s">
        <v>1320</v>
      </c>
      <c r="N48" s="718" t="s">
        <v>746</v>
      </c>
      <c r="O48" s="718">
        <v>38000</v>
      </c>
      <c r="P48" s="762" t="s">
        <v>1321</v>
      </c>
      <c r="Q48" s="720">
        <v>0</v>
      </c>
      <c r="R48" s="720">
        <v>0</v>
      </c>
      <c r="S48" s="720">
        <v>5000000</v>
      </c>
      <c r="T48" s="720">
        <v>2000000</v>
      </c>
      <c r="U48" s="720">
        <v>7000000</v>
      </c>
      <c r="V48" s="720">
        <v>3</v>
      </c>
      <c r="W48" s="720">
        <v>0</v>
      </c>
      <c r="X48" s="720">
        <v>3</v>
      </c>
      <c r="Y48" s="721">
        <v>370</v>
      </c>
      <c r="Z48" s="720">
        <v>0</v>
      </c>
      <c r="AA48" s="720">
        <v>0</v>
      </c>
    </row>
    <row r="49" spans="1:27" ht="18.75" customHeight="1">
      <c r="A49" s="718" t="s">
        <v>1322</v>
      </c>
      <c r="B49" s="744">
        <v>20350027825673</v>
      </c>
      <c r="C49" s="718" t="s">
        <v>12</v>
      </c>
      <c r="D49" s="718" t="s">
        <v>1000</v>
      </c>
      <c r="E49" s="737" t="s">
        <v>77</v>
      </c>
      <c r="F49" s="737" t="s">
        <v>780</v>
      </c>
      <c r="G49" s="718" t="s">
        <v>1074</v>
      </c>
      <c r="H49" s="737" t="s">
        <v>1323</v>
      </c>
      <c r="I49" s="718">
        <v>2</v>
      </c>
      <c r="J49" s="718"/>
      <c r="K49" s="718"/>
      <c r="L49" s="718" t="s">
        <v>1324</v>
      </c>
      <c r="M49" s="718" t="s">
        <v>1325</v>
      </c>
      <c r="N49" s="718" t="s">
        <v>728</v>
      </c>
      <c r="O49" s="718">
        <v>35110</v>
      </c>
      <c r="P49" s="737"/>
      <c r="Q49" s="720">
        <v>0</v>
      </c>
      <c r="R49" s="720">
        <v>0</v>
      </c>
      <c r="S49" s="720">
        <v>3000000</v>
      </c>
      <c r="T49" s="720">
        <v>1000000</v>
      </c>
      <c r="U49" s="720">
        <v>4000000</v>
      </c>
      <c r="V49" s="720">
        <v>3</v>
      </c>
      <c r="W49" s="720">
        <v>0</v>
      </c>
      <c r="X49" s="720">
        <v>3</v>
      </c>
      <c r="Y49" s="721">
        <v>480</v>
      </c>
      <c r="Z49" s="720">
        <v>3200</v>
      </c>
      <c r="AA49" s="720">
        <v>0</v>
      </c>
    </row>
    <row r="50" spans="1:27" ht="18.75" customHeight="1">
      <c r="A50" s="718" t="s">
        <v>1326</v>
      </c>
      <c r="B50" s="744">
        <v>20750018125670</v>
      </c>
      <c r="C50" s="718" t="s">
        <v>1327</v>
      </c>
      <c r="D50" s="718" t="s">
        <v>1328</v>
      </c>
      <c r="E50" s="737" t="s">
        <v>272</v>
      </c>
      <c r="F50" s="737">
        <v>10212</v>
      </c>
      <c r="G50" s="718" t="s">
        <v>1081</v>
      </c>
      <c r="H50" s="737">
        <v>138</v>
      </c>
      <c r="I50" s="718"/>
      <c r="J50" s="719"/>
      <c r="K50" s="719"/>
      <c r="L50" s="718" t="s">
        <v>1329</v>
      </c>
      <c r="M50" s="718" t="s">
        <v>1330</v>
      </c>
      <c r="N50" s="718" t="s">
        <v>773</v>
      </c>
      <c r="O50" s="718">
        <v>75000</v>
      </c>
      <c r="P50" s="762" t="s">
        <v>1331</v>
      </c>
      <c r="Q50" s="720">
        <v>2500000</v>
      </c>
      <c r="R50" s="720">
        <v>2000000</v>
      </c>
      <c r="S50" s="720">
        <v>2500000</v>
      </c>
      <c r="T50" s="720">
        <v>4500000</v>
      </c>
      <c r="U50" s="720">
        <v>11500000</v>
      </c>
      <c r="V50" s="720">
        <v>6</v>
      </c>
      <c r="W50" s="720">
        <v>1</v>
      </c>
      <c r="X50" s="720">
        <v>7</v>
      </c>
      <c r="Y50" s="721">
        <v>218.42</v>
      </c>
      <c r="Z50" s="720">
        <v>4824</v>
      </c>
      <c r="AA50" s="720">
        <v>199</v>
      </c>
    </row>
    <row r="51" spans="1:27" ht="18.75" customHeight="1">
      <c r="A51" s="718" t="s">
        <v>1332</v>
      </c>
      <c r="B51" s="744">
        <v>20740022125675</v>
      </c>
      <c r="C51" s="718" t="s">
        <v>1333</v>
      </c>
      <c r="D51" s="718" t="s">
        <v>1334</v>
      </c>
      <c r="E51" s="737" t="s">
        <v>272</v>
      </c>
      <c r="F51" s="737">
        <v>10299</v>
      </c>
      <c r="G51" s="718" t="s">
        <v>1215</v>
      </c>
      <c r="H51" s="737" t="s">
        <v>1335</v>
      </c>
      <c r="I51" s="718">
        <v>9</v>
      </c>
      <c r="J51" s="719"/>
      <c r="K51" s="719"/>
      <c r="L51" s="718" t="s">
        <v>1336</v>
      </c>
      <c r="M51" s="718" t="s">
        <v>37</v>
      </c>
      <c r="N51" s="718" t="s">
        <v>38</v>
      </c>
      <c r="O51" s="718">
        <v>74000</v>
      </c>
      <c r="P51" s="762"/>
      <c r="Q51" s="720">
        <v>12000000</v>
      </c>
      <c r="R51" s="720">
        <v>8000000</v>
      </c>
      <c r="S51" s="720">
        <v>7000000</v>
      </c>
      <c r="T51" s="720">
        <v>15000000</v>
      </c>
      <c r="U51" s="720">
        <v>42000000</v>
      </c>
      <c r="V51" s="720">
        <v>30</v>
      </c>
      <c r="W51" s="720">
        <v>15</v>
      </c>
      <c r="X51" s="720">
        <v>45</v>
      </c>
      <c r="Y51" s="721">
        <v>111</v>
      </c>
      <c r="Z51" s="720">
        <v>3460</v>
      </c>
      <c r="AA51" s="720">
        <v>575</v>
      </c>
    </row>
    <row r="52" spans="1:27" ht="18.75" customHeight="1">
      <c r="A52" s="718" t="s">
        <v>1337</v>
      </c>
      <c r="B52" s="744">
        <v>20140020025672</v>
      </c>
      <c r="C52" s="718" t="s">
        <v>1338</v>
      </c>
      <c r="D52" s="718" t="s">
        <v>1339</v>
      </c>
      <c r="E52" s="737" t="s">
        <v>48</v>
      </c>
      <c r="F52" s="737">
        <v>10752</v>
      </c>
      <c r="G52" s="718" t="s">
        <v>1312</v>
      </c>
      <c r="H52" s="737">
        <v>567</v>
      </c>
      <c r="I52" s="719">
        <v>4</v>
      </c>
      <c r="J52" s="719"/>
      <c r="K52" s="719"/>
      <c r="L52" s="718" t="s">
        <v>997</v>
      </c>
      <c r="M52" s="718" t="s">
        <v>997</v>
      </c>
      <c r="N52" s="718" t="s">
        <v>14</v>
      </c>
      <c r="O52" s="718">
        <v>13210</v>
      </c>
      <c r="P52" s="762" t="s">
        <v>1340</v>
      </c>
      <c r="Q52" s="720">
        <v>39000000</v>
      </c>
      <c r="R52" s="720">
        <v>200000000</v>
      </c>
      <c r="S52" s="720">
        <v>100000000</v>
      </c>
      <c r="T52" s="720">
        <v>100000000</v>
      </c>
      <c r="U52" s="720">
        <v>439000000</v>
      </c>
      <c r="V52" s="720">
        <v>30</v>
      </c>
      <c r="W52" s="720">
        <v>10</v>
      </c>
      <c r="X52" s="720">
        <v>40</v>
      </c>
      <c r="Y52" s="721">
        <v>408.27</v>
      </c>
      <c r="Z52" s="720">
        <v>15293</v>
      </c>
      <c r="AA52" s="720">
        <v>3017</v>
      </c>
    </row>
    <row r="53" spans="1:27" ht="18.75" customHeight="1">
      <c r="A53" s="718" t="s">
        <v>1341</v>
      </c>
      <c r="B53" s="744">
        <v>20860015925673</v>
      </c>
      <c r="C53" s="718" t="s">
        <v>1342</v>
      </c>
      <c r="D53" s="718" t="s">
        <v>1343</v>
      </c>
      <c r="E53" s="737" t="s">
        <v>290</v>
      </c>
      <c r="F53" s="737">
        <v>10301</v>
      </c>
      <c r="G53" s="718" t="s">
        <v>1308</v>
      </c>
      <c r="H53" s="737">
        <v>59</v>
      </c>
      <c r="I53" s="718"/>
      <c r="J53" s="719"/>
      <c r="K53" s="719"/>
      <c r="L53" s="718" t="s">
        <v>1344</v>
      </c>
      <c r="M53" s="718" t="s">
        <v>1245</v>
      </c>
      <c r="N53" s="718" t="s">
        <v>96</v>
      </c>
      <c r="O53" s="718">
        <v>86130</v>
      </c>
      <c r="P53" s="762">
        <v>921859999</v>
      </c>
      <c r="Q53" s="720">
        <v>89500000</v>
      </c>
      <c r="R53" s="720">
        <v>95701166</v>
      </c>
      <c r="S53" s="720">
        <v>38200000</v>
      </c>
      <c r="T53" s="720">
        <v>300000000</v>
      </c>
      <c r="U53" s="720">
        <v>523401166</v>
      </c>
      <c r="V53" s="720">
        <v>55</v>
      </c>
      <c r="W53" s="720">
        <v>50</v>
      </c>
      <c r="X53" s="720">
        <v>105</v>
      </c>
      <c r="Y53" s="721">
        <v>456.45</v>
      </c>
      <c r="Z53" s="720">
        <v>41856</v>
      </c>
      <c r="AA53" s="720">
        <v>3200</v>
      </c>
    </row>
    <row r="54" spans="1:27" ht="18.75" customHeight="1">
      <c r="A54" s="718" t="s">
        <v>1345</v>
      </c>
      <c r="B54" s="744">
        <v>20180031825678</v>
      </c>
      <c r="C54" s="718" t="s">
        <v>1346</v>
      </c>
      <c r="D54" s="718" t="s">
        <v>1347</v>
      </c>
      <c r="E54" s="737" t="s">
        <v>292</v>
      </c>
      <c r="F54" s="737">
        <v>10611</v>
      </c>
      <c r="G54" s="718" t="s">
        <v>1348</v>
      </c>
      <c r="H54" s="737">
        <v>119</v>
      </c>
      <c r="I54" s="718">
        <v>2</v>
      </c>
      <c r="J54" s="719"/>
      <c r="K54" s="719" t="s">
        <v>1349</v>
      </c>
      <c r="L54" s="718" t="s">
        <v>1350</v>
      </c>
      <c r="M54" s="718" t="s">
        <v>1351</v>
      </c>
      <c r="N54" s="718" t="s">
        <v>224</v>
      </c>
      <c r="O54" s="718">
        <v>17120</v>
      </c>
      <c r="P54" s="737"/>
      <c r="Q54" s="720">
        <v>5000000</v>
      </c>
      <c r="R54" s="720">
        <v>8000000</v>
      </c>
      <c r="S54" s="720">
        <v>12000000</v>
      </c>
      <c r="T54" s="720">
        <v>10000000</v>
      </c>
      <c r="U54" s="720">
        <v>35000000</v>
      </c>
      <c r="V54" s="720">
        <v>0</v>
      </c>
      <c r="W54" s="720">
        <v>0</v>
      </c>
      <c r="X54" s="720">
        <v>0</v>
      </c>
      <c r="Y54" s="721">
        <v>489.5</v>
      </c>
      <c r="Z54" s="720">
        <v>57280</v>
      </c>
      <c r="AA54" s="720">
        <v>7200</v>
      </c>
    </row>
    <row r="55" spans="1:27" ht="18.75" customHeight="1">
      <c r="A55" s="718" t="s">
        <v>1352</v>
      </c>
      <c r="B55" s="744">
        <v>20400029825674</v>
      </c>
      <c r="C55" s="718" t="s">
        <v>1353</v>
      </c>
      <c r="D55" s="718" t="s">
        <v>1354</v>
      </c>
      <c r="E55" s="737" t="s">
        <v>70</v>
      </c>
      <c r="F55" s="737">
        <v>10619</v>
      </c>
      <c r="G55" s="718" t="s">
        <v>1135</v>
      </c>
      <c r="H55" s="737">
        <v>163</v>
      </c>
      <c r="I55" s="718">
        <v>4</v>
      </c>
      <c r="J55" s="718"/>
      <c r="K55" s="718" t="s">
        <v>1355</v>
      </c>
      <c r="L55" s="718" t="s">
        <v>1356</v>
      </c>
      <c r="M55" s="718" t="s">
        <v>1006</v>
      </c>
      <c r="N55" s="718" t="s">
        <v>98</v>
      </c>
      <c r="O55" s="718">
        <v>40000</v>
      </c>
      <c r="P55" s="737" t="s">
        <v>1357</v>
      </c>
      <c r="Q55" s="720">
        <v>300000</v>
      </c>
      <c r="R55" s="720">
        <v>2000000</v>
      </c>
      <c r="S55" s="720">
        <v>3000000</v>
      </c>
      <c r="T55" s="720">
        <v>50000000</v>
      </c>
      <c r="U55" s="720">
        <v>55300000</v>
      </c>
      <c r="V55" s="720">
        <v>6</v>
      </c>
      <c r="W55" s="720">
        <v>3</v>
      </c>
      <c r="X55" s="720">
        <v>9</v>
      </c>
      <c r="Y55" s="721">
        <v>430</v>
      </c>
      <c r="Z55" s="720">
        <v>440</v>
      </c>
      <c r="AA55" s="720">
        <v>432</v>
      </c>
    </row>
    <row r="56" spans="1:27" ht="18.75" customHeight="1">
      <c r="A56" s="718" t="s">
        <v>1358</v>
      </c>
      <c r="B56" s="744">
        <v>20110025025670</v>
      </c>
      <c r="C56" s="718" t="s">
        <v>1359</v>
      </c>
      <c r="D56" s="718" t="s">
        <v>1360</v>
      </c>
      <c r="E56" s="737" t="s">
        <v>337</v>
      </c>
      <c r="F56" s="737">
        <v>10779</v>
      </c>
      <c r="G56" s="718" t="s">
        <v>1100</v>
      </c>
      <c r="H56" s="737" t="s">
        <v>1361</v>
      </c>
      <c r="I56" s="718">
        <v>1</v>
      </c>
      <c r="J56" s="719"/>
      <c r="K56" s="719"/>
      <c r="L56" s="718" t="s">
        <v>999</v>
      </c>
      <c r="M56" s="718" t="s">
        <v>970</v>
      </c>
      <c r="N56" s="718" t="s">
        <v>4</v>
      </c>
      <c r="O56" s="718">
        <v>10290</v>
      </c>
      <c r="P56" s="762"/>
      <c r="Q56" s="720">
        <v>30000000</v>
      </c>
      <c r="R56" s="720">
        <v>0</v>
      </c>
      <c r="S56" s="720">
        <v>18000000</v>
      </c>
      <c r="T56" s="720">
        <v>10000000</v>
      </c>
      <c r="U56" s="720">
        <v>58000000</v>
      </c>
      <c r="V56" s="720">
        <v>30</v>
      </c>
      <c r="W56" s="720">
        <v>15</v>
      </c>
      <c r="X56" s="720">
        <v>45</v>
      </c>
      <c r="Y56" s="721">
        <v>349.91</v>
      </c>
      <c r="Z56" s="720">
        <v>3808</v>
      </c>
      <c r="AA56" s="720">
        <v>1856</v>
      </c>
    </row>
    <row r="57" spans="1:27" ht="18.75" customHeight="1">
      <c r="A57" s="718" t="s">
        <v>1362</v>
      </c>
      <c r="B57" s="744">
        <v>20740027925673</v>
      </c>
      <c r="C57" s="718" t="s">
        <v>1363</v>
      </c>
      <c r="D57" s="718" t="s">
        <v>1364</v>
      </c>
      <c r="E57" s="737" t="s">
        <v>47</v>
      </c>
      <c r="F57" s="737">
        <v>13112</v>
      </c>
      <c r="G57" s="718" t="s">
        <v>1074</v>
      </c>
      <c r="H57" s="737" t="s">
        <v>1365</v>
      </c>
      <c r="I57" s="718">
        <v>2</v>
      </c>
      <c r="J57" s="719"/>
      <c r="K57" s="719"/>
      <c r="L57" s="718" t="s">
        <v>1366</v>
      </c>
      <c r="M57" s="718" t="s">
        <v>37</v>
      </c>
      <c r="N57" s="718" t="s">
        <v>38</v>
      </c>
      <c r="O57" s="718">
        <v>74000</v>
      </c>
      <c r="P57" s="737" t="s">
        <v>1367</v>
      </c>
      <c r="Q57" s="720">
        <v>20000000</v>
      </c>
      <c r="R57" s="720">
        <v>40000000</v>
      </c>
      <c r="S57" s="720">
        <v>10000000</v>
      </c>
      <c r="T57" s="720">
        <v>50000000</v>
      </c>
      <c r="U57" s="720">
        <v>120000000</v>
      </c>
      <c r="V57" s="720">
        <v>39</v>
      </c>
      <c r="W57" s="720">
        <v>15</v>
      </c>
      <c r="X57" s="720">
        <v>54</v>
      </c>
      <c r="Y57" s="721">
        <v>149</v>
      </c>
      <c r="Z57" s="720">
        <v>5176</v>
      </c>
      <c r="AA57" s="720">
        <v>700</v>
      </c>
    </row>
    <row r="58" spans="1:27" ht="18.75" customHeight="1">
      <c r="A58" s="718" t="s">
        <v>1368</v>
      </c>
      <c r="B58" s="744">
        <v>20630032425670</v>
      </c>
      <c r="C58" s="718" t="s">
        <v>1369</v>
      </c>
      <c r="D58" s="718" t="s">
        <v>1370</v>
      </c>
      <c r="E58" s="737" t="s">
        <v>91</v>
      </c>
      <c r="F58" s="737">
        <v>14112</v>
      </c>
      <c r="G58" s="718" t="s">
        <v>1127</v>
      </c>
      <c r="H58" s="737" t="s">
        <v>1371</v>
      </c>
      <c r="I58" s="718">
        <v>3</v>
      </c>
      <c r="J58" s="718"/>
      <c r="K58" s="718"/>
      <c r="L58" s="718" t="s">
        <v>1372</v>
      </c>
      <c r="M58" s="718" t="s">
        <v>1373</v>
      </c>
      <c r="N58" s="718" t="s">
        <v>749</v>
      </c>
      <c r="O58" s="718">
        <v>63110</v>
      </c>
      <c r="P58" s="762" t="s">
        <v>1374</v>
      </c>
      <c r="Q58" s="720">
        <v>0</v>
      </c>
      <c r="R58" s="720">
        <v>0</v>
      </c>
      <c r="S58" s="720">
        <v>0</v>
      </c>
      <c r="T58" s="720">
        <v>30000000</v>
      </c>
      <c r="U58" s="720">
        <v>30000000</v>
      </c>
      <c r="V58" s="720">
        <v>40</v>
      </c>
      <c r="W58" s="720">
        <v>40</v>
      </c>
      <c r="X58" s="720">
        <v>80</v>
      </c>
      <c r="Y58" s="721">
        <v>80.37</v>
      </c>
      <c r="Z58" s="720">
        <v>1152</v>
      </c>
      <c r="AA58" s="720">
        <v>1152</v>
      </c>
    </row>
    <row r="59" spans="1:27" ht="18.75" customHeight="1">
      <c r="A59" s="718" t="s">
        <v>1375</v>
      </c>
      <c r="B59" s="744">
        <v>20200026525677</v>
      </c>
      <c r="C59" s="718" t="s">
        <v>1376</v>
      </c>
      <c r="D59" s="718" t="s">
        <v>1377</v>
      </c>
      <c r="E59" s="737">
        <v>31</v>
      </c>
      <c r="F59" s="737">
        <v>14200</v>
      </c>
      <c r="G59" s="718" t="s">
        <v>1115</v>
      </c>
      <c r="H59" s="737" t="s">
        <v>1378</v>
      </c>
      <c r="I59" s="718">
        <v>10</v>
      </c>
      <c r="J59" s="719"/>
      <c r="K59" s="719"/>
      <c r="L59" s="718" t="s">
        <v>1379</v>
      </c>
      <c r="M59" s="718" t="s">
        <v>974</v>
      </c>
      <c r="N59" s="718" t="s">
        <v>6</v>
      </c>
      <c r="O59" s="718">
        <v>20110</v>
      </c>
      <c r="P59" s="737"/>
      <c r="Q59" s="720">
        <v>3200000</v>
      </c>
      <c r="R59" s="720">
        <v>5000000</v>
      </c>
      <c r="S59" s="720">
        <v>7000000</v>
      </c>
      <c r="T59" s="720">
        <v>20000000</v>
      </c>
      <c r="U59" s="720">
        <v>35200000</v>
      </c>
      <c r="V59" s="720">
        <v>12</v>
      </c>
      <c r="W59" s="720">
        <v>5</v>
      </c>
      <c r="X59" s="720">
        <v>17</v>
      </c>
      <c r="Y59" s="721">
        <v>88.31</v>
      </c>
      <c r="Z59" s="720">
        <v>5652</v>
      </c>
      <c r="AA59" s="720">
        <v>2937</v>
      </c>
    </row>
    <row r="60" spans="1:27" ht="18.75" customHeight="1">
      <c r="A60" s="718" t="s">
        <v>1380</v>
      </c>
      <c r="B60" s="744">
        <v>20450022325677</v>
      </c>
      <c r="C60" s="718" t="s">
        <v>1381</v>
      </c>
      <c r="D60" s="718" t="s">
        <v>1382</v>
      </c>
      <c r="E60" s="737" t="s">
        <v>79</v>
      </c>
      <c r="F60" s="737">
        <v>16220</v>
      </c>
      <c r="G60" s="718" t="s">
        <v>1215</v>
      </c>
      <c r="H60" s="737" t="s">
        <v>1383</v>
      </c>
      <c r="I60" s="718">
        <v>8</v>
      </c>
      <c r="J60" s="719"/>
      <c r="K60" s="719"/>
      <c r="L60" s="718" t="s">
        <v>1384</v>
      </c>
      <c r="M60" s="718" t="s">
        <v>1385</v>
      </c>
      <c r="N60" s="718" t="s">
        <v>75</v>
      </c>
      <c r="O60" s="718">
        <v>45150</v>
      </c>
      <c r="P60" s="762" t="s">
        <v>1386</v>
      </c>
      <c r="Q60" s="720">
        <v>10000000</v>
      </c>
      <c r="R60" s="720">
        <v>1000000</v>
      </c>
      <c r="S60" s="720">
        <v>1000000</v>
      </c>
      <c r="T60" s="720">
        <v>2000000</v>
      </c>
      <c r="U60" s="720">
        <v>14000000</v>
      </c>
      <c r="V60" s="720">
        <v>32</v>
      </c>
      <c r="W60" s="720">
        <v>10</v>
      </c>
      <c r="X60" s="720">
        <v>42</v>
      </c>
      <c r="Y60" s="721">
        <v>145</v>
      </c>
      <c r="Z60" s="720">
        <v>4800</v>
      </c>
      <c r="AA60" s="720">
        <v>1048</v>
      </c>
    </row>
    <row r="61" spans="1:27" ht="18.75" customHeight="1">
      <c r="A61" s="718" t="s">
        <v>1387</v>
      </c>
      <c r="B61" s="744">
        <v>20900024825678</v>
      </c>
      <c r="C61" s="718" t="s">
        <v>1388</v>
      </c>
      <c r="D61" s="718" t="s">
        <v>1389</v>
      </c>
      <c r="E61" s="737" t="s">
        <v>79</v>
      </c>
      <c r="F61" s="737">
        <v>16220</v>
      </c>
      <c r="G61" s="718" t="s">
        <v>1100</v>
      </c>
      <c r="H61" s="737" t="s">
        <v>1390</v>
      </c>
      <c r="I61" s="718">
        <v>2</v>
      </c>
      <c r="J61" s="718" t="s">
        <v>12</v>
      </c>
      <c r="K61" s="718" t="s">
        <v>12</v>
      </c>
      <c r="L61" s="718" t="s">
        <v>1391</v>
      </c>
      <c r="M61" s="718" t="s">
        <v>1392</v>
      </c>
      <c r="N61" s="718" t="s">
        <v>54</v>
      </c>
      <c r="O61" s="718">
        <v>90160</v>
      </c>
      <c r="P61" s="762" t="s">
        <v>1393</v>
      </c>
      <c r="Q61" s="720">
        <v>15000000</v>
      </c>
      <c r="R61" s="720">
        <v>1800000</v>
      </c>
      <c r="S61" s="720">
        <v>3000000</v>
      </c>
      <c r="T61" s="720">
        <v>500000</v>
      </c>
      <c r="U61" s="720">
        <v>20300000</v>
      </c>
      <c r="V61" s="720">
        <v>9</v>
      </c>
      <c r="W61" s="720">
        <v>0</v>
      </c>
      <c r="X61" s="720">
        <v>9</v>
      </c>
      <c r="Y61" s="721">
        <v>149.24</v>
      </c>
      <c r="Z61" s="720">
        <v>12240</v>
      </c>
      <c r="AA61" s="720">
        <v>798</v>
      </c>
    </row>
    <row r="62" spans="1:27" ht="18.75" customHeight="1">
      <c r="A62" s="718" t="s">
        <v>1394</v>
      </c>
      <c r="B62" s="744">
        <v>20400029725676</v>
      </c>
      <c r="C62" s="718" t="s">
        <v>1395</v>
      </c>
      <c r="D62" s="718" t="s">
        <v>1396</v>
      </c>
      <c r="E62" s="737" t="s">
        <v>79</v>
      </c>
      <c r="F62" s="737">
        <v>16220</v>
      </c>
      <c r="G62" s="718" t="s">
        <v>1135</v>
      </c>
      <c r="H62" s="737" t="s">
        <v>1397</v>
      </c>
      <c r="I62" s="718">
        <v>4</v>
      </c>
      <c r="J62" s="719" t="s">
        <v>12</v>
      </c>
      <c r="K62" s="719" t="s">
        <v>12</v>
      </c>
      <c r="L62" s="718" t="s">
        <v>1398</v>
      </c>
      <c r="M62" s="718" t="s">
        <v>1399</v>
      </c>
      <c r="N62" s="718" t="s">
        <v>98</v>
      </c>
      <c r="O62" s="718">
        <v>40270</v>
      </c>
      <c r="P62" s="762"/>
      <c r="Q62" s="720">
        <v>500000</v>
      </c>
      <c r="R62" s="720">
        <v>1000000</v>
      </c>
      <c r="S62" s="720">
        <v>1000000</v>
      </c>
      <c r="T62" s="720">
        <v>500000</v>
      </c>
      <c r="U62" s="720">
        <v>3000000</v>
      </c>
      <c r="V62" s="720">
        <v>4</v>
      </c>
      <c r="W62" s="720">
        <v>2</v>
      </c>
      <c r="X62" s="720">
        <v>6</v>
      </c>
      <c r="Y62" s="721">
        <v>195.5</v>
      </c>
      <c r="Z62" s="720">
        <v>4609</v>
      </c>
      <c r="AA62" s="720">
        <v>600</v>
      </c>
    </row>
    <row r="63" spans="1:27" ht="18.75" customHeight="1">
      <c r="A63" s="718" t="s">
        <v>1400</v>
      </c>
      <c r="B63" s="744">
        <v>20130030225677</v>
      </c>
      <c r="C63" s="718" t="s">
        <v>1401</v>
      </c>
      <c r="D63" s="718" t="s">
        <v>1402</v>
      </c>
      <c r="E63" s="737" t="s">
        <v>79</v>
      </c>
      <c r="F63" s="737">
        <v>16220</v>
      </c>
      <c r="G63" s="718" t="s">
        <v>1135</v>
      </c>
      <c r="H63" s="737" t="s">
        <v>1403</v>
      </c>
      <c r="I63" s="718">
        <v>4</v>
      </c>
      <c r="J63" s="719"/>
      <c r="K63" s="719"/>
      <c r="L63" s="718" t="s">
        <v>973</v>
      </c>
      <c r="M63" s="718" t="s">
        <v>973</v>
      </c>
      <c r="N63" s="718" t="s">
        <v>8</v>
      </c>
      <c r="O63" s="718">
        <v>12150</v>
      </c>
      <c r="P63" s="762"/>
      <c r="Q63" s="720">
        <v>0</v>
      </c>
      <c r="R63" s="720">
        <v>780000</v>
      </c>
      <c r="S63" s="720">
        <v>800000</v>
      </c>
      <c r="T63" s="720">
        <v>4000000</v>
      </c>
      <c r="U63" s="720">
        <v>5580000</v>
      </c>
      <c r="V63" s="720">
        <v>6</v>
      </c>
      <c r="W63" s="720">
        <v>4</v>
      </c>
      <c r="X63" s="720">
        <v>10</v>
      </c>
      <c r="Y63" s="721">
        <v>171.95</v>
      </c>
      <c r="Z63" s="720">
        <v>412</v>
      </c>
      <c r="AA63" s="720">
        <v>412</v>
      </c>
    </row>
    <row r="64" spans="1:27" ht="18.75" customHeight="1">
      <c r="A64" s="718" t="s">
        <v>1404</v>
      </c>
      <c r="B64" s="744">
        <v>20110026825672</v>
      </c>
      <c r="C64" s="718" t="s">
        <v>1028</v>
      </c>
      <c r="D64" s="718" t="s">
        <v>1029</v>
      </c>
      <c r="E64" s="737">
        <v>37</v>
      </c>
      <c r="F64" s="737">
        <v>31001</v>
      </c>
      <c r="G64" s="718" t="s">
        <v>1100</v>
      </c>
      <c r="H64" s="737" t="s">
        <v>1405</v>
      </c>
      <c r="I64" s="718">
        <v>12</v>
      </c>
      <c r="J64" s="718"/>
      <c r="K64" s="718"/>
      <c r="L64" s="718" t="s">
        <v>978</v>
      </c>
      <c r="M64" s="718" t="s">
        <v>949</v>
      </c>
      <c r="N64" s="718" t="s">
        <v>4</v>
      </c>
      <c r="O64" s="718">
        <v>10540</v>
      </c>
      <c r="P64" s="737" t="s">
        <v>1030</v>
      </c>
      <c r="Q64" s="720">
        <v>10000000</v>
      </c>
      <c r="R64" s="720">
        <v>3000000</v>
      </c>
      <c r="S64" s="720">
        <v>3000000</v>
      </c>
      <c r="T64" s="720">
        <v>3000000</v>
      </c>
      <c r="U64" s="720">
        <v>19000000</v>
      </c>
      <c r="V64" s="720">
        <v>25</v>
      </c>
      <c r="W64" s="720">
        <v>10</v>
      </c>
      <c r="X64" s="720">
        <v>35</v>
      </c>
      <c r="Y64" s="721">
        <v>207.09</v>
      </c>
      <c r="Z64" s="720">
        <v>420</v>
      </c>
      <c r="AA64" s="720">
        <v>420</v>
      </c>
    </row>
    <row r="65" spans="1:27" ht="18.75" customHeight="1">
      <c r="A65" s="718" t="s">
        <v>1406</v>
      </c>
      <c r="B65" s="744">
        <v>20130029525673</v>
      </c>
      <c r="C65" s="718" t="s">
        <v>1407</v>
      </c>
      <c r="D65" s="718" t="s">
        <v>1408</v>
      </c>
      <c r="E65" s="737">
        <v>37</v>
      </c>
      <c r="F65" s="737">
        <v>31009</v>
      </c>
      <c r="G65" s="718" t="s">
        <v>1074</v>
      </c>
      <c r="H65" s="737" t="s">
        <v>1409</v>
      </c>
      <c r="I65" s="718">
        <v>13</v>
      </c>
      <c r="J65" s="719"/>
      <c r="K65" s="719"/>
      <c r="L65" s="718" t="s">
        <v>981</v>
      </c>
      <c r="M65" s="718" t="s">
        <v>973</v>
      </c>
      <c r="N65" s="718" t="s">
        <v>8</v>
      </c>
      <c r="O65" s="718">
        <v>12150</v>
      </c>
      <c r="P65" s="762"/>
      <c r="Q65" s="720">
        <v>3703274</v>
      </c>
      <c r="R65" s="720">
        <v>25524896</v>
      </c>
      <c r="S65" s="720">
        <v>14377146</v>
      </c>
      <c r="T65" s="720">
        <v>25000000</v>
      </c>
      <c r="U65" s="720">
        <v>68605316</v>
      </c>
      <c r="V65" s="720">
        <v>14</v>
      </c>
      <c r="W65" s="720">
        <v>2</v>
      </c>
      <c r="X65" s="720">
        <v>16</v>
      </c>
      <c r="Y65" s="721">
        <v>196.17</v>
      </c>
      <c r="Z65" s="720">
        <v>1250</v>
      </c>
      <c r="AA65" s="720">
        <v>621</v>
      </c>
    </row>
    <row r="66" spans="1:27" ht="18.75" customHeight="1">
      <c r="A66" s="718" t="s">
        <v>1410</v>
      </c>
      <c r="B66" s="744">
        <v>20250031725671</v>
      </c>
      <c r="C66" s="718" t="s">
        <v>1411</v>
      </c>
      <c r="D66" s="718" t="s">
        <v>1018</v>
      </c>
      <c r="E66" s="737">
        <v>39</v>
      </c>
      <c r="F66" s="737">
        <v>17020</v>
      </c>
      <c r="G66" s="718" t="s">
        <v>1348</v>
      </c>
      <c r="H66" s="737" t="s">
        <v>1412</v>
      </c>
      <c r="I66" s="718">
        <v>5</v>
      </c>
      <c r="J66" s="719"/>
      <c r="K66" s="719"/>
      <c r="L66" s="718" t="s">
        <v>1413</v>
      </c>
      <c r="M66" s="718" t="s">
        <v>987</v>
      </c>
      <c r="N66" s="718" t="s">
        <v>10</v>
      </c>
      <c r="O66" s="718">
        <v>25140</v>
      </c>
      <c r="P66" s="762"/>
      <c r="Q66" s="720">
        <v>5000000</v>
      </c>
      <c r="R66" s="720">
        <v>26000000</v>
      </c>
      <c r="S66" s="720">
        <v>3500000</v>
      </c>
      <c r="T66" s="720">
        <v>3000000</v>
      </c>
      <c r="U66" s="720">
        <v>37500000</v>
      </c>
      <c r="V66" s="720">
        <v>4</v>
      </c>
      <c r="W66" s="720">
        <v>11</v>
      </c>
      <c r="X66" s="720">
        <v>15</v>
      </c>
      <c r="Y66" s="721">
        <v>70.5</v>
      </c>
      <c r="Z66" s="720">
        <v>8000</v>
      </c>
      <c r="AA66" s="720">
        <v>1814</v>
      </c>
    </row>
    <row r="67" spans="1:27" ht="18.75" customHeight="1">
      <c r="A67" s="718" t="s">
        <v>1414</v>
      </c>
      <c r="B67" s="744">
        <v>20730026225670</v>
      </c>
      <c r="C67" s="718" t="s">
        <v>1415</v>
      </c>
      <c r="D67" s="718" t="s">
        <v>1031</v>
      </c>
      <c r="E67" s="737">
        <v>39</v>
      </c>
      <c r="F67" s="737">
        <v>17020</v>
      </c>
      <c r="G67" s="718" t="s">
        <v>1100</v>
      </c>
      <c r="H67" s="737" t="s">
        <v>1416</v>
      </c>
      <c r="I67" s="718">
        <v>5</v>
      </c>
      <c r="J67" s="719"/>
      <c r="K67" s="719"/>
      <c r="L67" s="718" t="s">
        <v>1417</v>
      </c>
      <c r="M67" s="718" t="s">
        <v>1418</v>
      </c>
      <c r="N67" s="718" t="s">
        <v>43</v>
      </c>
      <c r="O67" s="718">
        <v>73130</v>
      </c>
      <c r="P67" s="762" t="s">
        <v>1419</v>
      </c>
      <c r="Q67" s="720">
        <v>5775000</v>
      </c>
      <c r="R67" s="720">
        <v>10065000</v>
      </c>
      <c r="S67" s="720">
        <v>14000000</v>
      </c>
      <c r="T67" s="720">
        <v>5000000</v>
      </c>
      <c r="U67" s="720">
        <v>34840000</v>
      </c>
      <c r="V67" s="720">
        <v>6</v>
      </c>
      <c r="W67" s="720">
        <v>4</v>
      </c>
      <c r="X67" s="720">
        <v>10</v>
      </c>
      <c r="Y67" s="721">
        <v>235.22</v>
      </c>
      <c r="Z67" s="720">
        <v>2096</v>
      </c>
      <c r="AA67" s="720">
        <v>925</v>
      </c>
    </row>
    <row r="68" spans="1:27" ht="18.75" customHeight="1">
      <c r="A68" s="718" t="s">
        <v>1420</v>
      </c>
      <c r="B68" s="744">
        <v>20200026325672</v>
      </c>
      <c r="C68" s="718" t="s">
        <v>1421</v>
      </c>
      <c r="D68" s="718" t="s">
        <v>1422</v>
      </c>
      <c r="E68" s="737">
        <v>39</v>
      </c>
      <c r="F68" s="737">
        <v>17020</v>
      </c>
      <c r="G68" s="718" t="s">
        <v>1115</v>
      </c>
      <c r="H68" s="737" t="s">
        <v>1423</v>
      </c>
      <c r="I68" s="718">
        <v>5</v>
      </c>
      <c r="J68" s="718"/>
      <c r="K68" s="718"/>
      <c r="L68" s="718" t="s">
        <v>51</v>
      </c>
      <c r="M68" s="718" t="s">
        <v>51</v>
      </c>
      <c r="N68" s="718" t="s">
        <v>6</v>
      </c>
      <c r="O68" s="718">
        <v>20170</v>
      </c>
      <c r="P68" s="737"/>
      <c r="Q68" s="720">
        <v>6000000</v>
      </c>
      <c r="R68" s="720">
        <v>8000000</v>
      </c>
      <c r="S68" s="720">
        <v>10000000</v>
      </c>
      <c r="T68" s="720">
        <v>8000000</v>
      </c>
      <c r="U68" s="720">
        <v>32000000</v>
      </c>
      <c r="V68" s="720">
        <v>25</v>
      </c>
      <c r="W68" s="720">
        <v>25</v>
      </c>
      <c r="X68" s="720">
        <v>50</v>
      </c>
      <c r="Y68" s="721">
        <v>139.69999999999999</v>
      </c>
      <c r="Z68" s="720">
        <v>3698</v>
      </c>
      <c r="AA68" s="720">
        <v>2250</v>
      </c>
    </row>
    <row r="69" spans="1:27" ht="18.75" customHeight="1">
      <c r="A69" s="718" t="s">
        <v>1424</v>
      </c>
      <c r="B69" s="744">
        <v>20740027725677</v>
      </c>
      <c r="C69" s="718" t="s">
        <v>1425</v>
      </c>
      <c r="D69" s="718" t="s">
        <v>1426</v>
      </c>
      <c r="E69" s="737">
        <v>39</v>
      </c>
      <c r="F69" s="737">
        <v>17020</v>
      </c>
      <c r="G69" s="718" t="s">
        <v>1100</v>
      </c>
      <c r="H69" s="737" t="s">
        <v>1427</v>
      </c>
      <c r="I69" s="718">
        <v>4</v>
      </c>
      <c r="J69" s="718"/>
      <c r="K69" s="718" t="s">
        <v>1428</v>
      </c>
      <c r="L69" s="718" t="s">
        <v>1429</v>
      </c>
      <c r="M69" s="718" t="s">
        <v>37</v>
      </c>
      <c r="N69" s="718" t="s">
        <v>38</v>
      </c>
      <c r="O69" s="718">
        <v>74000</v>
      </c>
      <c r="P69" s="737" t="s">
        <v>1430</v>
      </c>
      <c r="Q69" s="720">
        <v>0</v>
      </c>
      <c r="R69" s="720">
        <v>10000000</v>
      </c>
      <c r="S69" s="720">
        <v>12000000</v>
      </c>
      <c r="T69" s="720">
        <v>10000000</v>
      </c>
      <c r="U69" s="720">
        <v>32000000</v>
      </c>
      <c r="V69" s="720">
        <v>30</v>
      </c>
      <c r="W69" s="720">
        <v>10</v>
      </c>
      <c r="X69" s="720">
        <v>40</v>
      </c>
      <c r="Y69" s="721">
        <v>164.5</v>
      </c>
      <c r="Z69" s="720">
        <v>1600</v>
      </c>
      <c r="AA69" s="720">
        <v>1098</v>
      </c>
    </row>
    <row r="70" spans="1:27" ht="18.75" customHeight="1">
      <c r="A70" s="718" t="s">
        <v>1431</v>
      </c>
      <c r="B70" s="744">
        <v>20740022825670</v>
      </c>
      <c r="C70" s="718" t="s">
        <v>1432</v>
      </c>
      <c r="D70" s="718" t="s">
        <v>1433</v>
      </c>
      <c r="E70" s="737" t="s">
        <v>59</v>
      </c>
      <c r="F70" s="737">
        <v>17099</v>
      </c>
      <c r="G70" s="718" t="s">
        <v>1434</v>
      </c>
      <c r="H70" s="737">
        <v>45544</v>
      </c>
      <c r="I70" s="718">
        <v>5</v>
      </c>
      <c r="J70" s="719"/>
      <c r="K70" s="719"/>
      <c r="L70" s="718" t="s">
        <v>1435</v>
      </c>
      <c r="M70" s="718" t="s">
        <v>1436</v>
      </c>
      <c r="N70" s="718" t="s">
        <v>38</v>
      </c>
      <c r="O70" s="718">
        <v>74110</v>
      </c>
      <c r="P70" s="737"/>
      <c r="Q70" s="720">
        <v>80000000</v>
      </c>
      <c r="R70" s="720">
        <v>0</v>
      </c>
      <c r="S70" s="720">
        <v>10000000</v>
      </c>
      <c r="T70" s="720">
        <v>5000000</v>
      </c>
      <c r="U70" s="720">
        <v>95000000</v>
      </c>
      <c r="V70" s="720">
        <v>15</v>
      </c>
      <c r="W70" s="720">
        <v>18</v>
      </c>
      <c r="X70" s="720">
        <v>33</v>
      </c>
      <c r="Y70" s="721">
        <v>330</v>
      </c>
      <c r="Z70" s="720">
        <v>8800</v>
      </c>
      <c r="AA70" s="720">
        <v>4500</v>
      </c>
    </row>
    <row r="71" spans="1:27" ht="18.75" customHeight="1">
      <c r="A71" s="718" t="s">
        <v>1437</v>
      </c>
      <c r="B71" s="744">
        <v>20240032225672</v>
      </c>
      <c r="C71" s="718" t="s">
        <v>1438</v>
      </c>
      <c r="D71" s="718" t="s">
        <v>1439</v>
      </c>
      <c r="E71" s="737" t="s">
        <v>442</v>
      </c>
      <c r="F71" s="737">
        <v>20299</v>
      </c>
      <c r="G71" s="718" t="s">
        <v>1348</v>
      </c>
      <c r="H71" s="737" t="s">
        <v>1440</v>
      </c>
      <c r="I71" s="718">
        <v>8</v>
      </c>
      <c r="J71" s="719"/>
      <c r="K71" s="719" t="s">
        <v>1441</v>
      </c>
      <c r="L71" s="718" t="s">
        <v>984</v>
      </c>
      <c r="M71" s="718" t="s">
        <v>1442</v>
      </c>
      <c r="N71" s="718" t="s">
        <v>19</v>
      </c>
      <c r="O71" s="718">
        <v>24130</v>
      </c>
      <c r="P71" s="762"/>
      <c r="Q71" s="720">
        <v>3000000</v>
      </c>
      <c r="R71" s="720">
        <v>10000000</v>
      </c>
      <c r="S71" s="720">
        <v>10000000</v>
      </c>
      <c r="T71" s="720">
        <v>5000000</v>
      </c>
      <c r="U71" s="720">
        <v>28000000</v>
      </c>
      <c r="V71" s="720">
        <v>8</v>
      </c>
      <c r="W71" s="720">
        <v>3</v>
      </c>
      <c r="X71" s="720">
        <v>11</v>
      </c>
      <c r="Y71" s="721">
        <v>87.6</v>
      </c>
      <c r="Z71" s="720">
        <v>1416</v>
      </c>
      <c r="AA71" s="720">
        <v>1416</v>
      </c>
    </row>
    <row r="72" spans="1:27" ht="18.75" customHeight="1">
      <c r="A72" s="718" t="s">
        <v>1443</v>
      </c>
      <c r="B72" s="744">
        <v>20730016725671</v>
      </c>
      <c r="C72" s="718" t="s">
        <v>12</v>
      </c>
      <c r="D72" s="718" t="s">
        <v>1444</v>
      </c>
      <c r="E72" s="737" t="s">
        <v>42</v>
      </c>
      <c r="F72" s="737">
        <v>20210</v>
      </c>
      <c r="G72" s="718" t="s">
        <v>1193</v>
      </c>
      <c r="H72" s="737" t="s">
        <v>1445</v>
      </c>
      <c r="I72" s="719"/>
      <c r="J72" s="718"/>
      <c r="K72" s="718"/>
      <c r="L72" s="718" t="s">
        <v>1446</v>
      </c>
      <c r="M72" s="718" t="s">
        <v>1447</v>
      </c>
      <c r="N72" s="718" t="s">
        <v>43</v>
      </c>
      <c r="O72" s="718">
        <v>73150</v>
      </c>
      <c r="P72" s="762" t="s">
        <v>1448</v>
      </c>
      <c r="Q72" s="720">
        <v>100000</v>
      </c>
      <c r="R72" s="720">
        <v>500000</v>
      </c>
      <c r="S72" s="720">
        <v>1000000</v>
      </c>
      <c r="T72" s="720">
        <v>2600000</v>
      </c>
      <c r="U72" s="720">
        <v>4200000</v>
      </c>
      <c r="V72" s="720">
        <v>6</v>
      </c>
      <c r="W72" s="720">
        <v>0</v>
      </c>
      <c r="X72" s="720">
        <v>6</v>
      </c>
      <c r="Y72" s="721">
        <v>227</v>
      </c>
      <c r="Z72" s="720">
        <v>832</v>
      </c>
      <c r="AA72" s="720">
        <v>160</v>
      </c>
    </row>
    <row r="73" spans="1:27" ht="18.75" customHeight="1">
      <c r="A73" s="718" t="s">
        <v>1449</v>
      </c>
      <c r="B73" s="744">
        <v>20710029625670</v>
      </c>
      <c r="C73" s="718" t="s">
        <v>1450</v>
      </c>
      <c r="D73" s="718" t="s">
        <v>1451</v>
      </c>
      <c r="E73" s="737" t="s">
        <v>42</v>
      </c>
      <c r="F73" s="737">
        <v>20121</v>
      </c>
      <c r="G73" s="718" t="s">
        <v>1135</v>
      </c>
      <c r="H73" s="737" t="s">
        <v>1452</v>
      </c>
      <c r="I73" s="718">
        <v>8</v>
      </c>
      <c r="J73" s="718"/>
      <c r="K73" s="718"/>
      <c r="L73" s="718" t="s">
        <v>1453</v>
      </c>
      <c r="M73" s="718" t="s">
        <v>1454</v>
      </c>
      <c r="N73" s="718" t="s">
        <v>99</v>
      </c>
      <c r="O73" s="718">
        <v>71130</v>
      </c>
      <c r="P73" s="737">
        <v>656956962</v>
      </c>
      <c r="Q73" s="720">
        <v>10000000</v>
      </c>
      <c r="R73" s="720">
        <v>10000000</v>
      </c>
      <c r="S73" s="720">
        <v>5000000</v>
      </c>
      <c r="T73" s="720">
        <v>5000000</v>
      </c>
      <c r="U73" s="720">
        <v>30000000</v>
      </c>
      <c r="V73" s="720">
        <v>20</v>
      </c>
      <c r="W73" s="720">
        <v>0</v>
      </c>
      <c r="X73" s="720">
        <v>20</v>
      </c>
      <c r="Y73" s="721">
        <v>464</v>
      </c>
      <c r="Z73" s="720">
        <v>12085</v>
      </c>
      <c r="AA73" s="720">
        <v>1728</v>
      </c>
    </row>
    <row r="74" spans="1:27" ht="18.75" customHeight="1">
      <c r="A74" s="718" t="s">
        <v>1455</v>
      </c>
      <c r="B74" s="744">
        <v>20710030025670</v>
      </c>
      <c r="C74" s="718" t="s">
        <v>1456</v>
      </c>
      <c r="D74" s="718" t="s">
        <v>1457</v>
      </c>
      <c r="E74" s="737" t="s">
        <v>42</v>
      </c>
      <c r="F74" s="737">
        <v>20121</v>
      </c>
      <c r="G74" s="718" t="s">
        <v>1292</v>
      </c>
      <c r="H74" s="737">
        <v>258</v>
      </c>
      <c r="I74" s="718">
        <v>1</v>
      </c>
      <c r="J74" s="719"/>
      <c r="K74" s="719"/>
      <c r="L74" s="718" t="s">
        <v>1458</v>
      </c>
      <c r="M74" s="718" t="s">
        <v>1454</v>
      </c>
      <c r="N74" s="718" t="s">
        <v>99</v>
      </c>
      <c r="O74" s="718">
        <v>71130</v>
      </c>
      <c r="P74" s="762">
        <v>829966522</v>
      </c>
      <c r="Q74" s="720">
        <v>10000000</v>
      </c>
      <c r="R74" s="720">
        <v>10000000</v>
      </c>
      <c r="S74" s="720">
        <v>15000000</v>
      </c>
      <c r="T74" s="720">
        <v>5000000</v>
      </c>
      <c r="U74" s="720">
        <v>40000000</v>
      </c>
      <c r="V74" s="720">
        <v>20</v>
      </c>
      <c r="W74" s="720">
        <v>0</v>
      </c>
      <c r="X74" s="720">
        <v>20</v>
      </c>
      <c r="Y74" s="721">
        <v>486.5</v>
      </c>
      <c r="Z74" s="720">
        <v>15586</v>
      </c>
      <c r="AA74" s="720">
        <v>945</v>
      </c>
    </row>
    <row r="75" spans="1:27" ht="18.75" customHeight="1">
      <c r="A75" s="718" t="s">
        <v>1459</v>
      </c>
      <c r="B75" s="744">
        <v>20110024325675</v>
      </c>
      <c r="C75" s="718" t="s">
        <v>1460</v>
      </c>
      <c r="D75" s="718" t="s">
        <v>1461</v>
      </c>
      <c r="E75" s="737" t="s">
        <v>61</v>
      </c>
      <c r="F75" s="737">
        <v>21001</v>
      </c>
      <c r="G75" s="718" t="s">
        <v>1115</v>
      </c>
      <c r="H75" s="737">
        <v>2190</v>
      </c>
      <c r="I75" s="718">
        <v>4</v>
      </c>
      <c r="J75" s="718" t="s">
        <v>1462</v>
      </c>
      <c r="K75" s="718" t="s">
        <v>972</v>
      </c>
      <c r="L75" s="718" t="s">
        <v>972</v>
      </c>
      <c r="M75" s="718" t="s">
        <v>966</v>
      </c>
      <c r="N75" s="718" t="s">
        <v>4</v>
      </c>
      <c r="O75" s="718">
        <v>10270</v>
      </c>
      <c r="P75" s="737" t="s">
        <v>1463</v>
      </c>
      <c r="Q75" s="720">
        <v>10000000</v>
      </c>
      <c r="R75" s="720">
        <v>20000000</v>
      </c>
      <c r="S75" s="720">
        <v>249000000</v>
      </c>
      <c r="T75" s="720">
        <v>5000000</v>
      </c>
      <c r="U75" s="720">
        <v>284000000</v>
      </c>
      <c r="V75" s="720">
        <v>17</v>
      </c>
      <c r="W75" s="720">
        <v>58</v>
      </c>
      <c r="X75" s="720">
        <v>75</v>
      </c>
      <c r="Y75" s="721">
        <v>217.28</v>
      </c>
      <c r="Z75" s="720">
        <v>1200</v>
      </c>
      <c r="AA75" s="720">
        <v>1738</v>
      </c>
    </row>
    <row r="76" spans="1:27" ht="18.75" customHeight="1">
      <c r="A76" s="718" t="s">
        <v>1464</v>
      </c>
      <c r="B76" s="744">
        <v>20650027625670</v>
      </c>
      <c r="C76" s="718" t="s">
        <v>1465</v>
      </c>
      <c r="D76" s="718" t="s">
        <v>1466</v>
      </c>
      <c r="E76" s="737" t="s">
        <v>30</v>
      </c>
      <c r="F76" s="737">
        <v>19209</v>
      </c>
      <c r="G76" s="718" t="s">
        <v>1074</v>
      </c>
      <c r="H76" s="737" t="s">
        <v>1467</v>
      </c>
      <c r="I76" s="718">
        <v>6</v>
      </c>
      <c r="J76" s="718"/>
      <c r="K76" s="718"/>
      <c r="L76" s="718" t="s">
        <v>1468</v>
      </c>
      <c r="M76" s="718" t="s">
        <v>1469</v>
      </c>
      <c r="N76" s="718" t="s">
        <v>762</v>
      </c>
      <c r="O76" s="718">
        <v>65150</v>
      </c>
      <c r="P76" s="737" t="s">
        <v>1470</v>
      </c>
      <c r="Q76" s="720">
        <v>2000000</v>
      </c>
      <c r="R76" s="720">
        <v>1000000</v>
      </c>
      <c r="S76" s="720">
        <v>25000000</v>
      </c>
      <c r="T76" s="720">
        <v>10000000</v>
      </c>
      <c r="U76" s="720">
        <v>38000000</v>
      </c>
      <c r="V76" s="720">
        <v>5</v>
      </c>
      <c r="W76" s="720">
        <v>2</v>
      </c>
      <c r="X76" s="720">
        <v>7</v>
      </c>
      <c r="Y76" s="721">
        <v>497.08</v>
      </c>
      <c r="Z76" s="720">
        <v>6499</v>
      </c>
      <c r="AA76" s="720">
        <v>600</v>
      </c>
    </row>
    <row r="77" spans="1:27" ht="18.75" customHeight="1">
      <c r="A77" s="718" t="s">
        <v>1471</v>
      </c>
      <c r="B77" s="744">
        <v>20110019025678</v>
      </c>
      <c r="C77" s="718" t="s">
        <v>1472</v>
      </c>
      <c r="D77" s="718" t="s">
        <v>1473</v>
      </c>
      <c r="E77" s="737" t="s">
        <v>27</v>
      </c>
      <c r="F77" s="737">
        <v>22299</v>
      </c>
      <c r="G77" s="718" t="s">
        <v>1474</v>
      </c>
      <c r="H77" s="737" t="s">
        <v>1475</v>
      </c>
      <c r="I77" s="718"/>
      <c r="J77" s="718" t="s">
        <v>1476</v>
      </c>
      <c r="K77" s="718" t="s">
        <v>1477</v>
      </c>
      <c r="L77" s="718" t="s">
        <v>1478</v>
      </c>
      <c r="M77" s="718" t="s">
        <v>1479</v>
      </c>
      <c r="N77" s="718" t="s">
        <v>4</v>
      </c>
      <c r="O77" s="718">
        <v>10130</v>
      </c>
      <c r="P77" s="737"/>
      <c r="Q77" s="720">
        <v>12500000</v>
      </c>
      <c r="R77" s="720">
        <v>10000000</v>
      </c>
      <c r="S77" s="720">
        <v>5000000</v>
      </c>
      <c r="T77" s="720">
        <v>5000000</v>
      </c>
      <c r="U77" s="720">
        <v>32500000</v>
      </c>
      <c r="V77" s="720">
        <v>6</v>
      </c>
      <c r="W77" s="720">
        <v>7</v>
      </c>
      <c r="X77" s="720">
        <v>13</v>
      </c>
      <c r="Y77" s="721">
        <v>418.65</v>
      </c>
      <c r="Z77" s="720">
        <v>844</v>
      </c>
      <c r="AA77" s="720">
        <v>323</v>
      </c>
    </row>
    <row r="78" spans="1:27" ht="18.75" customHeight="1">
      <c r="A78" s="718" t="s">
        <v>1480</v>
      </c>
      <c r="B78" s="744">
        <v>20740019225678</v>
      </c>
      <c r="C78" s="718" t="s">
        <v>12</v>
      </c>
      <c r="D78" s="718" t="s">
        <v>1473</v>
      </c>
      <c r="E78" s="737" t="s">
        <v>27</v>
      </c>
      <c r="F78" s="737">
        <v>22210</v>
      </c>
      <c r="G78" s="718" t="s">
        <v>1474</v>
      </c>
      <c r="H78" s="737" t="s">
        <v>1481</v>
      </c>
      <c r="I78" s="719">
        <v>6</v>
      </c>
      <c r="J78" s="719"/>
      <c r="K78" s="719"/>
      <c r="L78" s="718" t="s">
        <v>1482</v>
      </c>
      <c r="M78" s="718" t="s">
        <v>37</v>
      </c>
      <c r="N78" s="718" t="s">
        <v>38</v>
      </c>
      <c r="O78" s="718">
        <v>74000</v>
      </c>
      <c r="P78" s="737"/>
      <c r="Q78" s="720">
        <v>1500000</v>
      </c>
      <c r="R78" s="720">
        <v>0</v>
      </c>
      <c r="S78" s="720">
        <v>1000000</v>
      </c>
      <c r="T78" s="720">
        <v>1000000</v>
      </c>
      <c r="U78" s="720">
        <v>3500000</v>
      </c>
      <c r="V78" s="720">
        <v>20</v>
      </c>
      <c r="W78" s="720">
        <v>15</v>
      </c>
      <c r="X78" s="720">
        <v>35</v>
      </c>
      <c r="Y78" s="721">
        <v>158.5</v>
      </c>
      <c r="Z78" s="720">
        <v>800</v>
      </c>
      <c r="AA78" s="720">
        <v>247</v>
      </c>
    </row>
    <row r="79" spans="1:27" ht="18.75" customHeight="1">
      <c r="A79" s="718" t="s">
        <v>1483</v>
      </c>
      <c r="B79" s="744">
        <v>20400021025679</v>
      </c>
      <c r="C79" s="718" t="s">
        <v>1484</v>
      </c>
      <c r="D79" s="718" t="s">
        <v>1485</v>
      </c>
      <c r="E79" s="737" t="s">
        <v>27</v>
      </c>
      <c r="F79" s="737">
        <v>22299</v>
      </c>
      <c r="G79" s="718" t="s">
        <v>1088</v>
      </c>
      <c r="H79" s="737">
        <v>296</v>
      </c>
      <c r="I79" s="718">
        <v>7</v>
      </c>
      <c r="J79" s="719"/>
      <c r="K79" s="719" t="s">
        <v>1486</v>
      </c>
      <c r="L79" s="718" t="s">
        <v>1487</v>
      </c>
      <c r="M79" s="718" t="s">
        <v>1006</v>
      </c>
      <c r="N79" s="718" t="s">
        <v>98</v>
      </c>
      <c r="O79" s="718">
        <v>40000</v>
      </c>
      <c r="P79" s="762"/>
      <c r="Q79" s="720">
        <v>922383</v>
      </c>
      <c r="R79" s="720">
        <v>5000000</v>
      </c>
      <c r="S79" s="720">
        <v>10000000</v>
      </c>
      <c r="T79" s="720">
        <v>10000000</v>
      </c>
      <c r="U79" s="720">
        <v>25922383</v>
      </c>
      <c r="V79" s="720">
        <v>26</v>
      </c>
      <c r="W79" s="720">
        <v>1</v>
      </c>
      <c r="X79" s="720">
        <v>27</v>
      </c>
      <c r="Y79" s="721">
        <v>231.7</v>
      </c>
      <c r="Z79" s="720">
        <v>18588</v>
      </c>
      <c r="AA79" s="720">
        <v>1090</v>
      </c>
    </row>
    <row r="80" spans="1:27" ht="18.75" customHeight="1">
      <c r="A80" s="718" t="s">
        <v>1488</v>
      </c>
      <c r="B80" s="744">
        <v>20130032925670</v>
      </c>
      <c r="C80" s="718" t="s">
        <v>1489</v>
      </c>
      <c r="D80" s="718" t="s">
        <v>1490</v>
      </c>
      <c r="E80" s="737" t="s">
        <v>27</v>
      </c>
      <c r="F80" s="737">
        <v>22299</v>
      </c>
      <c r="G80" s="718" t="s">
        <v>1127</v>
      </c>
      <c r="H80" s="737" t="s">
        <v>1491</v>
      </c>
      <c r="I80" s="718">
        <v>5</v>
      </c>
      <c r="J80" s="719"/>
      <c r="K80" s="719"/>
      <c r="L80" s="718" t="s">
        <v>973</v>
      </c>
      <c r="M80" s="718" t="s">
        <v>973</v>
      </c>
      <c r="N80" s="718" t="s">
        <v>8</v>
      </c>
      <c r="O80" s="718">
        <v>12150</v>
      </c>
      <c r="P80" s="737"/>
      <c r="Q80" s="720">
        <v>10000000</v>
      </c>
      <c r="R80" s="720">
        <v>25000000</v>
      </c>
      <c r="S80" s="720">
        <v>10000000</v>
      </c>
      <c r="T80" s="720">
        <v>10000000</v>
      </c>
      <c r="U80" s="720">
        <v>55000000</v>
      </c>
      <c r="V80" s="720">
        <v>0</v>
      </c>
      <c r="W80" s="720">
        <v>0</v>
      </c>
      <c r="X80" s="720">
        <v>0</v>
      </c>
      <c r="Y80" s="721">
        <v>266</v>
      </c>
      <c r="Z80" s="720">
        <v>0</v>
      </c>
      <c r="AA80" s="720">
        <v>0</v>
      </c>
    </row>
    <row r="81" spans="1:27" ht="18.75" customHeight="1">
      <c r="A81" s="718" t="s">
        <v>1492</v>
      </c>
      <c r="B81" s="744">
        <v>20240016225672</v>
      </c>
      <c r="C81" s="718" t="s">
        <v>1493</v>
      </c>
      <c r="D81" s="718" t="s">
        <v>1494</v>
      </c>
      <c r="E81" s="737" t="s">
        <v>17</v>
      </c>
      <c r="F81" s="737">
        <v>22220</v>
      </c>
      <c r="G81" s="718" t="s">
        <v>1308</v>
      </c>
      <c r="H81" s="737" t="s">
        <v>1495</v>
      </c>
      <c r="I81" s="718">
        <v>20</v>
      </c>
      <c r="J81" s="718"/>
      <c r="K81" s="718"/>
      <c r="L81" s="718" t="s">
        <v>1496</v>
      </c>
      <c r="M81" s="718" t="s">
        <v>1208</v>
      </c>
      <c r="N81" s="718" t="s">
        <v>19</v>
      </c>
      <c r="O81" s="718">
        <v>24000</v>
      </c>
      <c r="P81" s="737"/>
      <c r="Q81" s="720">
        <v>100000000</v>
      </c>
      <c r="R81" s="720">
        <v>20000000</v>
      </c>
      <c r="S81" s="720">
        <v>10000000</v>
      </c>
      <c r="T81" s="720">
        <v>2000000</v>
      </c>
      <c r="U81" s="720">
        <v>132000000</v>
      </c>
      <c r="V81" s="720">
        <v>80</v>
      </c>
      <c r="W81" s="720">
        <v>40</v>
      </c>
      <c r="X81" s="720">
        <v>120</v>
      </c>
      <c r="Y81" s="721">
        <v>484</v>
      </c>
      <c r="Z81" s="720">
        <v>47983</v>
      </c>
      <c r="AA81" s="720">
        <v>5184</v>
      </c>
    </row>
    <row r="82" spans="1:27" ht="18.75" customHeight="1">
      <c r="A82" s="718" t="s">
        <v>1497</v>
      </c>
      <c r="B82" s="744">
        <v>20200017625676</v>
      </c>
      <c r="C82" s="718" t="s">
        <v>1498</v>
      </c>
      <c r="D82" s="718" t="s">
        <v>510</v>
      </c>
      <c r="E82" s="737" t="s">
        <v>17</v>
      </c>
      <c r="F82" s="737">
        <v>22220</v>
      </c>
      <c r="G82" s="718" t="s">
        <v>1151</v>
      </c>
      <c r="H82" s="737">
        <v>45327</v>
      </c>
      <c r="I82" s="718">
        <v>4</v>
      </c>
      <c r="J82" s="718"/>
      <c r="K82" s="718"/>
      <c r="L82" s="718" t="s">
        <v>1499</v>
      </c>
      <c r="M82" s="718" t="s">
        <v>965</v>
      </c>
      <c r="N82" s="718" t="s">
        <v>6</v>
      </c>
      <c r="O82" s="718">
        <v>20140</v>
      </c>
      <c r="P82" s="737" t="s">
        <v>1500</v>
      </c>
      <c r="Q82" s="720">
        <v>0</v>
      </c>
      <c r="R82" s="720">
        <v>0</v>
      </c>
      <c r="S82" s="720">
        <v>3000000</v>
      </c>
      <c r="T82" s="720">
        <v>0</v>
      </c>
      <c r="U82" s="720">
        <v>3000000</v>
      </c>
      <c r="V82" s="720">
        <v>10</v>
      </c>
      <c r="W82" s="720">
        <v>5</v>
      </c>
      <c r="X82" s="720">
        <v>15</v>
      </c>
      <c r="Y82" s="721">
        <v>491.5</v>
      </c>
      <c r="Z82" s="720">
        <v>1500</v>
      </c>
      <c r="AA82" s="720">
        <v>1500</v>
      </c>
    </row>
    <row r="83" spans="1:27" ht="18.75" customHeight="1">
      <c r="A83" s="718" t="s">
        <v>1501</v>
      </c>
      <c r="B83" s="744">
        <v>20600018825672</v>
      </c>
      <c r="C83" s="718" t="s">
        <v>1502</v>
      </c>
      <c r="D83" s="718" t="s">
        <v>1503</v>
      </c>
      <c r="E83" s="737" t="s">
        <v>17</v>
      </c>
      <c r="F83" s="737">
        <v>22220</v>
      </c>
      <c r="G83" s="718" t="s">
        <v>1474</v>
      </c>
      <c r="H83" s="737">
        <v>72</v>
      </c>
      <c r="I83" s="718">
        <v>1</v>
      </c>
      <c r="J83" s="718" t="s">
        <v>1504</v>
      </c>
      <c r="K83" s="718" t="s">
        <v>1505</v>
      </c>
      <c r="L83" s="718" t="s">
        <v>1506</v>
      </c>
      <c r="M83" s="718" t="s">
        <v>1507</v>
      </c>
      <c r="N83" s="718" t="s">
        <v>764</v>
      </c>
      <c r="O83" s="718">
        <v>60000</v>
      </c>
      <c r="P83" s="737"/>
      <c r="Q83" s="720">
        <v>0</v>
      </c>
      <c r="R83" s="720">
        <v>10000000</v>
      </c>
      <c r="S83" s="720">
        <v>38500000</v>
      </c>
      <c r="T83" s="720">
        <v>0</v>
      </c>
      <c r="U83" s="720">
        <v>48500000</v>
      </c>
      <c r="V83" s="720">
        <v>3</v>
      </c>
      <c r="W83" s="720">
        <v>0</v>
      </c>
      <c r="X83" s="720">
        <v>3</v>
      </c>
      <c r="Y83" s="721">
        <v>493.9</v>
      </c>
      <c r="Z83" s="720">
        <v>420</v>
      </c>
      <c r="AA83" s="720">
        <v>420</v>
      </c>
    </row>
    <row r="84" spans="1:27" ht="18.75" customHeight="1">
      <c r="A84" s="718" t="s">
        <v>1508</v>
      </c>
      <c r="B84" s="744">
        <v>20450021725679</v>
      </c>
      <c r="C84" s="718" t="s">
        <v>1509</v>
      </c>
      <c r="D84" s="718" t="s">
        <v>1510</v>
      </c>
      <c r="E84" s="737" t="s">
        <v>17</v>
      </c>
      <c r="F84" s="737">
        <v>22220</v>
      </c>
      <c r="G84" s="718" t="s">
        <v>1434</v>
      </c>
      <c r="H84" s="737">
        <v>124</v>
      </c>
      <c r="I84" s="718">
        <v>2</v>
      </c>
      <c r="J84" s="719"/>
      <c r="K84" s="719"/>
      <c r="L84" s="718" t="s">
        <v>1511</v>
      </c>
      <c r="M84" s="718" t="s">
        <v>1512</v>
      </c>
      <c r="N84" s="718" t="s">
        <v>75</v>
      </c>
      <c r="O84" s="718">
        <v>45000</v>
      </c>
      <c r="P84" s="737" t="s">
        <v>1513</v>
      </c>
      <c r="Q84" s="720">
        <v>0</v>
      </c>
      <c r="R84" s="720">
        <v>0</v>
      </c>
      <c r="S84" s="720">
        <v>10000000</v>
      </c>
      <c r="T84" s="720">
        <v>2000000</v>
      </c>
      <c r="U84" s="720">
        <v>12000000</v>
      </c>
      <c r="V84" s="720">
        <v>11</v>
      </c>
      <c r="W84" s="720">
        <v>2</v>
      </c>
      <c r="X84" s="720">
        <v>13</v>
      </c>
      <c r="Y84" s="721">
        <v>485</v>
      </c>
      <c r="Z84" s="720">
        <v>1600</v>
      </c>
      <c r="AA84" s="720">
        <v>1000</v>
      </c>
    </row>
    <row r="85" spans="1:27" ht="18.75" customHeight="1">
      <c r="A85" s="718" t="s">
        <v>1514</v>
      </c>
      <c r="B85" s="744">
        <v>20450021925675</v>
      </c>
      <c r="C85" s="718" t="s">
        <v>1509</v>
      </c>
      <c r="D85" s="718" t="s">
        <v>1515</v>
      </c>
      <c r="E85" s="737" t="s">
        <v>17</v>
      </c>
      <c r="F85" s="737">
        <v>22220</v>
      </c>
      <c r="G85" s="718" t="s">
        <v>1434</v>
      </c>
      <c r="H85" s="737">
        <v>125</v>
      </c>
      <c r="I85" s="718"/>
      <c r="J85" s="718"/>
      <c r="K85" s="718"/>
      <c r="L85" s="718" t="s">
        <v>1511</v>
      </c>
      <c r="M85" s="718" t="s">
        <v>1512</v>
      </c>
      <c r="N85" s="718" t="s">
        <v>75</v>
      </c>
      <c r="O85" s="718">
        <v>45000</v>
      </c>
      <c r="P85" s="737" t="s">
        <v>1513</v>
      </c>
      <c r="Q85" s="720">
        <v>0</v>
      </c>
      <c r="R85" s="720">
        <v>0</v>
      </c>
      <c r="S85" s="720">
        <v>10000000</v>
      </c>
      <c r="T85" s="720">
        <v>2000000</v>
      </c>
      <c r="U85" s="720">
        <v>12000000</v>
      </c>
      <c r="V85" s="720">
        <v>7</v>
      </c>
      <c r="W85" s="720">
        <v>2</v>
      </c>
      <c r="X85" s="720">
        <v>9</v>
      </c>
      <c r="Y85" s="721">
        <v>480</v>
      </c>
      <c r="Z85" s="720">
        <v>1500</v>
      </c>
      <c r="AA85" s="720">
        <v>900</v>
      </c>
    </row>
    <row r="86" spans="1:27" ht="18.75" customHeight="1">
      <c r="A86" s="718" t="s">
        <v>1516</v>
      </c>
      <c r="B86" s="744">
        <v>20210024125677</v>
      </c>
      <c r="C86" s="718" t="s">
        <v>1517</v>
      </c>
      <c r="D86" s="718" t="s">
        <v>1518</v>
      </c>
      <c r="E86" s="737" t="s">
        <v>17</v>
      </c>
      <c r="F86" s="737">
        <v>22220</v>
      </c>
      <c r="G86" s="718" t="s">
        <v>1215</v>
      </c>
      <c r="H86" s="737" t="s">
        <v>1519</v>
      </c>
      <c r="I86" s="718"/>
      <c r="J86" s="719"/>
      <c r="K86" s="719"/>
      <c r="L86" s="718" t="s">
        <v>986</v>
      </c>
      <c r="M86" s="718" t="s">
        <v>977</v>
      </c>
      <c r="N86" s="718" t="s">
        <v>0</v>
      </c>
      <c r="O86" s="718">
        <v>21180</v>
      </c>
      <c r="P86" s="762"/>
      <c r="Q86" s="720">
        <v>10000000</v>
      </c>
      <c r="R86" s="720">
        <v>16000000</v>
      </c>
      <c r="S86" s="720">
        <v>14000000</v>
      </c>
      <c r="T86" s="720">
        <v>5000000</v>
      </c>
      <c r="U86" s="720">
        <v>45000000</v>
      </c>
      <c r="V86" s="720">
        <v>5</v>
      </c>
      <c r="W86" s="720">
        <v>5</v>
      </c>
      <c r="X86" s="720">
        <v>10</v>
      </c>
      <c r="Y86" s="721">
        <v>287.35000000000002</v>
      </c>
      <c r="Z86" s="720">
        <v>14172</v>
      </c>
      <c r="AA86" s="720">
        <v>400</v>
      </c>
    </row>
    <row r="87" spans="1:27" ht="18.75" customHeight="1">
      <c r="A87" s="718" t="s">
        <v>1520</v>
      </c>
      <c r="B87" s="744">
        <v>20740030325671</v>
      </c>
      <c r="C87" s="718" t="s">
        <v>1521</v>
      </c>
      <c r="D87" s="718" t="s">
        <v>1522</v>
      </c>
      <c r="E87" s="737" t="s">
        <v>17</v>
      </c>
      <c r="F87" s="737">
        <v>22220</v>
      </c>
      <c r="G87" s="718" t="s">
        <v>1135</v>
      </c>
      <c r="H87" s="737" t="s">
        <v>1523</v>
      </c>
      <c r="I87" s="718">
        <v>3</v>
      </c>
      <c r="J87" s="718"/>
      <c r="K87" s="718"/>
      <c r="L87" s="718" t="s">
        <v>1032</v>
      </c>
      <c r="M87" s="718" t="s">
        <v>37</v>
      </c>
      <c r="N87" s="718" t="s">
        <v>38</v>
      </c>
      <c r="O87" s="718">
        <v>74000</v>
      </c>
      <c r="P87" s="762">
        <v>888878099</v>
      </c>
      <c r="Q87" s="720">
        <v>40000000</v>
      </c>
      <c r="R87" s="720">
        <v>0</v>
      </c>
      <c r="S87" s="720">
        <v>20000000</v>
      </c>
      <c r="T87" s="720">
        <v>10000000</v>
      </c>
      <c r="U87" s="720">
        <v>70000000</v>
      </c>
      <c r="V87" s="720">
        <v>4</v>
      </c>
      <c r="W87" s="720">
        <v>10</v>
      </c>
      <c r="X87" s="720">
        <v>14</v>
      </c>
      <c r="Y87" s="721">
        <v>487</v>
      </c>
      <c r="Z87" s="720">
        <v>6404</v>
      </c>
      <c r="AA87" s="720">
        <v>1840</v>
      </c>
    </row>
    <row r="88" spans="1:27" ht="18.75" customHeight="1">
      <c r="A88" s="718" t="s">
        <v>1524</v>
      </c>
      <c r="B88" s="744">
        <v>20110015825675</v>
      </c>
      <c r="C88" s="718" t="s">
        <v>1525</v>
      </c>
      <c r="D88" s="718" t="s">
        <v>1526</v>
      </c>
      <c r="E88" s="737" t="s">
        <v>21</v>
      </c>
      <c r="F88" s="737">
        <v>22299</v>
      </c>
      <c r="G88" s="718" t="s">
        <v>1308</v>
      </c>
      <c r="H88" s="737">
        <v>82</v>
      </c>
      <c r="I88" s="718">
        <v>3</v>
      </c>
      <c r="J88" s="719"/>
      <c r="K88" s="719"/>
      <c r="L88" s="718" t="s">
        <v>1478</v>
      </c>
      <c r="M88" s="718" t="s">
        <v>1479</v>
      </c>
      <c r="N88" s="718" t="s">
        <v>4</v>
      </c>
      <c r="O88" s="718">
        <v>10130</v>
      </c>
      <c r="P88" s="762" t="s">
        <v>1527</v>
      </c>
      <c r="Q88" s="720">
        <v>1000000</v>
      </c>
      <c r="R88" s="720">
        <v>2500000</v>
      </c>
      <c r="S88" s="720">
        <v>5000000</v>
      </c>
      <c r="T88" s="720">
        <v>3000000</v>
      </c>
      <c r="U88" s="720">
        <v>11500000</v>
      </c>
      <c r="V88" s="720">
        <v>5</v>
      </c>
      <c r="W88" s="720">
        <v>0</v>
      </c>
      <c r="X88" s="720">
        <v>5</v>
      </c>
      <c r="Y88" s="721">
        <v>172.35</v>
      </c>
      <c r="Z88" s="720">
        <v>196</v>
      </c>
      <c r="AA88" s="720">
        <v>180</v>
      </c>
    </row>
    <row r="89" spans="1:27" ht="18.75" customHeight="1">
      <c r="A89" s="718" t="s">
        <v>1528</v>
      </c>
      <c r="B89" s="744">
        <v>20110018025679</v>
      </c>
      <c r="C89" s="718" t="s">
        <v>12</v>
      </c>
      <c r="D89" s="718" t="s">
        <v>1529</v>
      </c>
      <c r="E89" s="737" t="s">
        <v>21</v>
      </c>
      <c r="F89" s="737">
        <v>22299</v>
      </c>
      <c r="G89" s="718" t="s">
        <v>1081</v>
      </c>
      <c r="H89" s="737">
        <v>141</v>
      </c>
      <c r="I89" s="718">
        <v>2</v>
      </c>
      <c r="J89" s="719"/>
      <c r="K89" s="718"/>
      <c r="L89" s="718" t="s">
        <v>1530</v>
      </c>
      <c r="M89" s="718" t="s">
        <v>966</v>
      </c>
      <c r="N89" s="718" t="s">
        <v>4</v>
      </c>
      <c r="O89" s="718">
        <v>10280</v>
      </c>
      <c r="P89" s="762"/>
      <c r="Q89" s="720">
        <v>90000</v>
      </c>
      <c r="R89" s="720">
        <v>0</v>
      </c>
      <c r="S89" s="720">
        <v>2000000</v>
      </c>
      <c r="T89" s="720">
        <v>3000000</v>
      </c>
      <c r="U89" s="720">
        <v>5090000</v>
      </c>
      <c r="V89" s="720">
        <v>6</v>
      </c>
      <c r="W89" s="720">
        <v>3</v>
      </c>
      <c r="X89" s="720">
        <v>9</v>
      </c>
      <c r="Y89" s="721">
        <v>268.2</v>
      </c>
      <c r="Z89" s="720">
        <v>1482</v>
      </c>
      <c r="AA89" s="720">
        <v>750</v>
      </c>
    </row>
    <row r="90" spans="1:27" ht="18.75" customHeight="1">
      <c r="A90" s="718" t="s">
        <v>1531</v>
      </c>
      <c r="B90" s="744">
        <v>20110020325679</v>
      </c>
      <c r="C90" s="718" t="s">
        <v>1532</v>
      </c>
      <c r="D90" s="718" t="s">
        <v>1533</v>
      </c>
      <c r="E90" s="737" t="s">
        <v>21</v>
      </c>
      <c r="F90" s="737">
        <v>22299</v>
      </c>
      <c r="G90" s="718" t="s">
        <v>1225</v>
      </c>
      <c r="H90" s="737">
        <v>45513</v>
      </c>
      <c r="I90" s="718">
        <v>2</v>
      </c>
      <c r="J90" s="719"/>
      <c r="K90" s="719"/>
      <c r="L90" s="718" t="s">
        <v>1534</v>
      </c>
      <c r="M90" s="718" t="s">
        <v>1479</v>
      </c>
      <c r="N90" s="718" t="s">
        <v>4</v>
      </c>
      <c r="O90" s="718">
        <v>10130</v>
      </c>
      <c r="P90" s="737"/>
      <c r="Q90" s="720">
        <v>0</v>
      </c>
      <c r="R90" s="720">
        <v>0</v>
      </c>
      <c r="S90" s="720">
        <v>10000000</v>
      </c>
      <c r="T90" s="720">
        <v>10000000</v>
      </c>
      <c r="U90" s="720">
        <v>20000000</v>
      </c>
      <c r="V90" s="720">
        <v>5</v>
      </c>
      <c r="W90" s="720">
        <v>1</v>
      </c>
      <c r="X90" s="720">
        <v>6</v>
      </c>
      <c r="Y90" s="721">
        <v>152.5</v>
      </c>
      <c r="Z90" s="720">
        <v>1068</v>
      </c>
      <c r="AA90" s="720">
        <v>525</v>
      </c>
    </row>
    <row r="91" spans="1:27" ht="18.75" customHeight="1">
      <c r="A91" s="718" t="s">
        <v>1535</v>
      </c>
      <c r="B91" s="744">
        <v>20200023425673</v>
      </c>
      <c r="C91" s="718" t="s">
        <v>1034</v>
      </c>
      <c r="D91" s="718" t="s">
        <v>1035</v>
      </c>
      <c r="E91" s="737" t="s">
        <v>21</v>
      </c>
      <c r="F91" s="737">
        <v>22230</v>
      </c>
      <c r="G91" s="718" t="s">
        <v>1170</v>
      </c>
      <c r="H91" s="737" t="s">
        <v>1536</v>
      </c>
      <c r="I91" s="718">
        <v>1</v>
      </c>
      <c r="J91" s="719"/>
      <c r="K91" s="719"/>
      <c r="L91" s="718" t="s">
        <v>971</v>
      </c>
      <c r="M91" s="718" t="s">
        <v>51</v>
      </c>
      <c r="N91" s="718" t="s">
        <v>6</v>
      </c>
      <c r="O91" s="718">
        <v>20170</v>
      </c>
      <c r="P91" s="737"/>
      <c r="Q91" s="720">
        <v>10000000</v>
      </c>
      <c r="R91" s="720">
        <v>2000000</v>
      </c>
      <c r="S91" s="720">
        <v>3000000</v>
      </c>
      <c r="T91" s="720">
        <v>1000000</v>
      </c>
      <c r="U91" s="720">
        <v>16000000</v>
      </c>
      <c r="V91" s="720">
        <v>10</v>
      </c>
      <c r="W91" s="720">
        <v>15</v>
      </c>
      <c r="X91" s="720">
        <v>25</v>
      </c>
      <c r="Y91" s="721">
        <v>474</v>
      </c>
      <c r="Z91" s="720">
        <v>3240</v>
      </c>
      <c r="AA91" s="720">
        <v>920</v>
      </c>
    </row>
    <row r="92" spans="1:27" ht="18.75" customHeight="1">
      <c r="A92" s="718" t="s">
        <v>1537</v>
      </c>
      <c r="B92" s="744">
        <v>20110024725676</v>
      </c>
      <c r="C92" s="718" t="s">
        <v>1538</v>
      </c>
      <c r="D92" s="718" t="s">
        <v>1539</v>
      </c>
      <c r="E92" s="737" t="s">
        <v>21</v>
      </c>
      <c r="F92" s="737">
        <v>22299</v>
      </c>
      <c r="G92" s="718" t="s">
        <v>1115</v>
      </c>
      <c r="H92" s="737" t="s">
        <v>1540</v>
      </c>
      <c r="I92" s="718">
        <v>9</v>
      </c>
      <c r="J92" s="719"/>
      <c r="K92" s="719"/>
      <c r="L92" s="718" t="s">
        <v>978</v>
      </c>
      <c r="M92" s="718" t="s">
        <v>949</v>
      </c>
      <c r="N92" s="718" t="s">
        <v>4</v>
      </c>
      <c r="O92" s="718">
        <v>10540</v>
      </c>
      <c r="P92" s="762" t="s">
        <v>1541</v>
      </c>
      <c r="Q92" s="720">
        <v>55000</v>
      </c>
      <c r="R92" s="720">
        <v>55000</v>
      </c>
      <c r="S92" s="720">
        <v>10000000</v>
      </c>
      <c r="T92" s="720">
        <v>3000000</v>
      </c>
      <c r="U92" s="720">
        <v>13110000</v>
      </c>
      <c r="V92" s="720">
        <v>14</v>
      </c>
      <c r="W92" s="720">
        <v>6</v>
      </c>
      <c r="X92" s="720">
        <v>20</v>
      </c>
      <c r="Y92" s="721">
        <v>302.82</v>
      </c>
      <c r="Z92" s="720">
        <v>5617</v>
      </c>
      <c r="AA92" s="720">
        <v>450</v>
      </c>
    </row>
    <row r="93" spans="1:27" ht="18.75" customHeight="1">
      <c r="A93" s="718" t="s">
        <v>1542</v>
      </c>
      <c r="B93" s="744">
        <v>20650026925675</v>
      </c>
      <c r="C93" s="718" t="s">
        <v>1543</v>
      </c>
      <c r="D93" s="718" t="s">
        <v>1544</v>
      </c>
      <c r="E93" s="737" t="s">
        <v>21</v>
      </c>
      <c r="F93" s="737">
        <v>22230</v>
      </c>
      <c r="G93" s="718" t="s">
        <v>1074</v>
      </c>
      <c r="H93" s="737" t="s">
        <v>1545</v>
      </c>
      <c r="I93" s="718"/>
      <c r="J93" s="719"/>
      <c r="K93" s="719"/>
      <c r="L93" s="718" t="s">
        <v>1020</v>
      </c>
      <c r="M93" s="718" t="s">
        <v>1469</v>
      </c>
      <c r="N93" s="718" t="s">
        <v>762</v>
      </c>
      <c r="O93" s="718">
        <v>65150</v>
      </c>
      <c r="P93" s="737" t="s">
        <v>1546</v>
      </c>
      <c r="Q93" s="720">
        <v>12500000</v>
      </c>
      <c r="R93" s="720">
        <v>35000000</v>
      </c>
      <c r="S93" s="720">
        <v>70000000</v>
      </c>
      <c r="T93" s="720">
        <v>15000000</v>
      </c>
      <c r="U93" s="720">
        <v>132500000</v>
      </c>
      <c r="V93" s="720">
        <v>8</v>
      </c>
      <c r="W93" s="720">
        <v>5</v>
      </c>
      <c r="X93" s="720">
        <v>13</v>
      </c>
      <c r="Y93" s="721">
        <v>483</v>
      </c>
      <c r="Z93" s="720">
        <v>21852</v>
      </c>
      <c r="AA93" s="720">
        <v>5015</v>
      </c>
    </row>
    <row r="94" spans="1:27" ht="18.75" customHeight="1">
      <c r="A94" s="718" t="s">
        <v>1547</v>
      </c>
      <c r="B94" s="744">
        <v>20410027225678</v>
      </c>
      <c r="C94" s="718" t="s">
        <v>1548</v>
      </c>
      <c r="D94" s="718" t="s">
        <v>1549</v>
      </c>
      <c r="E94" s="737" t="s">
        <v>21</v>
      </c>
      <c r="F94" s="737">
        <v>22230</v>
      </c>
      <c r="G94" s="718" t="s">
        <v>1170</v>
      </c>
      <c r="H94" s="737" t="s">
        <v>1550</v>
      </c>
      <c r="I94" s="718">
        <v>6</v>
      </c>
      <c r="J94" s="719" t="s">
        <v>1551</v>
      </c>
      <c r="K94" s="718" t="s">
        <v>1552</v>
      </c>
      <c r="L94" s="718" t="s">
        <v>1553</v>
      </c>
      <c r="M94" s="718" t="s">
        <v>1014</v>
      </c>
      <c r="N94" s="718" t="s">
        <v>90</v>
      </c>
      <c r="O94" s="718">
        <v>41000</v>
      </c>
      <c r="P94" s="737" t="s">
        <v>1554</v>
      </c>
      <c r="Q94" s="720">
        <v>500000</v>
      </c>
      <c r="R94" s="720">
        <v>2000000</v>
      </c>
      <c r="S94" s="720">
        <v>18000000</v>
      </c>
      <c r="T94" s="720">
        <v>1000000</v>
      </c>
      <c r="U94" s="720">
        <v>21500000</v>
      </c>
      <c r="V94" s="720">
        <v>11</v>
      </c>
      <c r="W94" s="720">
        <v>5</v>
      </c>
      <c r="X94" s="720">
        <v>16</v>
      </c>
      <c r="Y94" s="721">
        <v>254.94</v>
      </c>
      <c r="Z94" s="720">
        <v>3148</v>
      </c>
      <c r="AA94" s="720">
        <v>288</v>
      </c>
    </row>
    <row r="95" spans="1:27" ht="18.75" customHeight="1">
      <c r="A95" s="718" t="s">
        <v>1555</v>
      </c>
      <c r="B95" s="744">
        <v>20210029925675</v>
      </c>
      <c r="C95" s="718" t="s">
        <v>1556</v>
      </c>
      <c r="D95" s="718" t="s">
        <v>1557</v>
      </c>
      <c r="E95" s="737" t="s">
        <v>21</v>
      </c>
      <c r="F95" s="737">
        <v>22299</v>
      </c>
      <c r="G95" s="718" t="s">
        <v>1135</v>
      </c>
      <c r="H95" s="737" t="s">
        <v>1558</v>
      </c>
      <c r="I95" s="718">
        <v>8</v>
      </c>
      <c r="J95" s="718"/>
      <c r="K95" s="718"/>
      <c r="L95" s="718" t="s">
        <v>1559</v>
      </c>
      <c r="M95" s="718" t="s">
        <v>977</v>
      </c>
      <c r="N95" s="718" t="s">
        <v>0</v>
      </c>
      <c r="O95" s="718">
        <v>21180</v>
      </c>
      <c r="P95" s="737"/>
      <c r="Q95" s="720">
        <v>0</v>
      </c>
      <c r="R95" s="720">
        <v>0</v>
      </c>
      <c r="S95" s="720">
        <v>15000000</v>
      </c>
      <c r="T95" s="720">
        <v>20000000</v>
      </c>
      <c r="U95" s="720">
        <v>35000000</v>
      </c>
      <c r="V95" s="720">
        <v>20</v>
      </c>
      <c r="W95" s="720">
        <v>1</v>
      </c>
      <c r="X95" s="720">
        <v>21</v>
      </c>
      <c r="Y95" s="721">
        <v>482.8</v>
      </c>
      <c r="Z95" s="720">
        <v>39017</v>
      </c>
      <c r="AA95" s="720">
        <v>7000</v>
      </c>
    </row>
    <row r="96" spans="1:27" ht="18.75" customHeight="1">
      <c r="A96" s="718" t="s">
        <v>1560</v>
      </c>
      <c r="B96" s="744">
        <v>20730031325671</v>
      </c>
      <c r="C96" s="718" t="s">
        <v>1561</v>
      </c>
      <c r="D96" s="718" t="s">
        <v>1562</v>
      </c>
      <c r="E96" s="737" t="s">
        <v>21</v>
      </c>
      <c r="F96" s="737">
        <v>22230</v>
      </c>
      <c r="G96" s="718" t="s">
        <v>1127</v>
      </c>
      <c r="H96" s="737">
        <v>128</v>
      </c>
      <c r="I96" s="719">
        <v>9</v>
      </c>
      <c r="J96" s="719" t="s">
        <v>1563</v>
      </c>
      <c r="K96" s="719" t="s">
        <v>1564</v>
      </c>
      <c r="L96" s="718" t="s">
        <v>1565</v>
      </c>
      <c r="M96" s="718" t="s">
        <v>998</v>
      </c>
      <c r="N96" s="718" t="s">
        <v>43</v>
      </c>
      <c r="O96" s="718">
        <v>73210</v>
      </c>
      <c r="P96" s="762" t="s">
        <v>1566</v>
      </c>
      <c r="Q96" s="720">
        <v>27000000</v>
      </c>
      <c r="R96" s="720">
        <v>12000000</v>
      </c>
      <c r="S96" s="720">
        <v>5000000</v>
      </c>
      <c r="T96" s="720">
        <v>2000000</v>
      </c>
      <c r="U96" s="720">
        <v>46000000</v>
      </c>
      <c r="V96" s="720">
        <v>16</v>
      </c>
      <c r="W96" s="720">
        <v>5</v>
      </c>
      <c r="X96" s="720">
        <v>21</v>
      </c>
      <c r="Y96" s="721">
        <v>485.5</v>
      </c>
      <c r="Z96" s="720">
        <v>2682</v>
      </c>
      <c r="AA96" s="720">
        <v>1659</v>
      </c>
    </row>
    <row r="97" spans="1:27" ht="18.75" customHeight="1">
      <c r="A97" s="718" t="s">
        <v>1567</v>
      </c>
      <c r="B97" s="744">
        <v>20200032025670</v>
      </c>
      <c r="C97" s="718" t="s">
        <v>1568</v>
      </c>
      <c r="D97" s="718" t="s">
        <v>1569</v>
      </c>
      <c r="E97" s="737" t="s">
        <v>21</v>
      </c>
      <c r="F97" s="737">
        <v>22230</v>
      </c>
      <c r="G97" s="718" t="s">
        <v>1067</v>
      </c>
      <c r="H97" s="737" t="s">
        <v>1570</v>
      </c>
      <c r="I97" s="718">
        <v>4</v>
      </c>
      <c r="J97" s="719"/>
      <c r="K97" s="719"/>
      <c r="L97" s="718" t="s">
        <v>985</v>
      </c>
      <c r="M97" s="718" t="s">
        <v>982</v>
      </c>
      <c r="N97" s="718" t="s">
        <v>6</v>
      </c>
      <c r="O97" s="718">
        <v>20150</v>
      </c>
      <c r="P97" s="762"/>
      <c r="Q97" s="720">
        <v>12000000</v>
      </c>
      <c r="R97" s="720">
        <v>7000000</v>
      </c>
      <c r="S97" s="720">
        <v>5000000</v>
      </c>
      <c r="T97" s="720">
        <v>2000000</v>
      </c>
      <c r="U97" s="720">
        <v>26000000</v>
      </c>
      <c r="V97" s="720">
        <v>18</v>
      </c>
      <c r="W97" s="720">
        <v>12</v>
      </c>
      <c r="X97" s="720">
        <v>30</v>
      </c>
      <c r="Y97" s="721">
        <v>412.86</v>
      </c>
      <c r="Z97" s="720">
        <v>6876</v>
      </c>
      <c r="AA97" s="720">
        <v>1728</v>
      </c>
    </row>
    <row r="98" spans="1:27" ht="18.75" customHeight="1">
      <c r="A98" s="718" t="s">
        <v>1571</v>
      </c>
      <c r="B98" s="744">
        <v>20740032525674</v>
      </c>
      <c r="C98" s="718" t="s">
        <v>1572</v>
      </c>
      <c r="D98" s="718" t="s">
        <v>1573</v>
      </c>
      <c r="E98" s="737" t="s">
        <v>21</v>
      </c>
      <c r="F98" s="737">
        <v>22230</v>
      </c>
      <c r="G98" s="718" t="s">
        <v>1067</v>
      </c>
      <c r="H98" s="737">
        <v>45354</v>
      </c>
      <c r="I98" s="718">
        <v>2</v>
      </c>
      <c r="J98" s="718"/>
      <c r="K98" s="718"/>
      <c r="L98" s="718" t="s">
        <v>1008</v>
      </c>
      <c r="M98" s="718" t="s">
        <v>37</v>
      </c>
      <c r="N98" s="718" t="s">
        <v>38</v>
      </c>
      <c r="O98" s="718">
        <v>74000</v>
      </c>
      <c r="P98" s="737"/>
      <c r="Q98" s="720">
        <v>7000000</v>
      </c>
      <c r="R98" s="720">
        <v>5000000</v>
      </c>
      <c r="S98" s="720">
        <v>2000000</v>
      </c>
      <c r="T98" s="720">
        <v>1000000</v>
      </c>
      <c r="U98" s="720">
        <v>15000000</v>
      </c>
      <c r="V98" s="720">
        <v>12</v>
      </c>
      <c r="W98" s="720">
        <v>0</v>
      </c>
      <c r="X98" s="720">
        <v>12</v>
      </c>
      <c r="Y98" s="721">
        <v>285</v>
      </c>
      <c r="Z98" s="720">
        <v>11475</v>
      </c>
      <c r="AA98" s="720">
        <v>3200</v>
      </c>
    </row>
    <row r="99" spans="1:27" ht="18.75" customHeight="1">
      <c r="A99" s="718" t="s">
        <v>1574</v>
      </c>
      <c r="B99" s="744">
        <v>20480026625673</v>
      </c>
      <c r="C99" s="718" t="s">
        <v>12</v>
      </c>
      <c r="D99" s="718" t="s">
        <v>1575</v>
      </c>
      <c r="E99" s="737" t="s">
        <v>55</v>
      </c>
      <c r="F99" s="737"/>
      <c r="G99" s="718" t="s">
        <v>1074</v>
      </c>
      <c r="H99" s="737" t="s">
        <v>1576</v>
      </c>
      <c r="I99" s="718">
        <v>7</v>
      </c>
      <c r="J99" s="719" t="s">
        <v>12</v>
      </c>
      <c r="K99" s="719" t="s">
        <v>12</v>
      </c>
      <c r="L99" s="718" t="s">
        <v>1577</v>
      </c>
      <c r="M99" s="718" t="s">
        <v>1578</v>
      </c>
      <c r="N99" s="718" t="s">
        <v>745</v>
      </c>
      <c r="O99" s="718">
        <v>48000</v>
      </c>
      <c r="P99" s="762"/>
      <c r="Q99" s="720">
        <v>1000000</v>
      </c>
      <c r="R99" s="720">
        <v>2100000</v>
      </c>
      <c r="S99" s="720">
        <v>2500000</v>
      </c>
      <c r="T99" s="720">
        <v>1000000</v>
      </c>
      <c r="U99" s="720">
        <v>6600000</v>
      </c>
      <c r="V99" s="720">
        <v>3</v>
      </c>
      <c r="W99" s="720">
        <v>5</v>
      </c>
      <c r="X99" s="720">
        <v>8</v>
      </c>
      <c r="Y99" s="721">
        <v>176.5</v>
      </c>
      <c r="Z99" s="720">
        <v>8543</v>
      </c>
      <c r="AA99" s="720">
        <v>294</v>
      </c>
    </row>
    <row r="100" spans="1:27" ht="18.75" customHeight="1">
      <c r="A100" s="718" t="s">
        <v>1579</v>
      </c>
      <c r="B100" s="744">
        <v>20470028125673</v>
      </c>
      <c r="C100" s="718" t="s">
        <v>1580</v>
      </c>
      <c r="D100" s="718" t="s">
        <v>1581</v>
      </c>
      <c r="E100" s="737" t="s">
        <v>55</v>
      </c>
      <c r="F100" s="737"/>
      <c r="G100" s="718" t="s">
        <v>1074</v>
      </c>
      <c r="H100" s="737">
        <v>166</v>
      </c>
      <c r="I100" s="718">
        <v>13</v>
      </c>
      <c r="J100" s="718"/>
      <c r="K100" s="718" t="s">
        <v>1582</v>
      </c>
      <c r="L100" s="718" t="s">
        <v>1583</v>
      </c>
      <c r="M100" s="718" t="s">
        <v>1583</v>
      </c>
      <c r="N100" s="718" t="s">
        <v>747</v>
      </c>
      <c r="O100" s="718">
        <v>47110</v>
      </c>
      <c r="P100" s="737">
        <v>803241521</v>
      </c>
      <c r="Q100" s="720">
        <v>0</v>
      </c>
      <c r="R100" s="720">
        <v>10000000</v>
      </c>
      <c r="S100" s="720">
        <v>5000000</v>
      </c>
      <c r="T100" s="720">
        <v>20000000</v>
      </c>
      <c r="U100" s="720">
        <v>35000000</v>
      </c>
      <c r="V100" s="720">
        <v>0</v>
      </c>
      <c r="W100" s="720">
        <v>0</v>
      </c>
      <c r="X100" s="720">
        <v>0</v>
      </c>
      <c r="Y100" s="721">
        <v>475</v>
      </c>
      <c r="Z100" s="720">
        <v>22488</v>
      </c>
      <c r="AA100" s="720">
        <v>6780</v>
      </c>
    </row>
    <row r="101" spans="1:27" ht="18.75" customHeight="1">
      <c r="A101" s="718" t="s">
        <v>1584</v>
      </c>
      <c r="B101" s="744">
        <v>20250019425674</v>
      </c>
      <c r="C101" s="718" t="s">
        <v>1585</v>
      </c>
      <c r="D101" s="718" t="s">
        <v>1586</v>
      </c>
      <c r="E101" s="737" t="s">
        <v>524</v>
      </c>
      <c r="F101" s="737">
        <v>23953</v>
      </c>
      <c r="G101" s="718" t="s">
        <v>1312</v>
      </c>
      <c r="H101" s="737" t="s">
        <v>1587</v>
      </c>
      <c r="I101" s="718">
        <v>13</v>
      </c>
      <c r="J101" s="719" t="s">
        <v>12</v>
      </c>
      <c r="K101" s="719" t="s">
        <v>12</v>
      </c>
      <c r="L101" s="718" t="s">
        <v>964</v>
      </c>
      <c r="M101" s="718" t="s">
        <v>964</v>
      </c>
      <c r="N101" s="718" t="s">
        <v>10</v>
      </c>
      <c r="O101" s="718">
        <v>25220</v>
      </c>
      <c r="P101" s="762" t="s">
        <v>12</v>
      </c>
      <c r="Q101" s="720">
        <v>0</v>
      </c>
      <c r="R101" s="720">
        <v>3500000</v>
      </c>
      <c r="S101" s="720">
        <v>5000000</v>
      </c>
      <c r="T101" s="720">
        <v>3000000</v>
      </c>
      <c r="U101" s="720">
        <v>11500000</v>
      </c>
      <c r="V101" s="720">
        <v>6</v>
      </c>
      <c r="W101" s="720">
        <v>0</v>
      </c>
      <c r="X101" s="720">
        <v>6</v>
      </c>
      <c r="Y101" s="721">
        <v>167.85</v>
      </c>
      <c r="Z101" s="720">
        <v>9608</v>
      </c>
      <c r="AA101" s="720">
        <v>4231</v>
      </c>
    </row>
    <row r="102" spans="1:27" ht="18.75" customHeight="1">
      <c r="A102" s="718" t="s">
        <v>1588</v>
      </c>
      <c r="B102" s="744">
        <v>20810021825672</v>
      </c>
      <c r="C102" s="718" t="s">
        <v>1589</v>
      </c>
      <c r="D102" s="718" t="s">
        <v>1590</v>
      </c>
      <c r="E102" s="737" t="s">
        <v>53</v>
      </c>
      <c r="F102" s="737">
        <v>23959</v>
      </c>
      <c r="G102" s="718" t="s">
        <v>1434</v>
      </c>
      <c r="H102" s="737" t="s">
        <v>1591</v>
      </c>
      <c r="I102" s="718">
        <v>8</v>
      </c>
      <c r="J102" s="719"/>
      <c r="K102" s="719"/>
      <c r="L102" s="718" t="s">
        <v>1592</v>
      </c>
      <c r="M102" s="718" t="s">
        <v>1593</v>
      </c>
      <c r="N102" s="718" t="s">
        <v>93</v>
      </c>
      <c r="O102" s="718">
        <v>81000</v>
      </c>
      <c r="P102" s="737">
        <v>896653656</v>
      </c>
      <c r="Q102" s="720">
        <v>0</v>
      </c>
      <c r="R102" s="720">
        <v>5000000</v>
      </c>
      <c r="S102" s="720">
        <v>6000000</v>
      </c>
      <c r="T102" s="720">
        <v>5000000</v>
      </c>
      <c r="U102" s="720">
        <v>16000000</v>
      </c>
      <c r="V102" s="720">
        <v>9</v>
      </c>
      <c r="W102" s="720">
        <v>3</v>
      </c>
      <c r="X102" s="720">
        <v>12</v>
      </c>
      <c r="Y102" s="721">
        <v>69.5</v>
      </c>
      <c r="Z102" s="720">
        <v>28404</v>
      </c>
      <c r="AA102" s="720">
        <v>1175</v>
      </c>
    </row>
    <row r="103" spans="1:27" ht="18.75" customHeight="1">
      <c r="A103" s="718" t="s">
        <v>1594</v>
      </c>
      <c r="B103" s="744">
        <v>20730017925676</v>
      </c>
      <c r="C103" s="718" t="s">
        <v>1595</v>
      </c>
      <c r="D103" s="718" t="s">
        <v>1596</v>
      </c>
      <c r="E103" s="737" t="s">
        <v>53</v>
      </c>
      <c r="F103" s="737">
        <v>23951</v>
      </c>
      <c r="G103" s="718" t="s">
        <v>1151</v>
      </c>
      <c r="H103" s="737">
        <v>95</v>
      </c>
      <c r="I103" s="718">
        <v>3</v>
      </c>
      <c r="J103" s="719"/>
      <c r="K103" s="719"/>
      <c r="L103" s="718" t="s">
        <v>1040</v>
      </c>
      <c r="M103" s="718" t="s">
        <v>1196</v>
      </c>
      <c r="N103" s="718" t="s">
        <v>43</v>
      </c>
      <c r="O103" s="718">
        <v>73120</v>
      </c>
      <c r="P103" s="762" t="s">
        <v>1597</v>
      </c>
      <c r="Q103" s="720">
        <v>20000</v>
      </c>
      <c r="R103" s="720">
        <v>100000</v>
      </c>
      <c r="S103" s="720">
        <v>3000000</v>
      </c>
      <c r="T103" s="720">
        <v>500000</v>
      </c>
      <c r="U103" s="720">
        <v>3620000</v>
      </c>
      <c r="V103" s="720">
        <v>4</v>
      </c>
      <c r="W103" s="720">
        <v>0</v>
      </c>
      <c r="X103" s="720">
        <v>4</v>
      </c>
      <c r="Y103" s="721">
        <v>190.5</v>
      </c>
      <c r="Z103" s="720">
        <v>3028</v>
      </c>
      <c r="AA103" s="720">
        <v>0</v>
      </c>
    </row>
    <row r="104" spans="1:27" ht="18.75" customHeight="1">
      <c r="A104" s="718" t="s">
        <v>1598</v>
      </c>
      <c r="B104" s="744">
        <v>20300018425678</v>
      </c>
      <c r="C104" s="718" t="s">
        <v>1599</v>
      </c>
      <c r="D104" s="718" t="s">
        <v>66</v>
      </c>
      <c r="E104" s="737" t="s">
        <v>53</v>
      </c>
      <c r="F104" s="737">
        <v>23951</v>
      </c>
      <c r="G104" s="718" t="s">
        <v>1081</v>
      </c>
      <c r="H104" s="737" t="s">
        <v>1600</v>
      </c>
      <c r="I104" s="718">
        <v>10</v>
      </c>
      <c r="J104" s="718"/>
      <c r="K104" s="718"/>
      <c r="L104" s="718" t="s">
        <v>1601</v>
      </c>
      <c r="M104" s="718" t="s">
        <v>1602</v>
      </c>
      <c r="N104" s="718" t="s">
        <v>45</v>
      </c>
      <c r="O104" s="718">
        <v>30130</v>
      </c>
      <c r="P104" s="762"/>
      <c r="Q104" s="720">
        <v>840000</v>
      </c>
      <c r="R104" s="720">
        <v>1000000</v>
      </c>
      <c r="S104" s="720">
        <v>1000000</v>
      </c>
      <c r="T104" s="720">
        <v>200000</v>
      </c>
      <c r="U104" s="720">
        <v>3040000</v>
      </c>
      <c r="V104" s="720">
        <v>8</v>
      </c>
      <c r="W104" s="720">
        <v>1</v>
      </c>
      <c r="X104" s="720">
        <v>9</v>
      </c>
      <c r="Y104" s="721">
        <v>168.99</v>
      </c>
      <c r="Z104" s="720">
        <v>11376</v>
      </c>
      <c r="AA104" s="720">
        <v>79</v>
      </c>
    </row>
    <row r="105" spans="1:27" ht="18.75" customHeight="1">
      <c r="A105" s="718" t="s">
        <v>1603</v>
      </c>
      <c r="B105" s="744">
        <v>20320018525673</v>
      </c>
      <c r="C105" s="718" t="s">
        <v>1604</v>
      </c>
      <c r="D105" s="718" t="s">
        <v>1605</v>
      </c>
      <c r="E105" s="737" t="s">
        <v>53</v>
      </c>
      <c r="F105" s="737">
        <v>23959</v>
      </c>
      <c r="G105" s="718" t="s">
        <v>1081</v>
      </c>
      <c r="H105" s="737" t="s">
        <v>1606</v>
      </c>
      <c r="I105" s="718">
        <v>7</v>
      </c>
      <c r="J105" s="719" t="s">
        <v>12</v>
      </c>
      <c r="K105" s="719" t="s">
        <v>12</v>
      </c>
      <c r="L105" s="718" t="s">
        <v>1607</v>
      </c>
      <c r="M105" s="718" t="s">
        <v>1608</v>
      </c>
      <c r="N105" s="718" t="s">
        <v>733</v>
      </c>
      <c r="O105" s="718">
        <v>32130</v>
      </c>
      <c r="P105" s="762" t="s">
        <v>1609</v>
      </c>
      <c r="Q105" s="720">
        <v>2000000</v>
      </c>
      <c r="R105" s="720">
        <v>500000</v>
      </c>
      <c r="S105" s="720">
        <v>600000</v>
      </c>
      <c r="T105" s="720">
        <v>200000</v>
      </c>
      <c r="U105" s="720">
        <v>3300000</v>
      </c>
      <c r="V105" s="720">
        <v>4</v>
      </c>
      <c r="W105" s="720">
        <v>1</v>
      </c>
      <c r="X105" s="720">
        <v>5</v>
      </c>
      <c r="Y105" s="721">
        <v>260.62</v>
      </c>
      <c r="Z105" s="720">
        <v>7396</v>
      </c>
      <c r="AA105" s="720">
        <v>0</v>
      </c>
    </row>
    <row r="106" spans="1:27" ht="18.75" customHeight="1">
      <c r="A106" s="718" t="s">
        <v>1610</v>
      </c>
      <c r="B106" s="744">
        <v>20210019725671</v>
      </c>
      <c r="C106" s="718" t="s">
        <v>1611</v>
      </c>
      <c r="D106" s="718" t="s">
        <v>995</v>
      </c>
      <c r="E106" s="737" t="s">
        <v>53</v>
      </c>
      <c r="F106" s="737">
        <v>23951</v>
      </c>
      <c r="G106" s="718" t="s">
        <v>1312</v>
      </c>
      <c r="H106" s="737" t="s">
        <v>1612</v>
      </c>
      <c r="I106" s="718"/>
      <c r="J106" s="719"/>
      <c r="K106" s="719"/>
      <c r="L106" s="718" t="s">
        <v>979</v>
      </c>
      <c r="M106" s="718" t="s">
        <v>975</v>
      </c>
      <c r="N106" s="718" t="s">
        <v>0</v>
      </c>
      <c r="O106" s="718">
        <v>21000</v>
      </c>
      <c r="P106" s="762"/>
      <c r="Q106" s="720">
        <v>840000</v>
      </c>
      <c r="R106" s="720">
        <v>1000000</v>
      </c>
      <c r="S106" s="720">
        <v>1000000</v>
      </c>
      <c r="T106" s="720">
        <v>200000</v>
      </c>
      <c r="U106" s="720">
        <v>3040000</v>
      </c>
      <c r="V106" s="720">
        <v>8</v>
      </c>
      <c r="W106" s="720">
        <v>1</v>
      </c>
      <c r="X106" s="720">
        <v>9</v>
      </c>
      <c r="Y106" s="721">
        <v>213.5</v>
      </c>
      <c r="Z106" s="720">
        <v>9600</v>
      </c>
      <c r="AA106" s="720">
        <v>2500</v>
      </c>
    </row>
    <row r="107" spans="1:27" ht="18.75" customHeight="1">
      <c r="A107" s="718" t="s">
        <v>1613</v>
      </c>
      <c r="B107" s="744">
        <v>20400020625677</v>
      </c>
      <c r="C107" s="718" t="s">
        <v>1614</v>
      </c>
      <c r="D107" s="718" t="s">
        <v>1615</v>
      </c>
      <c r="E107" s="737" t="s">
        <v>53</v>
      </c>
      <c r="F107" s="737">
        <v>23951</v>
      </c>
      <c r="G107" s="718" t="s">
        <v>1088</v>
      </c>
      <c r="H107" s="737" t="s">
        <v>1616</v>
      </c>
      <c r="I107" s="719">
        <v>9</v>
      </c>
      <c r="J107" s="719"/>
      <c r="K107" s="719"/>
      <c r="L107" s="718" t="s">
        <v>1617</v>
      </c>
      <c r="M107" s="718" t="s">
        <v>1618</v>
      </c>
      <c r="N107" s="718" t="s">
        <v>98</v>
      </c>
      <c r="O107" s="718">
        <v>40140</v>
      </c>
      <c r="P107" s="762" t="s">
        <v>1619</v>
      </c>
      <c r="Q107" s="720">
        <v>17000000</v>
      </c>
      <c r="R107" s="720">
        <v>3115840</v>
      </c>
      <c r="S107" s="720">
        <v>12500000</v>
      </c>
      <c r="T107" s="720">
        <v>5000000</v>
      </c>
      <c r="U107" s="720">
        <v>37615840</v>
      </c>
      <c r="V107" s="720">
        <v>11</v>
      </c>
      <c r="W107" s="720">
        <v>3</v>
      </c>
      <c r="X107" s="720">
        <v>14</v>
      </c>
      <c r="Y107" s="721">
        <v>109.55</v>
      </c>
      <c r="Z107" s="720">
        <v>8423</v>
      </c>
      <c r="AA107" s="720">
        <v>1800</v>
      </c>
    </row>
    <row r="108" spans="1:27" ht="18.75" customHeight="1">
      <c r="A108" s="718" t="s">
        <v>1620</v>
      </c>
      <c r="B108" s="744">
        <v>20320022425670</v>
      </c>
      <c r="C108" s="718" t="s">
        <v>1621</v>
      </c>
      <c r="D108" s="718" t="s">
        <v>66</v>
      </c>
      <c r="E108" s="737" t="s">
        <v>53</v>
      </c>
      <c r="F108" s="737">
        <v>23959</v>
      </c>
      <c r="G108" s="718" t="s">
        <v>1434</v>
      </c>
      <c r="H108" s="737" t="s">
        <v>1622</v>
      </c>
      <c r="I108" s="718">
        <v>4</v>
      </c>
      <c r="J108" s="718" t="s">
        <v>12</v>
      </c>
      <c r="K108" s="718" t="s">
        <v>12</v>
      </c>
      <c r="L108" s="718" t="s">
        <v>1623</v>
      </c>
      <c r="M108" s="718" t="s">
        <v>1623</v>
      </c>
      <c r="N108" s="718" t="s">
        <v>733</v>
      </c>
      <c r="O108" s="718">
        <v>32180</v>
      </c>
      <c r="P108" s="762">
        <v>636392456</v>
      </c>
      <c r="Q108" s="720">
        <v>2000000</v>
      </c>
      <c r="R108" s="720">
        <v>500000</v>
      </c>
      <c r="S108" s="720">
        <v>2000000</v>
      </c>
      <c r="T108" s="720">
        <v>4000000</v>
      </c>
      <c r="U108" s="720">
        <v>8500000</v>
      </c>
      <c r="V108" s="720">
        <v>3</v>
      </c>
      <c r="W108" s="720">
        <v>0</v>
      </c>
      <c r="X108" s="720">
        <v>3</v>
      </c>
      <c r="Y108" s="721">
        <v>150</v>
      </c>
      <c r="Z108" s="720">
        <v>3204</v>
      </c>
      <c r="AA108" s="720">
        <v>0</v>
      </c>
    </row>
    <row r="109" spans="1:27" ht="18.75" customHeight="1">
      <c r="A109" s="718" t="s">
        <v>1624</v>
      </c>
      <c r="B109" s="744">
        <v>20190022525674</v>
      </c>
      <c r="C109" s="718" t="s">
        <v>1625</v>
      </c>
      <c r="D109" s="718" t="s">
        <v>1626</v>
      </c>
      <c r="E109" s="737" t="s">
        <v>53</v>
      </c>
      <c r="F109" s="737">
        <v>23951</v>
      </c>
      <c r="G109" s="718" t="s">
        <v>1434</v>
      </c>
      <c r="H109" s="737" t="s">
        <v>1627</v>
      </c>
      <c r="I109" s="718">
        <v>1</v>
      </c>
      <c r="J109" s="719" t="s">
        <v>12</v>
      </c>
      <c r="K109" s="719" t="s">
        <v>12</v>
      </c>
      <c r="L109" s="718" t="s">
        <v>1628</v>
      </c>
      <c r="M109" s="718" t="s">
        <v>1629</v>
      </c>
      <c r="N109" s="718" t="s">
        <v>2</v>
      </c>
      <c r="O109" s="718">
        <v>18160</v>
      </c>
      <c r="P109" s="762">
        <v>819146443</v>
      </c>
      <c r="Q109" s="720">
        <v>0</v>
      </c>
      <c r="R109" s="720">
        <v>0</v>
      </c>
      <c r="S109" s="720">
        <v>2500000</v>
      </c>
      <c r="T109" s="720">
        <v>500000</v>
      </c>
      <c r="U109" s="720">
        <v>3000000</v>
      </c>
      <c r="V109" s="720">
        <v>5</v>
      </c>
      <c r="W109" s="720">
        <v>1</v>
      </c>
      <c r="X109" s="720">
        <v>6</v>
      </c>
      <c r="Y109" s="721">
        <v>188.5</v>
      </c>
      <c r="Z109" s="720">
        <v>6388</v>
      </c>
      <c r="AA109" s="720">
        <v>300</v>
      </c>
    </row>
    <row r="110" spans="1:27" ht="18.75" customHeight="1">
      <c r="A110" s="718" t="s">
        <v>1630</v>
      </c>
      <c r="B110" s="744">
        <v>20340025425675</v>
      </c>
      <c r="C110" s="718" t="s">
        <v>1631</v>
      </c>
      <c r="D110" s="718" t="s">
        <v>66</v>
      </c>
      <c r="E110" s="737" t="s">
        <v>53</v>
      </c>
      <c r="F110" s="737">
        <v>23951</v>
      </c>
      <c r="G110" s="718" t="s">
        <v>1100</v>
      </c>
      <c r="H110" s="737" t="s">
        <v>1632</v>
      </c>
      <c r="I110" s="718">
        <v>8</v>
      </c>
      <c r="J110" s="719" t="s">
        <v>12</v>
      </c>
      <c r="K110" s="719" t="s">
        <v>12</v>
      </c>
      <c r="L110" s="718" t="s">
        <v>1633</v>
      </c>
      <c r="M110" s="718" t="s">
        <v>1634</v>
      </c>
      <c r="N110" s="718" t="s">
        <v>756</v>
      </c>
      <c r="O110" s="718">
        <v>34260</v>
      </c>
      <c r="P110" s="737" t="s">
        <v>1635</v>
      </c>
      <c r="Q110" s="720">
        <v>0</v>
      </c>
      <c r="R110" s="720">
        <v>3000000</v>
      </c>
      <c r="S110" s="720">
        <v>10000000</v>
      </c>
      <c r="T110" s="720">
        <v>5000000</v>
      </c>
      <c r="U110" s="720">
        <v>18000000</v>
      </c>
      <c r="V110" s="720">
        <v>4</v>
      </c>
      <c r="W110" s="720">
        <v>3</v>
      </c>
      <c r="X110" s="720">
        <v>7</v>
      </c>
      <c r="Y110" s="721">
        <v>292</v>
      </c>
      <c r="Z110" s="720">
        <v>50996</v>
      </c>
      <c r="AA110" s="720">
        <v>0</v>
      </c>
    </row>
    <row r="111" spans="1:27" ht="18.75" customHeight="1">
      <c r="A111" s="718" t="s">
        <v>1636</v>
      </c>
      <c r="B111" s="744">
        <v>20300025825670</v>
      </c>
      <c r="C111" s="718" t="s">
        <v>1009</v>
      </c>
      <c r="D111" s="718" t="s">
        <v>1637</v>
      </c>
      <c r="E111" s="737" t="s">
        <v>53</v>
      </c>
      <c r="F111" s="737">
        <v>23959</v>
      </c>
      <c r="G111" s="718" t="s">
        <v>1100</v>
      </c>
      <c r="H111" s="737" t="s">
        <v>1638</v>
      </c>
      <c r="I111" s="719">
        <v>12</v>
      </c>
      <c r="J111" s="719"/>
      <c r="K111" s="718"/>
      <c r="L111" s="718" t="s">
        <v>1639</v>
      </c>
      <c r="M111" s="718" t="s">
        <v>1640</v>
      </c>
      <c r="N111" s="718" t="s">
        <v>45</v>
      </c>
      <c r="O111" s="718">
        <v>30190</v>
      </c>
      <c r="P111" s="762"/>
      <c r="Q111" s="720">
        <v>4000000</v>
      </c>
      <c r="R111" s="720">
        <v>2000000</v>
      </c>
      <c r="S111" s="720">
        <v>27000000</v>
      </c>
      <c r="T111" s="720">
        <v>5000000</v>
      </c>
      <c r="U111" s="720">
        <v>38000000</v>
      </c>
      <c r="V111" s="720">
        <v>15</v>
      </c>
      <c r="W111" s="720">
        <v>0</v>
      </c>
      <c r="X111" s="720">
        <v>15</v>
      </c>
      <c r="Y111" s="721">
        <v>215</v>
      </c>
      <c r="Z111" s="720">
        <v>1200</v>
      </c>
      <c r="AA111" s="720">
        <v>500</v>
      </c>
    </row>
    <row r="112" spans="1:27" ht="18.75" customHeight="1">
      <c r="A112" s="718" t="s">
        <v>1641</v>
      </c>
      <c r="B112" s="744">
        <v>20300026425678</v>
      </c>
      <c r="C112" s="718" t="s">
        <v>1009</v>
      </c>
      <c r="D112" s="718" t="s">
        <v>1637</v>
      </c>
      <c r="E112" s="737" t="s">
        <v>53</v>
      </c>
      <c r="F112" s="737">
        <v>23959</v>
      </c>
      <c r="G112" s="718" t="s">
        <v>1100</v>
      </c>
      <c r="H112" s="737">
        <v>169</v>
      </c>
      <c r="I112" s="718">
        <v>18</v>
      </c>
      <c r="J112" s="719"/>
      <c r="K112" s="719"/>
      <c r="L112" s="718" t="s">
        <v>1642</v>
      </c>
      <c r="M112" s="718" t="s">
        <v>1643</v>
      </c>
      <c r="N112" s="718" t="s">
        <v>45</v>
      </c>
      <c r="O112" s="718">
        <v>30330</v>
      </c>
      <c r="P112" s="762"/>
      <c r="Q112" s="720">
        <v>4000000</v>
      </c>
      <c r="R112" s="720">
        <v>2000000</v>
      </c>
      <c r="S112" s="720">
        <v>27000000</v>
      </c>
      <c r="T112" s="720">
        <v>5000000</v>
      </c>
      <c r="U112" s="720">
        <v>38000000</v>
      </c>
      <c r="V112" s="720">
        <v>5</v>
      </c>
      <c r="W112" s="720">
        <v>0</v>
      </c>
      <c r="X112" s="720">
        <v>5</v>
      </c>
      <c r="Y112" s="721">
        <v>210</v>
      </c>
      <c r="Z112" s="720">
        <v>1200</v>
      </c>
      <c r="AA112" s="720">
        <v>500</v>
      </c>
    </row>
    <row r="113" spans="1:27" ht="18.75" customHeight="1">
      <c r="A113" s="718" t="s">
        <v>1644</v>
      </c>
      <c r="B113" s="744">
        <v>20840026725676</v>
      </c>
      <c r="C113" s="718" t="s">
        <v>1645</v>
      </c>
      <c r="D113" s="718" t="s">
        <v>1646</v>
      </c>
      <c r="E113" s="737" t="s">
        <v>53</v>
      </c>
      <c r="F113" s="737">
        <v>23951</v>
      </c>
      <c r="G113" s="718" t="s">
        <v>1100</v>
      </c>
      <c r="H113" s="737" t="s">
        <v>1647</v>
      </c>
      <c r="I113" s="718">
        <v>5</v>
      </c>
      <c r="J113" s="718"/>
      <c r="K113" s="718"/>
      <c r="L113" s="718" t="s">
        <v>1648</v>
      </c>
      <c r="M113" s="718" t="s">
        <v>1026</v>
      </c>
      <c r="N113" s="718" t="s">
        <v>25</v>
      </c>
      <c r="O113" s="718">
        <v>84130</v>
      </c>
      <c r="P113" s="737" t="s">
        <v>1649</v>
      </c>
      <c r="Q113" s="720">
        <v>7000000</v>
      </c>
      <c r="R113" s="720">
        <v>2500000</v>
      </c>
      <c r="S113" s="720">
        <v>5500000</v>
      </c>
      <c r="T113" s="720">
        <v>5000000</v>
      </c>
      <c r="U113" s="720">
        <v>20000000</v>
      </c>
      <c r="V113" s="720">
        <v>8</v>
      </c>
      <c r="W113" s="720">
        <v>2</v>
      </c>
      <c r="X113" s="720">
        <v>10</v>
      </c>
      <c r="Y113" s="721">
        <v>126.25</v>
      </c>
      <c r="Z113" s="720">
        <v>17232</v>
      </c>
      <c r="AA113" s="720">
        <v>1750</v>
      </c>
    </row>
    <row r="114" spans="1:27" ht="18.75" customHeight="1">
      <c r="A114" s="718" t="s">
        <v>1650</v>
      </c>
      <c r="B114" s="744">
        <v>20300027025675</v>
      </c>
      <c r="C114" s="718" t="s">
        <v>1036</v>
      </c>
      <c r="D114" s="718" t="s">
        <v>1037</v>
      </c>
      <c r="E114" s="737" t="s">
        <v>53</v>
      </c>
      <c r="F114" s="737">
        <v>23959</v>
      </c>
      <c r="G114" s="718" t="s">
        <v>1074</v>
      </c>
      <c r="H114" s="737" t="s">
        <v>1651</v>
      </c>
      <c r="I114" s="718">
        <v>7</v>
      </c>
      <c r="J114" s="719"/>
      <c r="K114" s="719"/>
      <c r="L114" s="718" t="s">
        <v>1038</v>
      </c>
      <c r="M114" s="718" t="s">
        <v>1033</v>
      </c>
      <c r="N114" s="718" t="s">
        <v>45</v>
      </c>
      <c r="O114" s="718">
        <v>30310</v>
      </c>
      <c r="P114" s="737"/>
      <c r="Q114" s="720">
        <v>6000000</v>
      </c>
      <c r="R114" s="720">
        <v>0</v>
      </c>
      <c r="S114" s="720">
        <v>10000000</v>
      </c>
      <c r="T114" s="720">
        <v>1000000</v>
      </c>
      <c r="U114" s="720">
        <v>17000000</v>
      </c>
      <c r="V114" s="720">
        <v>9</v>
      </c>
      <c r="W114" s="720">
        <v>0</v>
      </c>
      <c r="X114" s="720">
        <v>9</v>
      </c>
      <c r="Y114" s="721">
        <v>277.5</v>
      </c>
      <c r="Z114" s="720">
        <v>6424</v>
      </c>
      <c r="AA114" s="720">
        <v>0</v>
      </c>
    </row>
    <row r="115" spans="1:27" ht="18.75" customHeight="1">
      <c r="A115" s="718" t="s">
        <v>1652</v>
      </c>
      <c r="B115" s="744">
        <v>20340027325675</v>
      </c>
      <c r="C115" s="718" t="s">
        <v>1653</v>
      </c>
      <c r="D115" s="718" t="s">
        <v>1654</v>
      </c>
      <c r="E115" s="737" t="s">
        <v>53</v>
      </c>
      <c r="F115" s="737">
        <v>23951</v>
      </c>
      <c r="G115" s="718" t="s">
        <v>1074</v>
      </c>
      <c r="H115" s="737" t="s">
        <v>1655</v>
      </c>
      <c r="I115" s="718">
        <v>1</v>
      </c>
      <c r="J115" s="719" t="s">
        <v>12</v>
      </c>
      <c r="K115" s="719" t="s">
        <v>12</v>
      </c>
      <c r="L115" s="718" t="s">
        <v>1656</v>
      </c>
      <c r="M115" s="718" t="s">
        <v>1657</v>
      </c>
      <c r="N115" s="718" t="s">
        <v>756</v>
      </c>
      <c r="O115" s="718">
        <v>34140</v>
      </c>
      <c r="P115" s="737">
        <v>834291983</v>
      </c>
      <c r="Q115" s="720">
        <v>2812500</v>
      </c>
      <c r="R115" s="720">
        <v>5000000</v>
      </c>
      <c r="S115" s="720">
        <v>3500000</v>
      </c>
      <c r="T115" s="720">
        <v>2000000</v>
      </c>
      <c r="U115" s="720">
        <v>13312500</v>
      </c>
      <c r="V115" s="720">
        <v>6</v>
      </c>
      <c r="W115" s="720">
        <v>0</v>
      </c>
      <c r="X115" s="720">
        <v>6</v>
      </c>
      <c r="Y115" s="721">
        <v>155</v>
      </c>
      <c r="Z115" s="720">
        <v>6020</v>
      </c>
      <c r="AA115" s="720">
        <v>0</v>
      </c>
    </row>
    <row r="116" spans="1:27" ht="18.75" customHeight="1">
      <c r="A116" s="718" t="s">
        <v>1658</v>
      </c>
      <c r="B116" s="744">
        <v>20650028025672</v>
      </c>
      <c r="C116" s="718" t="s">
        <v>1659</v>
      </c>
      <c r="D116" s="718" t="s">
        <v>66</v>
      </c>
      <c r="E116" s="737" t="s">
        <v>53</v>
      </c>
      <c r="F116" s="737">
        <v>23959</v>
      </c>
      <c r="G116" s="718" t="s">
        <v>1074</v>
      </c>
      <c r="H116" s="737" t="s">
        <v>1467</v>
      </c>
      <c r="I116" s="718">
        <v>6</v>
      </c>
      <c r="J116" s="718"/>
      <c r="K116" s="718"/>
      <c r="L116" s="718" t="s">
        <v>1468</v>
      </c>
      <c r="M116" s="718" t="s">
        <v>1469</v>
      </c>
      <c r="N116" s="718" t="s">
        <v>762</v>
      </c>
      <c r="O116" s="718">
        <v>65150</v>
      </c>
      <c r="P116" s="737" t="s">
        <v>1470</v>
      </c>
      <c r="Q116" s="720">
        <v>1000000</v>
      </c>
      <c r="R116" s="720">
        <v>800000</v>
      </c>
      <c r="S116" s="720">
        <v>9000000</v>
      </c>
      <c r="T116" s="720">
        <v>1000000</v>
      </c>
      <c r="U116" s="720">
        <v>11800000</v>
      </c>
      <c r="V116" s="720">
        <v>4</v>
      </c>
      <c r="W116" s="720">
        <v>2</v>
      </c>
      <c r="X116" s="720">
        <v>6</v>
      </c>
      <c r="Y116" s="721">
        <v>198</v>
      </c>
      <c r="Z116" s="720">
        <v>6499</v>
      </c>
      <c r="AA116" s="720">
        <v>725</v>
      </c>
    </row>
    <row r="117" spans="1:27" ht="18.75" customHeight="1">
      <c r="A117" s="718" t="s">
        <v>1660</v>
      </c>
      <c r="B117" s="744">
        <v>20480028225670</v>
      </c>
      <c r="C117" s="718" t="s">
        <v>1661</v>
      </c>
      <c r="D117" s="718" t="s">
        <v>1662</v>
      </c>
      <c r="E117" s="737" t="s">
        <v>53</v>
      </c>
      <c r="F117" s="737">
        <v>23951</v>
      </c>
      <c r="G117" s="718" t="s">
        <v>1135</v>
      </c>
      <c r="H117" s="737">
        <v>199</v>
      </c>
      <c r="I117" s="718"/>
      <c r="J117" s="719" t="s">
        <v>12</v>
      </c>
      <c r="K117" s="719" t="s">
        <v>12</v>
      </c>
      <c r="L117" s="718" t="s">
        <v>1663</v>
      </c>
      <c r="M117" s="718" t="s">
        <v>1578</v>
      </c>
      <c r="N117" s="718" t="s">
        <v>745</v>
      </c>
      <c r="O117" s="718">
        <v>48000</v>
      </c>
      <c r="P117" s="762"/>
      <c r="Q117" s="720">
        <v>10000000</v>
      </c>
      <c r="R117" s="720">
        <v>1000000</v>
      </c>
      <c r="S117" s="720">
        <v>5000000</v>
      </c>
      <c r="T117" s="720">
        <v>1000000</v>
      </c>
      <c r="U117" s="720">
        <v>17000000</v>
      </c>
      <c r="V117" s="720">
        <v>10</v>
      </c>
      <c r="W117" s="720">
        <v>0</v>
      </c>
      <c r="X117" s="720">
        <v>10</v>
      </c>
      <c r="Y117" s="721">
        <v>205.18</v>
      </c>
      <c r="Z117" s="720">
        <v>58946</v>
      </c>
      <c r="AA117" s="720">
        <v>922</v>
      </c>
    </row>
    <row r="118" spans="1:27" ht="18.75" customHeight="1">
      <c r="A118" s="718" t="s">
        <v>1664</v>
      </c>
      <c r="B118" s="744">
        <v>20840028525678</v>
      </c>
      <c r="C118" s="718" t="s">
        <v>1665</v>
      </c>
      <c r="D118" s="718" t="s">
        <v>66</v>
      </c>
      <c r="E118" s="737" t="s">
        <v>53</v>
      </c>
      <c r="F118" s="737">
        <v>23951</v>
      </c>
      <c r="G118" s="718" t="s">
        <v>1074</v>
      </c>
      <c r="H118" s="737" t="s">
        <v>1666</v>
      </c>
      <c r="I118" s="718">
        <v>8</v>
      </c>
      <c r="J118" s="719"/>
      <c r="K118" s="719"/>
      <c r="L118" s="718" t="s">
        <v>1667</v>
      </c>
      <c r="M118" s="718" t="s">
        <v>1668</v>
      </c>
      <c r="N118" s="718" t="s">
        <v>25</v>
      </c>
      <c r="O118" s="718">
        <v>84160</v>
      </c>
      <c r="P118" s="762" t="s">
        <v>1669</v>
      </c>
      <c r="Q118" s="720">
        <v>1000000</v>
      </c>
      <c r="R118" s="720">
        <v>0</v>
      </c>
      <c r="S118" s="720">
        <v>3000000</v>
      </c>
      <c r="T118" s="720">
        <v>3000000</v>
      </c>
      <c r="U118" s="720">
        <v>7000000</v>
      </c>
      <c r="V118" s="720">
        <v>2</v>
      </c>
      <c r="W118" s="720">
        <v>2</v>
      </c>
      <c r="X118" s="720">
        <v>4</v>
      </c>
      <c r="Y118" s="721">
        <v>88.5</v>
      </c>
      <c r="Z118" s="720">
        <v>8554</v>
      </c>
      <c r="AA118" s="720">
        <v>0</v>
      </c>
    </row>
    <row r="119" spans="1:27" ht="18.75" customHeight="1">
      <c r="A119" s="718" t="s">
        <v>1670</v>
      </c>
      <c r="B119" s="744">
        <v>20570030425670</v>
      </c>
      <c r="C119" s="718" t="s">
        <v>1671</v>
      </c>
      <c r="D119" s="718" t="s">
        <v>1672</v>
      </c>
      <c r="E119" s="737" t="s">
        <v>53</v>
      </c>
      <c r="F119" s="737">
        <v>23951</v>
      </c>
      <c r="G119" s="718" t="s">
        <v>1074</v>
      </c>
      <c r="H119" s="737" t="s">
        <v>1673</v>
      </c>
      <c r="I119" s="718">
        <v>5</v>
      </c>
      <c r="J119" s="719" t="s">
        <v>12</v>
      </c>
      <c r="K119" s="719" t="s">
        <v>12</v>
      </c>
      <c r="L119" s="718" t="s">
        <v>1674</v>
      </c>
      <c r="M119" s="718" t="s">
        <v>1675</v>
      </c>
      <c r="N119" s="718" t="s">
        <v>32</v>
      </c>
      <c r="O119" s="718">
        <v>57000</v>
      </c>
      <c r="P119" s="762">
        <v>824974514</v>
      </c>
      <c r="Q119" s="720">
        <v>36000000</v>
      </c>
      <c r="R119" s="720">
        <v>28000000</v>
      </c>
      <c r="S119" s="720">
        <v>26000000</v>
      </c>
      <c r="T119" s="720">
        <v>10000000</v>
      </c>
      <c r="U119" s="720">
        <v>100000000</v>
      </c>
      <c r="V119" s="720">
        <v>6</v>
      </c>
      <c r="W119" s="720">
        <v>2</v>
      </c>
      <c r="X119" s="720">
        <v>8</v>
      </c>
      <c r="Y119" s="721">
        <v>484.36</v>
      </c>
      <c r="Z119" s="720">
        <v>40411</v>
      </c>
      <c r="AA119" s="720">
        <v>6355</v>
      </c>
    </row>
    <row r="120" spans="1:27" ht="18.75" customHeight="1">
      <c r="A120" s="718" t="s">
        <v>1676</v>
      </c>
      <c r="B120" s="744">
        <v>20200029225671</v>
      </c>
      <c r="C120" s="718" t="s">
        <v>1677</v>
      </c>
      <c r="D120" s="718" t="s">
        <v>1678</v>
      </c>
      <c r="E120" s="737">
        <v>60</v>
      </c>
      <c r="F120" s="737">
        <v>24201</v>
      </c>
      <c r="G120" s="718" t="s">
        <v>1135</v>
      </c>
      <c r="H120" s="737" t="s">
        <v>1679</v>
      </c>
      <c r="I120" s="718">
        <v>2</v>
      </c>
      <c r="J120" s="718"/>
      <c r="K120" s="718"/>
      <c r="L120" s="718" t="s">
        <v>1039</v>
      </c>
      <c r="M120" s="718" t="s">
        <v>993</v>
      </c>
      <c r="N120" s="718" t="s">
        <v>6</v>
      </c>
      <c r="O120" s="718">
        <v>20190</v>
      </c>
      <c r="P120" s="762"/>
      <c r="Q120" s="720">
        <v>16320000</v>
      </c>
      <c r="R120" s="720">
        <v>0</v>
      </c>
      <c r="S120" s="720">
        <v>20000000</v>
      </c>
      <c r="T120" s="720">
        <v>20000000</v>
      </c>
      <c r="U120" s="720">
        <v>56320000</v>
      </c>
      <c r="V120" s="720">
        <v>15</v>
      </c>
      <c r="W120" s="720">
        <v>5</v>
      </c>
      <c r="X120" s="720">
        <v>20</v>
      </c>
      <c r="Y120" s="721">
        <v>483.2</v>
      </c>
      <c r="Z120" s="720">
        <v>8000</v>
      </c>
      <c r="AA120" s="720">
        <v>7650</v>
      </c>
    </row>
    <row r="121" spans="1:27" ht="18.75" customHeight="1">
      <c r="A121" s="718" t="s">
        <v>1680</v>
      </c>
      <c r="B121" s="744">
        <v>20730023325671</v>
      </c>
      <c r="C121" s="718" t="s">
        <v>1681</v>
      </c>
      <c r="D121" s="718" t="s">
        <v>1682</v>
      </c>
      <c r="E121" s="737" t="s">
        <v>49</v>
      </c>
      <c r="F121" s="737">
        <v>25111</v>
      </c>
      <c r="G121" s="718" t="s">
        <v>1170</v>
      </c>
      <c r="H121" s="737" t="s">
        <v>1683</v>
      </c>
      <c r="I121" s="718">
        <v>12</v>
      </c>
      <c r="J121" s="719"/>
      <c r="K121" s="719"/>
      <c r="L121" s="718" t="s">
        <v>1684</v>
      </c>
      <c r="M121" s="718" t="s">
        <v>1418</v>
      </c>
      <c r="N121" s="718" t="s">
        <v>43</v>
      </c>
      <c r="O121" s="718">
        <v>73130</v>
      </c>
      <c r="P121" s="762"/>
      <c r="Q121" s="720">
        <v>40000000</v>
      </c>
      <c r="R121" s="720">
        <v>30000000</v>
      </c>
      <c r="S121" s="720">
        <v>20000000</v>
      </c>
      <c r="T121" s="720">
        <v>40000000</v>
      </c>
      <c r="U121" s="720">
        <v>130000000</v>
      </c>
      <c r="V121" s="720">
        <v>15</v>
      </c>
      <c r="W121" s="720">
        <v>10</v>
      </c>
      <c r="X121" s="720">
        <v>25</v>
      </c>
      <c r="Y121" s="721">
        <v>293.5</v>
      </c>
      <c r="Z121" s="720">
        <v>30800</v>
      </c>
      <c r="AA121" s="720">
        <v>9834</v>
      </c>
    </row>
    <row r="122" spans="1:27" ht="18.75" customHeight="1">
      <c r="A122" s="718" t="s">
        <v>1685</v>
      </c>
      <c r="B122" s="744">
        <v>20130030125679</v>
      </c>
      <c r="C122" s="718" t="s">
        <v>1401</v>
      </c>
      <c r="D122" s="718" t="s">
        <v>1686</v>
      </c>
      <c r="E122" s="737" t="s">
        <v>49</v>
      </c>
      <c r="F122" s="737">
        <v>25111</v>
      </c>
      <c r="G122" s="718" t="s">
        <v>1135</v>
      </c>
      <c r="H122" s="737" t="s">
        <v>1687</v>
      </c>
      <c r="I122" s="718">
        <v>4</v>
      </c>
      <c r="J122" s="719"/>
      <c r="K122" s="718"/>
      <c r="L122" s="718" t="s">
        <v>973</v>
      </c>
      <c r="M122" s="718" t="s">
        <v>973</v>
      </c>
      <c r="N122" s="718" t="s">
        <v>8</v>
      </c>
      <c r="O122" s="718">
        <v>12150</v>
      </c>
      <c r="P122" s="762"/>
      <c r="Q122" s="720">
        <v>16800000</v>
      </c>
      <c r="R122" s="720">
        <v>7000000</v>
      </c>
      <c r="S122" s="720">
        <v>500000</v>
      </c>
      <c r="T122" s="720">
        <v>4000000</v>
      </c>
      <c r="U122" s="720">
        <v>28300000</v>
      </c>
      <c r="V122" s="720">
        <v>17</v>
      </c>
      <c r="W122" s="720">
        <v>4</v>
      </c>
      <c r="X122" s="720">
        <v>21</v>
      </c>
      <c r="Y122" s="721">
        <v>235.95</v>
      </c>
      <c r="Z122" s="720">
        <v>900</v>
      </c>
      <c r="AA122" s="720">
        <v>600</v>
      </c>
    </row>
    <row r="123" spans="1:27" ht="18.75" customHeight="1">
      <c r="A123" s="718" t="s">
        <v>1688</v>
      </c>
      <c r="B123" s="744">
        <v>20130031025670</v>
      </c>
      <c r="C123" s="718" t="s">
        <v>1689</v>
      </c>
      <c r="D123" s="718" t="s">
        <v>1690</v>
      </c>
      <c r="E123" s="737" t="s">
        <v>550</v>
      </c>
      <c r="F123" s="737">
        <v>25910</v>
      </c>
      <c r="G123" s="718" t="s">
        <v>1292</v>
      </c>
      <c r="H123" s="737">
        <v>45638</v>
      </c>
      <c r="I123" s="718">
        <v>14</v>
      </c>
      <c r="J123" s="719"/>
      <c r="K123" s="719"/>
      <c r="L123" s="718" t="s">
        <v>1691</v>
      </c>
      <c r="M123" s="718" t="s">
        <v>976</v>
      </c>
      <c r="N123" s="718" t="s">
        <v>8</v>
      </c>
      <c r="O123" s="718">
        <v>12120</v>
      </c>
      <c r="P123" s="762">
        <v>612234599</v>
      </c>
      <c r="Q123" s="720">
        <v>1527225</v>
      </c>
      <c r="R123" s="720">
        <v>1527225</v>
      </c>
      <c r="S123" s="720">
        <v>5019757</v>
      </c>
      <c r="T123" s="720">
        <v>1000000</v>
      </c>
      <c r="U123" s="720">
        <v>9074206</v>
      </c>
      <c r="V123" s="720">
        <v>4</v>
      </c>
      <c r="W123" s="720">
        <v>11</v>
      </c>
      <c r="X123" s="720">
        <v>15</v>
      </c>
      <c r="Y123" s="721">
        <v>219</v>
      </c>
      <c r="Z123" s="720">
        <v>0</v>
      </c>
      <c r="AA123" s="720">
        <v>0</v>
      </c>
    </row>
    <row r="124" spans="1:27" ht="18.75" customHeight="1">
      <c r="A124" s="718" t="s">
        <v>1692</v>
      </c>
      <c r="B124" s="744">
        <v>20240016125674</v>
      </c>
      <c r="C124" s="718" t="s">
        <v>1493</v>
      </c>
      <c r="D124" s="718" t="s">
        <v>1693</v>
      </c>
      <c r="E124" s="737" t="s">
        <v>101</v>
      </c>
      <c r="F124" s="737">
        <v>25921</v>
      </c>
      <c r="G124" s="718" t="s">
        <v>1308</v>
      </c>
      <c r="H124" s="737" t="s">
        <v>1694</v>
      </c>
      <c r="I124" s="718">
        <v>20</v>
      </c>
      <c r="J124" s="719"/>
      <c r="K124" s="719"/>
      <c r="L124" s="718" t="s">
        <v>1496</v>
      </c>
      <c r="M124" s="718" t="s">
        <v>1208</v>
      </c>
      <c r="N124" s="718" t="s">
        <v>19</v>
      </c>
      <c r="O124" s="718">
        <v>24000</v>
      </c>
      <c r="P124" s="762"/>
      <c r="Q124" s="720">
        <v>100000000</v>
      </c>
      <c r="R124" s="720">
        <v>20000000</v>
      </c>
      <c r="S124" s="720">
        <v>10000000</v>
      </c>
      <c r="T124" s="720">
        <v>2000000</v>
      </c>
      <c r="U124" s="720">
        <v>132000000</v>
      </c>
      <c r="V124" s="720">
        <v>40</v>
      </c>
      <c r="W124" s="720">
        <v>20</v>
      </c>
      <c r="X124" s="720">
        <v>60</v>
      </c>
      <c r="Y124" s="721">
        <v>477.5</v>
      </c>
      <c r="Z124" s="720">
        <v>27488</v>
      </c>
      <c r="AA124" s="720">
        <v>5184</v>
      </c>
    </row>
    <row r="125" spans="1:27" ht="18.75" customHeight="1">
      <c r="A125" s="718" t="s">
        <v>1695</v>
      </c>
      <c r="B125" s="744">
        <v>20200024525679</v>
      </c>
      <c r="C125" s="718" t="s">
        <v>1696</v>
      </c>
      <c r="D125" s="718" t="s">
        <v>1697</v>
      </c>
      <c r="E125" s="737" t="s">
        <v>39</v>
      </c>
      <c r="F125" s="737">
        <v>25922</v>
      </c>
      <c r="G125" s="718" t="s">
        <v>1115</v>
      </c>
      <c r="H125" s="737" t="s">
        <v>1698</v>
      </c>
      <c r="I125" s="718">
        <v>2</v>
      </c>
      <c r="J125" s="719"/>
      <c r="K125" s="719"/>
      <c r="L125" s="718" t="s">
        <v>1019</v>
      </c>
      <c r="M125" s="718" t="s">
        <v>974</v>
      </c>
      <c r="N125" s="718" t="s">
        <v>6</v>
      </c>
      <c r="O125" s="718">
        <v>20110</v>
      </c>
      <c r="P125" s="762"/>
      <c r="Q125" s="720">
        <v>100000</v>
      </c>
      <c r="R125" s="720">
        <v>6000000</v>
      </c>
      <c r="S125" s="720">
        <v>45000000</v>
      </c>
      <c r="T125" s="720">
        <v>15000000</v>
      </c>
      <c r="U125" s="720">
        <v>66099999.999999993</v>
      </c>
      <c r="V125" s="720">
        <v>8</v>
      </c>
      <c r="W125" s="720">
        <v>2</v>
      </c>
      <c r="X125" s="720">
        <v>10</v>
      </c>
      <c r="Y125" s="721">
        <v>149.66</v>
      </c>
      <c r="Z125" s="720">
        <v>2332</v>
      </c>
      <c r="AA125" s="720">
        <v>810</v>
      </c>
    </row>
    <row r="126" spans="1:27" ht="18.75" customHeight="1">
      <c r="A126" s="718" t="s">
        <v>1699</v>
      </c>
      <c r="B126" s="744">
        <v>20200028625673</v>
      </c>
      <c r="C126" s="718" t="s">
        <v>1700</v>
      </c>
      <c r="D126" s="718" t="s">
        <v>1701</v>
      </c>
      <c r="E126" s="737" t="s">
        <v>39</v>
      </c>
      <c r="F126" s="737">
        <v>25922</v>
      </c>
      <c r="G126" s="718" t="s">
        <v>1135</v>
      </c>
      <c r="H126" s="737" t="s">
        <v>1702</v>
      </c>
      <c r="I126" s="718">
        <v>4</v>
      </c>
      <c r="J126" s="719"/>
      <c r="K126" s="719"/>
      <c r="L126" s="718" t="s">
        <v>1027</v>
      </c>
      <c r="M126" s="718" t="s">
        <v>51</v>
      </c>
      <c r="N126" s="718" t="s">
        <v>6</v>
      </c>
      <c r="O126" s="718">
        <v>20170</v>
      </c>
      <c r="P126" s="737"/>
      <c r="Q126" s="720">
        <v>4000000</v>
      </c>
      <c r="R126" s="720">
        <v>2000000</v>
      </c>
      <c r="S126" s="720">
        <v>2000000</v>
      </c>
      <c r="T126" s="720">
        <v>1000000</v>
      </c>
      <c r="U126" s="720">
        <v>9000000</v>
      </c>
      <c r="V126" s="720">
        <v>7</v>
      </c>
      <c r="W126" s="720">
        <v>0</v>
      </c>
      <c r="X126" s="720">
        <v>7</v>
      </c>
      <c r="Y126" s="721">
        <v>333.57</v>
      </c>
      <c r="Z126" s="720">
        <v>6859</v>
      </c>
      <c r="AA126" s="720">
        <v>2220</v>
      </c>
    </row>
    <row r="127" spans="1:27" ht="18.75" customHeight="1">
      <c r="A127" s="718" t="s">
        <v>1703</v>
      </c>
      <c r="B127" s="744">
        <v>20710029125671</v>
      </c>
      <c r="C127" s="718" t="s">
        <v>1704</v>
      </c>
      <c r="D127" s="718" t="s">
        <v>1705</v>
      </c>
      <c r="E127" s="737" t="s">
        <v>39</v>
      </c>
      <c r="F127" s="737">
        <v>25922</v>
      </c>
      <c r="G127" s="718" t="s">
        <v>1135</v>
      </c>
      <c r="H127" s="737" t="s">
        <v>1706</v>
      </c>
      <c r="I127" s="718">
        <v>7</v>
      </c>
      <c r="J127" s="719"/>
      <c r="K127" s="719"/>
      <c r="L127" s="718" t="s">
        <v>1458</v>
      </c>
      <c r="M127" s="718" t="s">
        <v>1454</v>
      </c>
      <c r="N127" s="718" t="s">
        <v>99</v>
      </c>
      <c r="O127" s="718">
        <v>71130</v>
      </c>
      <c r="P127" s="762" t="s">
        <v>1707</v>
      </c>
      <c r="Q127" s="720">
        <v>10000000</v>
      </c>
      <c r="R127" s="720">
        <v>10000000</v>
      </c>
      <c r="S127" s="720">
        <v>5000000</v>
      </c>
      <c r="T127" s="720">
        <v>5000000</v>
      </c>
      <c r="U127" s="720">
        <v>30000000</v>
      </c>
      <c r="V127" s="720">
        <v>20</v>
      </c>
      <c r="W127" s="720">
        <v>0</v>
      </c>
      <c r="X127" s="720">
        <v>20</v>
      </c>
      <c r="Y127" s="721">
        <v>136</v>
      </c>
      <c r="Z127" s="720">
        <v>12149</v>
      </c>
      <c r="AA127" s="720">
        <v>491</v>
      </c>
    </row>
    <row r="128" spans="1:27" ht="18.75" customHeight="1">
      <c r="A128" s="718" t="s">
        <v>1708</v>
      </c>
      <c r="B128" s="744">
        <v>20210029425676</v>
      </c>
      <c r="C128" s="718" t="s">
        <v>1709</v>
      </c>
      <c r="D128" s="718" t="s">
        <v>1710</v>
      </c>
      <c r="E128" s="737" t="s">
        <v>46</v>
      </c>
      <c r="F128" s="737">
        <v>32903</v>
      </c>
      <c r="G128" s="718" t="s">
        <v>1135</v>
      </c>
      <c r="H128" s="737">
        <v>45456</v>
      </c>
      <c r="I128" s="718"/>
      <c r="J128" s="718"/>
      <c r="K128" s="718" t="s">
        <v>1711</v>
      </c>
      <c r="L128" s="718" t="s">
        <v>994</v>
      </c>
      <c r="M128" s="718" t="s">
        <v>975</v>
      </c>
      <c r="N128" s="718" t="s">
        <v>0</v>
      </c>
      <c r="O128" s="718">
        <v>21150</v>
      </c>
      <c r="P128" s="737"/>
      <c r="Q128" s="720">
        <v>0</v>
      </c>
      <c r="R128" s="720">
        <v>0</v>
      </c>
      <c r="S128" s="720">
        <v>53800000</v>
      </c>
      <c r="T128" s="720">
        <v>19700000</v>
      </c>
      <c r="U128" s="720">
        <v>73500000</v>
      </c>
      <c r="V128" s="720">
        <v>20</v>
      </c>
      <c r="W128" s="720">
        <v>20</v>
      </c>
      <c r="X128" s="720">
        <v>40</v>
      </c>
      <c r="Y128" s="721">
        <v>334</v>
      </c>
      <c r="Z128" s="720">
        <v>9454</v>
      </c>
      <c r="AA128" s="720">
        <v>4214</v>
      </c>
    </row>
    <row r="129" spans="1:27" ht="18.75" customHeight="1">
      <c r="A129" s="718" t="s">
        <v>1712</v>
      </c>
      <c r="B129" s="744">
        <v>20740031525675</v>
      </c>
      <c r="C129" s="718" t="s">
        <v>1713</v>
      </c>
      <c r="D129" s="718" t="s">
        <v>1714</v>
      </c>
      <c r="E129" s="737" t="s">
        <v>58</v>
      </c>
      <c r="F129" s="737">
        <v>28229</v>
      </c>
      <c r="G129" s="718" t="s">
        <v>1348</v>
      </c>
      <c r="H129" s="737">
        <v>39</v>
      </c>
      <c r="I129" s="718">
        <v>12</v>
      </c>
      <c r="J129" s="719"/>
      <c r="K129" s="719" t="s">
        <v>1715</v>
      </c>
      <c r="L129" s="718" t="s">
        <v>1716</v>
      </c>
      <c r="M129" s="718" t="s">
        <v>1436</v>
      </c>
      <c r="N129" s="718" t="s">
        <v>38</v>
      </c>
      <c r="O129" s="718">
        <v>74130</v>
      </c>
      <c r="P129" s="762" t="s">
        <v>1717</v>
      </c>
      <c r="Q129" s="720">
        <v>300000</v>
      </c>
      <c r="R129" s="720">
        <v>0</v>
      </c>
      <c r="S129" s="720">
        <v>10000000</v>
      </c>
      <c r="T129" s="720">
        <v>3000000</v>
      </c>
      <c r="U129" s="720">
        <v>13300000</v>
      </c>
      <c r="V129" s="720">
        <v>37</v>
      </c>
      <c r="W129" s="720">
        <v>0</v>
      </c>
      <c r="X129" s="720">
        <v>37</v>
      </c>
      <c r="Y129" s="721">
        <v>430.8</v>
      </c>
      <c r="Z129" s="720">
        <v>4850</v>
      </c>
      <c r="AA129" s="720">
        <v>4850</v>
      </c>
    </row>
    <row r="130" spans="1:27" ht="18.75" customHeight="1">
      <c r="A130" s="718" t="s">
        <v>1718</v>
      </c>
      <c r="B130" s="744">
        <v>20520019125676</v>
      </c>
      <c r="C130" s="718" t="s">
        <v>1719</v>
      </c>
      <c r="D130" s="718" t="s">
        <v>1720</v>
      </c>
      <c r="E130" s="737">
        <v>70</v>
      </c>
      <c r="F130" s="737">
        <v>33121</v>
      </c>
      <c r="G130" s="718" t="s">
        <v>1081</v>
      </c>
      <c r="H130" s="737">
        <v>407</v>
      </c>
      <c r="I130" s="718">
        <v>11</v>
      </c>
      <c r="J130" s="719"/>
      <c r="K130" s="719"/>
      <c r="L130" s="718" t="s">
        <v>1721</v>
      </c>
      <c r="M130" s="718" t="s">
        <v>1722</v>
      </c>
      <c r="N130" s="718" t="s">
        <v>763</v>
      </c>
      <c r="O130" s="718">
        <v>52100</v>
      </c>
      <c r="P130" s="737">
        <v>987622202</v>
      </c>
      <c r="Q130" s="720">
        <v>2000000</v>
      </c>
      <c r="R130" s="720">
        <v>3000000</v>
      </c>
      <c r="S130" s="720">
        <v>2000000</v>
      </c>
      <c r="T130" s="720">
        <v>1000000</v>
      </c>
      <c r="U130" s="720">
        <v>8000000</v>
      </c>
      <c r="V130" s="720">
        <v>8</v>
      </c>
      <c r="W130" s="720">
        <v>0</v>
      </c>
      <c r="X130" s="720">
        <v>8</v>
      </c>
      <c r="Y130" s="721">
        <v>93.8</v>
      </c>
      <c r="Z130" s="720">
        <v>2668</v>
      </c>
      <c r="AA130" s="720">
        <v>120</v>
      </c>
    </row>
    <row r="131" spans="1:27" ht="18.75" customHeight="1">
      <c r="A131" s="718" t="s">
        <v>1723</v>
      </c>
      <c r="B131" s="744">
        <v>20200022225678</v>
      </c>
      <c r="C131" s="718" t="s">
        <v>1724</v>
      </c>
      <c r="D131" s="718" t="s">
        <v>1725</v>
      </c>
      <c r="E131" s="737">
        <v>70</v>
      </c>
      <c r="F131" s="737">
        <v>28120</v>
      </c>
      <c r="G131" s="718" t="s">
        <v>1215</v>
      </c>
      <c r="H131" s="737">
        <v>45480</v>
      </c>
      <c r="I131" s="718">
        <v>4</v>
      </c>
      <c r="J131" s="718"/>
      <c r="K131" s="718"/>
      <c r="L131" s="718" t="s">
        <v>1041</v>
      </c>
      <c r="M131" s="718" t="s">
        <v>982</v>
      </c>
      <c r="N131" s="718" t="s">
        <v>6</v>
      </c>
      <c r="O131" s="718">
        <v>20150</v>
      </c>
      <c r="P131" s="762"/>
      <c r="Q131" s="720">
        <v>200000</v>
      </c>
      <c r="R131" s="720">
        <v>2000000</v>
      </c>
      <c r="S131" s="720">
        <v>3000000</v>
      </c>
      <c r="T131" s="720">
        <v>500000</v>
      </c>
      <c r="U131" s="720">
        <v>5700000</v>
      </c>
      <c r="V131" s="720">
        <v>13</v>
      </c>
      <c r="W131" s="720">
        <v>0</v>
      </c>
      <c r="X131" s="720">
        <v>13</v>
      </c>
      <c r="Y131" s="721">
        <v>376.05</v>
      </c>
      <c r="Z131" s="720">
        <v>1950</v>
      </c>
      <c r="AA131" s="720">
        <v>1950</v>
      </c>
    </row>
    <row r="132" spans="1:27" ht="18.75" customHeight="1">
      <c r="A132" s="718" t="s">
        <v>1726</v>
      </c>
      <c r="B132" s="744">
        <v>20110023925673</v>
      </c>
      <c r="C132" s="718" t="s">
        <v>1727</v>
      </c>
      <c r="D132" s="718" t="s">
        <v>1728</v>
      </c>
      <c r="E132" s="737">
        <v>70</v>
      </c>
      <c r="F132" s="737">
        <v>28199</v>
      </c>
      <c r="G132" s="718" t="s">
        <v>1115</v>
      </c>
      <c r="H132" s="737">
        <v>595</v>
      </c>
      <c r="I132" s="718">
        <v>6</v>
      </c>
      <c r="J132" s="719"/>
      <c r="K132" s="719"/>
      <c r="L132" s="718" t="s">
        <v>980</v>
      </c>
      <c r="M132" s="718" t="s">
        <v>966</v>
      </c>
      <c r="N132" s="718" t="s">
        <v>4</v>
      </c>
      <c r="O132" s="718">
        <v>10280</v>
      </c>
      <c r="P132" s="762" t="s">
        <v>1729</v>
      </c>
      <c r="Q132" s="720">
        <v>35000000</v>
      </c>
      <c r="R132" s="720">
        <v>2000000</v>
      </c>
      <c r="S132" s="720">
        <v>32000000</v>
      </c>
      <c r="T132" s="720">
        <v>100000000</v>
      </c>
      <c r="U132" s="720">
        <v>169000000</v>
      </c>
      <c r="V132" s="720">
        <v>12</v>
      </c>
      <c r="W132" s="720">
        <v>41</v>
      </c>
      <c r="X132" s="720">
        <v>53</v>
      </c>
      <c r="Y132" s="721">
        <v>337.7</v>
      </c>
      <c r="Z132" s="720">
        <v>8004</v>
      </c>
      <c r="AA132" s="720">
        <v>4032</v>
      </c>
    </row>
    <row r="133" spans="1:27" ht="18.75" customHeight="1">
      <c r="A133" s="718" t="s">
        <v>1730</v>
      </c>
      <c r="B133" s="744">
        <v>20210031125678</v>
      </c>
      <c r="C133" s="718" t="s">
        <v>1731</v>
      </c>
      <c r="D133" s="718" t="s">
        <v>1732</v>
      </c>
      <c r="E133" s="737">
        <v>70</v>
      </c>
      <c r="F133" s="737">
        <v>33121</v>
      </c>
      <c r="G133" s="718" t="s">
        <v>1074</v>
      </c>
      <c r="H133" s="737" t="s">
        <v>1733</v>
      </c>
      <c r="I133" s="718">
        <v>2</v>
      </c>
      <c r="J133" s="719"/>
      <c r="K133" s="719"/>
      <c r="L133" s="718" t="s">
        <v>1152</v>
      </c>
      <c r="M133" s="718" t="s">
        <v>1153</v>
      </c>
      <c r="N133" s="718" t="s">
        <v>0</v>
      </c>
      <c r="O133" s="718">
        <v>21140</v>
      </c>
      <c r="P133" s="762"/>
      <c r="Q133" s="720">
        <v>10000000</v>
      </c>
      <c r="R133" s="720">
        <v>10000000</v>
      </c>
      <c r="S133" s="720">
        <v>20000000</v>
      </c>
      <c r="T133" s="720">
        <v>10000000</v>
      </c>
      <c r="U133" s="720">
        <v>50000000</v>
      </c>
      <c r="V133" s="720">
        <v>20</v>
      </c>
      <c r="W133" s="720">
        <v>5</v>
      </c>
      <c r="X133" s="720">
        <v>25</v>
      </c>
      <c r="Y133" s="721">
        <v>200</v>
      </c>
      <c r="Z133" s="720">
        <v>1200</v>
      </c>
      <c r="AA133" s="720">
        <v>1200</v>
      </c>
    </row>
    <row r="134" spans="1:27" ht="18.75" customHeight="1">
      <c r="A134" s="718" t="s">
        <v>1734</v>
      </c>
      <c r="B134" s="744">
        <v>20210031225676</v>
      </c>
      <c r="C134" s="718" t="s">
        <v>1731</v>
      </c>
      <c r="D134" s="718" t="s">
        <v>1735</v>
      </c>
      <c r="E134" s="737">
        <v>70</v>
      </c>
      <c r="F134" s="737">
        <v>33121</v>
      </c>
      <c r="G134" s="718" t="s">
        <v>1074</v>
      </c>
      <c r="H134" s="737" t="s">
        <v>1736</v>
      </c>
      <c r="I134" s="718">
        <v>2</v>
      </c>
      <c r="J134" s="719"/>
      <c r="K134" s="719"/>
      <c r="L134" s="718" t="s">
        <v>1152</v>
      </c>
      <c r="M134" s="718" t="s">
        <v>1153</v>
      </c>
      <c r="N134" s="718" t="s">
        <v>0</v>
      </c>
      <c r="O134" s="718">
        <v>21140</v>
      </c>
      <c r="P134" s="762"/>
      <c r="Q134" s="720">
        <v>10000000</v>
      </c>
      <c r="R134" s="720">
        <v>10000000</v>
      </c>
      <c r="S134" s="720">
        <v>20000000</v>
      </c>
      <c r="T134" s="720">
        <v>10000000</v>
      </c>
      <c r="U134" s="720">
        <v>50000000</v>
      </c>
      <c r="V134" s="720">
        <v>20</v>
      </c>
      <c r="W134" s="720">
        <v>5</v>
      </c>
      <c r="X134" s="720">
        <v>25</v>
      </c>
      <c r="Y134" s="721">
        <v>390</v>
      </c>
      <c r="Z134" s="720">
        <v>1020</v>
      </c>
      <c r="AA134" s="720">
        <v>1020</v>
      </c>
    </row>
    <row r="135" spans="1:27" ht="18.75" customHeight="1">
      <c r="A135" s="718" t="s">
        <v>1737</v>
      </c>
      <c r="B135" s="744">
        <v>20200023025671</v>
      </c>
      <c r="C135" s="718" t="s">
        <v>1738</v>
      </c>
      <c r="D135" s="718" t="s">
        <v>1739</v>
      </c>
      <c r="E135" s="737">
        <v>71</v>
      </c>
      <c r="F135" s="737">
        <v>27103</v>
      </c>
      <c r="G135" s="718" t="s">
        <v>1170</v>
      </c>
      <c r="H135" s="737" t="s">
        <v>1740</v>
      </c>
      <c r="I135" s="719">
        <v>2</v>
      </c>
      <c r="J135" s="719"/>
      <c r="K135" s="719"/>
      <c r="L135" s="718" t="s">
        <v>971</v>
      </c>
      <c r="M135" s="718" t="s">
        <v>51</v>
      </c>
      <c r="N135" s="718" t="s">
        <v>6</v>
      </c>
      <c r="O135" s="718">
        <v>20170</v>
      </c>
      <c r="P135" s="762"/>
      <c r="Q135" s="720">
        <v>117000</v>
      </c>
      <c r="R135" s="720">
        <v>0</v>
      </c>
      <c r="S135" s="720">
        <v>4200000</v>
      </c>
      <c r="T135" s="720">
        <v>10000000</v>
      </c>
      <c r="U135" s="720">
        <v>14317000</v>
      </c>
      <c r="V135" s="720">
        <v>21</v>
      </c>
      <c r="W135" s="720">
        <v>30</v>
      </c>
      <c r="X135" s="720">
        <v>51</v>
      </c>
      <c r="Y135" s="721">
        <v>215.26</v>
      </c>
      <c r="Z135" s="720">
        <v>1170</v>
      </c>
      <c r="AA135" s="720">
        <v>1170</v>
      </c>
    </row>
    <row r="136" spans="1:27" ht="18.75" customHeight="1">
      <c r="A136" s="718" t="s">
        <v>1741</v>
      </c>
      <c r="B136" s="744">
        <v>20110025125678</v>
      </c>
      <c r="C136" s="718" t="s">
        <v>1742</v>
      </c>
      <c r="D136" s="718" t="s">
        <v>1743</v>
      </c>
      <c r="E136" s="737">
        <v>71</v>
      </c>
      <c r="F136" s="737">
        <v>33141</v>
      </c>
      <c r="G136" s="718" t="s">
        <v>1100</v>
      </c>
      <c r="H136" s="737">
        <v>899</v>
      </c>
      <c r="I136" s="718">
        <v>3</v>
      </c>
      <c r="J136" s="719"/>
      <c r="K136" s="719"/>
      <c r="L136" s="718" t="s">
        <v>1530</v>
      </c>
      <c r="M136" s="718" t="s">
        <v>966</v>
      </c>
      <c r="N136" s="718" t="s">
        <v>4</v>
      </c>
      <c r="O136" s="718">
        <v>10280</v>
      </c>
      <c r="P136" s="762"/>
      <c r="Q136" s="720">
        <v>32000000</v>
      </c>
      <c r="R136" s="720">
        <v>40000000</v>
      </c>
      <c r="S136" s="720">
        <v>8000000</v>
      </c>
      <c r="T136" s="720">
        <v>10000000</v>
      </c>
      <c r="U136" s="720">
        <v>90000000</v>
      </c>
      <c r="V136" s="720">
        <v>40</v>
      </c>
      <c r="W136" s="720">
        <v>33</v>
      </c>
      <c r="X136" s="720">
        <v>73</v>
      </c>
      <c r="Y136" s="721">
        <v>495</v>
      </c>
      <c r="Z136" s="720">
        <v>3212</v>
      </c>
      <c r="AA136" s="720">
        <v>2748</v>
      </c>
    </row>
    <row r="137" spans="1:27" ht="18.75" customHeight="1">
      <c r="A137" s="718" t="s">
        <v>1744</v>
      </c>
      <c r="B137" s="744">
        <v>20140031625676</v>
      </c>
      <c r="C137" s="718" t="s">
        <v>1745</v>
      </c>
      <c r="D137" s="718" t="s">
        <v>1746</v>
      </c>
      <c r="E137" s="737">
        <v>71</v>
      </c>
      <c r="F137" s="737">
        <v>33121</v>
      </c>
      <c r="G137" s="718" t="s">
        <v>1348</v>
      </c>
      <c r="H137" s="737" t="s">
        <v>1747</v>
      </c>
      <c r="I137" s="718">
        <v>2</v>
      </c>
      <c r="J137" s="719"/>
      <c r="K137" s="719"/>
      <c r="L137" s="718" t="s">
        <v>1748</v>
      </c>
      <c r="M137" s="718" t="s">
        <v>992</v>
      </c>
      <c r="N137" s="718" t="s">
        <v>14</v>
      </c>
      <c r="O137" s="718">
        <v>13170</v>
      </c>
      <c r="P137" s="762" t="s">
        <v>1749</v>
      </c>
      <c r="Q137" s="720">
        <v>0</v>
      </c>
      <c r="R137" s="720">
        <v>8000000</v>
      </c>
      <c r="S137" s="720">
        <v>60000000</v>
      </c>
      <c r="T137" s="720">
        <v>10000000</v>
      </c>
      <c r="U137" s="720">
        <v>78000000</v>
      </c>
      <c r="V137" s="720">
        <v>20</v>
      </c>
      <c r="W137" s="720">
        <v>19</v>
      </c>
      <c r="X137" s="720">
        <v>39</v>
      </c>
      <c r="Y137" s="721">
        <v>107.66</v>
      </c>
      <c r="Z137" s="720">
        <v>860</v>
      </c>
      <c r="AA137" s="720">
        <v>860</v>
      </c>
    </row>
    <row r="138" spans="1:27" ht="18.75" customHeight="1">
      <c r="A138" s="718" t="s">
        <v>1750</v>
      </c>
      <c r="B138" s="744">
        <v>20740022625674</v>
      </c>
      <c r="C138" s="718" t="s">
        <v>1751</v>
      </c>
      <c r="D138" s="718" t="s">
        <v>1752</v>
      </c>
      <c r="E138" s="737" t="s">
        <v>589</v>
      </c>
      <c r="F138" s="737">
        <v>27330</v>
      </c>
      <c r="G138" s="718" t="s">
        <v>1215</v>
      </c>
      <c r="H138" s="737">
        <v>5</v>
      </c>
      <c r="I138" s="718">
        <v>1</v>
      </c>
      <c r="J138" s="719"/>
      <c r="K138" s="719" t="s">
        <v>1015</v>
      </c>
      <c r="L138" s="718" t="s">
        <v>1032</v>
      </c>
      <c r="M138" s="718" t="s">
        <v>37</v>
      </c>
      <c r="N138" s="718" t="s">
        <v>38</v>
      </c>
      <c r="O138" s="718">
        <v>74000</v>
      </c>
      <c r="P138" s="762" t="s">
        <v>1753</v>
      </c>
      <c r="Q138" s="720">
        <v>20000000</v>
      </c>
      <c r="R138" s="720">
        <v>10000000</v>
      </c>
      <c r="S138" s="720">
        <v>96730000</v>
      </c>
      <c r="T138" s="720">
        <v>13270000</v>
      </c>
      <c r="U138" s="720">
        <v>140000000</v>
      </c>
      <c r="V138" s="720">
        <v>13</v>
      </c>
      <c r="W138" s="720">
        <v>2</v>
      </c>
      <c r="X138" s="720">
        <v>15</v>
      </c>
      <c r="Y138" s="721">
        <v>179.31</v>
      </c>
      <c r="Z138" s="720">
        <v>7710</v>
      </c>
      <c r="AA138" s="720">
        <v>2487</v>
      </c>
    </row>
    <row r="139" spans="1:27" ht="18.75" customHeight="1">
      <c r="A139" s="718" t="s">
        <v>1754</v>
      </c>
      <c r="B139" s="744">
        <v>20730016625673</v>
      </c>
      <c r="C139" s="718" t="s">
        <v>1755</v>
      </c>
      <c r="D139" s="718" t="s">
        <v>1756</v>
      </c>
      <c r="E139" s="737" t="s">
        <v>60</v>
      </c>
      <c r="F139" s="737">
        <v>29309</v>
      </c>
      <c r="G139" s="718" t="s">
        <v>1193</v>
      </c>
      <c r="H139" s="737" t="s">
        <v>1757</v>
      </c>
      <c r="I139" s="718">
        <v>1</v>
      </c>
      <c r="J139" s="719"/>
      <c r="K139" s="719"/>
      <c r="L139" s="718" t="s">
        <v>1758</v>
      </c>
      <c r="M139" s="718" t="s">
        <v>990</v>
      </c>
      <c r="N139" s="718" t="s">
        <v>43</v>
      </c>
      <c r="O139" s="718">
        <v>73000</v>
      </c>
      <c r="P139" s="762" t="s">
        <v>1759</v>
      </c>
      <c r="Q139" s="720">
        <v>7000000</v>
      </c>
      <c r="R139" s="720">
        <v>10000000</v>
      </c>
      <c r="S139" s="720">
        <v>5300000</v>
      </c>
      <c r="T139" s="720">
        <v>15900000</v>
      </c>
      <c r="U139" s="720">
        <v>38200000</v>
      </c>
      <c r="V139" s="720">
        <v>8</v>
      </c>
      <c r="W139" s="720">
        <v>4</v>
      </c>
      <c r="X139" s="720">
        <v>12</v>
      </c>
      <c r="Y139" s="721">
        <v>403</v>
      </c>
      <c r="Z139" s="720">
        <v>2375</v>
      </c>
      <c r="AA139" s="720">
        <v>2375</v>
      </c>
    </row>
    <row r="140" spans="1:27" ht="18.75" customHeight="1">
      <c r="A140" s="718" t="s">
        <v>1760</v>
      </c>
      <c r="B140" s="744">
        <v>20110019625675</v>
      </c>
      <c r="C140" s="718" t="s">
        <v>1761</v>
      </c>
      <c r="D140" s="718" t="s">
        <v>1762</v>
      </c>
      <c r="E140" s="737" t="s">
        <v>60</v>
      </c>
      <c r="F140" s="737">
        <v>29201</v>
      </c>
      <c r="G140" s="718" t="s">
        <v>1474</v>
      </c>
      <c r="H140" s="737">
        <v>127</v>
      </c>
      <c r="I140" s="719">
        <v>2</v>
      </c>
      <c r="J140" s="718" t="s">
        <v>1763</v>
      </c>
      <c r="K140" s="718" t="s">
        <v>1764</v>
      </c>
      <c r="L140" s="718" t="s">
        <v>1534</v>
      </c>
      <c r="M140" s="718" t="s">
        <v>1479</v>
      </c>
      <c r="N140" s="718" t="s">
        <v>4</v>
      </c>
      <c r="O140" s="718">
        <v>10130</v>
      </c>
      <c r="P140" s="737" t="s">
        <v>1765</v>
      </c>
      <c r="Q140" s="720">
        <v>18000000</v>
      </c>
      <c r="R140" s="720">
        <v>5000000</v>
      </c>
      <c r="S140" s="720">
        <v>5000000</v>
      </c>
      <c r="T140" s="720">
        <v>2000000</v>
      </c>
      <c r="U140" s="720">
        <v>30000000</v>
      </c>
      <c r="V140" s="720">
        <v>93</v>
      </c>
      <c r="W140" s="720">
        <v>25</v>
      </c>
      <c r="X140" s="720">
        <v>118</v>
      </c>
      <c r="Y140" s="721">
        <v>466</v>
      </c>
      <c r="Z140" s="720">
        <v>4484</v>
      </c>
      <c r="AA140" s="720">
        <v>2880</v>
      </c>
    </row>
    <row r="141" spans="1:27" ht="18.75" customHeight="1">
      <c r="A141" s="718" t="s">
        <v>1766</v>
      </c>
      <c r="B141" s="744">
        <v>20250020825672</v>
      </c>
      <c r="C141" s="718" t="s">
        <v>1767</v>
      </c>
      <c r="D141" s="718" t="s">
        <v>1768</v>
      </c>
      <c r="E141" s="737" t="s">
        <v>60</v>
      </c>
      <c r="F141" s="737">
        <v>29302</v>
      </c>
      <c r="G141" s="718" t="s">
        <v>1088</v>
      </c>
      <c r="H141" s="737">
        <v>242</v>
      </c>
      <c r="I141" s="718">
        <v>7</v>
      </c>
      <c r="J141" s="718" t="s">
        <v>12</v>
      </c>
      <c r="K141" s="718" t="s">
        <v>12</v>
      </c>
      <c r="L141" s="718" t="s">
        <v>1769</v>
      </c>
      <c r="M141" s="718" t="s">
        <v>987</v>
      </c>
      <c r="N141" s="718" t="s">
        <v>10</v>
      </c>
      <c r="O141" s="718">
        <v>25140</v>
      </c>
      <c r="P141" s="737"/>
      <c r="Q141" s="720">
        <v>29000000</v>
      </c>
      <c r="R141" s="720">
        <v>69153960</v>
      </c>
      <c r="S141" s="720">
        <v>11844885</v>
      </c>
      <c r="T141" s="720">
        <v>6500000</v>
      </c>
      <c r="U141" s="720">
        <v>116498845</v>
      </c>
      <c r="V141" s="720">
        <v>1</v>
      </c>
      <c r="W141" s="720">
        <v>29</v>
      </c>
      <c r="X141" s="720">
        <v>30</v>
      </c>
      <c r="Y141" s="721">
        <v>75.39</v>
      </c>
      <c r="Z141" s="720">
        <v>16000</v>
      </c>
      <c r="AA141" s="720">
        <v>7642</v>
      </c>
    </row>
    <row r="142" spans="1:27" ht="18.75" customHeight="1">
      <c r="A142" s="718" t="s">
        <v>1770</v>
      </c>
      <c r="B142" s="744">
        <v>20250023525675</v>
      </c>
      <c r="C142" s="718" t="s">
        <v>1771</v>
      </c>
      <c r="D142" s="718" t="s">
        <v>1772</v>
      </c>
      <c r="E142" s="737" t="s">
        <v>60</v>
      </c>
      <c r="F142" s="737">
        <v>29309</v>
      </c>
      <c r="G142" s="718" t="s">
        <v>1170</v>
      </c>
      <c r="H142" s="737">
        <v>262</v>
      </c>
      <c r="I142" s="718">
        <v>2</v>
      </c>
      <c r="J142" s="718" t="s">
        <v>12</v>
      </c>
      <c r="K142" s="718" t="s">
        <v>12</v>
      </c>
      <c r="L142" s="718" t="s">
        <v>1769</v>
      </c>
      <c r="M142" s="718" t="s">
        <v>987</v>
      </c>
      <c r="N142" s="718" t="s">
        <v>10</v>
      </c>
      <c r="O142" s="718">
        <v>25140</v>
      </c>
      <c r="P142" s="737" t="s">
        <v>1773</v>
      </c>
      <c r="Q142" s="720">
        <v>0</v>
      </c>
      <c r="R142" s="720">
        <v>3600000</v>
      </c>
      <c r="S142" s="720">
        <v>15000000</v>
      </c>
      <c r="T142" s="720">
        <v>10000000</v>
      </c>
      <c r="U142" s="720">
        <v>28600000</v>
      </c>
      <c r="V142" s="720">
        <v>22</v>
      </c>
      <c r="W142" s="720">
        <v>12</v>
      </c>
      <c r="X142" s="720">
        <v>34</v>
      </c>
      <c r="Y142" s="721">
        <v>350.2</v>
      </c>
      <c r="Z142" s="720">
        <v>4476</v>
      </c>
      <c r="AA142" s="720">
        <v>2000</v>
      </c>
    </row>
    <row r="143" spans="1:27" ht="18.75" customHeight="1">
      <c r="A143" s="718" t="s">
        <v>1774</v>
      </c>
      <c r="B143" s="744">
        <v>20210030725676</v>
      </c>
      <c r="C143" s="718" t="s">
        <v>1731</v>
      </c>
      <c r="D143" s="718" t="s">
        <v>1775</v>
      </c>
      <c r="E143" s="737" t="s">
        <v>60</v>
      </c>
      <c r="F143" s="737">
        <v>29309</v>
      </c>
      <c r="G143" s="718" t="s">
        <v>1074</v>
      </c>
      <c r="H143" s="737" t="s">
        <v>1776</v>
      </c>
      <c r="I143" s="718">
        <v>2</v>
      </c>
      <c r="J143" s="718"/>
      <c r="K143" s="718"/>
      <c r="L143" s="718" t="s">
        <v>1152</v>
      </c>
      <c r="M143" s="718" t="s">
        <v>1153</v>
      </c>
      <c r="N143" s="718" t="s">
        <v>0</v>
      </c>
      <c r="O143" s="718">
        <v>21140</v>
      </c>
      <c r="P143" s="737"/>
      <c r="Q143" s="720">
        <v>10000000</v>
      </c>
      <c r="R143" s="720">
        <v>10000000</v>
      </c>
      <c r="S143" s="720">
        <v>20000000</v>
      </c>
      <c r="T143" s="720">
        <v>10000000</v>
      </c>
      <c r="U143" s="720">
        <v>50000000</v>
      </c>
      <c r="V143" s="720">
        <v>20</v>
      </c>
      <c r="W143" s="720">
        <v>5</v>
      </c>
      <c r="X143" s="720">
        <v>25</v>
      </c>
      <c r="Y143" s="721">
        <v>290</v>
      </c>
      <c r="Z143" s="720">
        <v>1800</v>
      </c>
      <c r="AA143" s="720">
        <v>1800</v>
      </c>
    </row>
    <row r="144" spans="1:27" ht="18.75" customHeight="1">
      <c r="A144" s="718" t="s">
        <v>1777</v>
      </c>
      <c r="B144" s="744">
        <v>20210030825674</v>
      </c>
      <c r="C144" s="718" t="s">
        <v>1731</v>
      </c>
      <c r="D144" s="718" t="s">
        <v>1778</v>
      </c>
      <c r="E144" s="737" t="s">
        <v>60</v>
      </c>
      <c r="F144" s="737">
        <v>29309</v>
      </c>
      <c r="G144" s="718" t="s">
        <v>1074</v>
      </c>
      <c r="H144" s="737" t="s">
        <v>1779</v>
      </c>
      <c r="I144" s="718">
        <v>2</v>
      </c>
      <c r="J144" s="718"/>
      <c r="K144" s="718"/>
      <c r="L144" s="718" t="s">
        <v>1152</v>
      </c>
      <c r="M144" s="718" t="s">
        <v>1153</v>
      </c>
      <c r="N144" s="718" t="s">
        <v>0</v>
      </c>
      <c r="O144" s="718">
        <v>21140</v>
      </c>
      <c r="P144" s="737"/>
      <c r="Q144" s="720">
        <v>10000000</v>
      </c>
      <c r="R144" s="720">
        <v>10000000</v>
      </c>
      <c r="S144" s="720">
        <v>20000000</v>
      </c>
      <c r="T144" s="720">
        <v>10000000</v>
      </c>
      <c r="U144" s="720">
        <v>50000000</v>
      </c>
      <c r="V144" s="720">
        <v>20</v>
      </c>
      <c r="W144" s="720">
        <v>5</v>
      </c>
      <c r="X144" s="720">
        <v>25</v>
      </c>
      <c r="Y144" s="721">
        <v>190</v>
      </c>
      <c r="Z144" s="720">
        <v>2880</v>
      </c>
      <c r="AA144" s="720">
        <v>2880</v>
      </c>
    </row>
    <row r="145" spans="1:27" ht="18.75" customHeight="1">
      <c r="A145" s="718" t="s">
        <v>1780</v>
      </c>
      <c r="B145" s="744">
        <v>20130017225674</v>
      </c>
      <c r="C145" s="718" t="s">
        <v>12</v>
      </c>
      <c r="D145" s="718" t="s">
        <v>1781</v>
      </c>
      <c r="E145" s="737" t="s">
        <v>618</v>
      </c>
      <c r="F145" s="737">
        <v>32501</v>
      </c>
      <c r="G145" s="718" t="s">
        <v>1193</v>
      </c>
      <c r="H145" s="737" t="s">
        <v>1782</v>
      </c>
      <c r="I145" s="718">
        <v>5</v>
      </c>
      <c r="J145" s="719" t="s">
        <v>12</v>
      </c>
      <c r="K145" s="719" t="s">
        <v>12</v>
      </c>
      <c r="L145" s="718" t="s">
        <v>1783</v>
      </c>
      <c r="M145" s="718" t="s">
        <v>976</v>
      </c>
      <c r="N145" s="718" t="s">
        <v>8</v>
      </c>
      <c r="O145" s="718">
        <v>12120</v>
      </c>
      <c r="P145" s="762"/>
      <c r="Q145" s="720">
        <v>2000000</v>
      </c>
      <c r="R145" s="720">
        <v>2000000</v>
      </c>
      <c r="S145" s="720">
        <v>1000000</v>
      </c>
      <c r="T145" s="720">
        <v>1000000</v>
      </c>
      <c r="U145" s="720">
        <v>6000000</v>
      </c>
      <c r="V145" s="720">
        <v>5</v>
      </c>
      <c r="W145" s="720">
        <v>5</v>
      </c>
      <c r="X145" s="720">
        <v>10</v>
      </c>
      <c r="Y145" s="721">
        <v>124</v>
      </c>
      <c r="Z145" s="720">
        <v>800</v>
      </c>
      <c r="AA145" s="720">
        <v>310</v>
      </c>
    </row>
    <row r="146" spans="1:27" ht="18.75" customHeight="1">
      <c r="A146" s="748" t="s">
        <v>1784</v>
      </c>
      <c r="B146" s="749">
        <v>20470033325672</v>
      </c>
      <c r="C146" s="748" t="s">
        <v>1785</v>
      </c>
      <c r="D146" s="748" t="s">
        <v>1786</v>
      </c>
      <c r="E146" s="750" t="s">
        <v>618</v>
      </c>
      <c r="F146" s="750">
        <v>32501</v>
      </c>
      <c r="G146" s="748" t="s">
        <v>1067</v>
      </c>
      <c r="H146" s="750">
        <v>444</v>
      </c>
      <c r="I146" s="748">
        <v>6</v>
      </c>
      <c r="J146" s="751"/>
      <c r="K146" s="751"/>
      <c r="L146" s="748" t="s">
        <v>1787</v>
      </c>
      <c r="M146" s="748" t="s">
        <v>1788</v>
      </c>
      <c r="N146" s="748" t="s">
        <v>747</v>
      </c>
      <c r="O146" s="748">
        <v>47000</v>
      </c>
      <c r="P146" s="750">
        <v>42707889</v>
      </c>
      <c r="Q146" s="752">
        <v>1000000</v>
      </c>
      <c r="R146" s="752">
        <v>10000000</v>
      </c>
      <c r="S146" s="752">
        <v>20000000</v>
      </c>
      <c r="T146" s="752">
        <v>89700000</v>
      </c>
      <c r="U146" s="752">
        <v>120700000</v>
      </c>
      <c r="V146" s="752">
        <v>7</v>
      </c>
      <c r="W146" s="752">
        <v>15</v>
      </c>
      <c r="X146" s="752">
        <v>22</v>
      </c>
      <c r="Y146" s="753">
        <v>86.37</v>
      </c>
      <c r="Z146" s="752">
        <v>13632</v>
      </c>
      <c r="AA146" s="752">
        <v>840</v>
      </c>
    </row>
    <row r="147" spans="1:27" ht="18.75" customHeight="1">
      <c r="A147" s="756" t="s">
        <v>1789</v>
      </c>
      <c r="B147" s="757">
        <v>20730025925676</v>
      </c>
      <c r="C147" s="756" t="s">
        <v>1790</v>
      </c>
      <c r="D147" s="756" t="s">
        <v>1791</v>
      </c>
      <c r="E147" s="758">
        <v>86</v>
      </c>
      <c r="F147" s="758">
        <v>32309</v>
      </c>
      <c r="G147" s="756" t="s">
        <v>1100</v>
      </c>
      <c r="H147" s="758" t="s">
        <v>1792</v>
      </c>
      <c r="I147" s="756">
        <v>6</v>
      </c>
      <c r="J147" s="759"/>
      <c r="K147" s="759"/>
      <c r="L147" s="756" t="s">
        <v>1793</v>
      </c>
      <c r="M147" s="756" t="s">
        <v>990</v>
      </c>
      <c r="N147" s="756" t="s">
        <v>43</v>
      </c>
      <c r="O147" s="756">
        <v>73000</v>
      </c>
      <c r="P147" s="763" t="s">
        <v>1794</v>
      </c>
      <c r="Q147" s="760">
        <v>2000000</v>
      </c>
      <c r="R147" s="760">
        <v>1500000</v>
      </c>
      <c r="S147" s="760">
        <v>1000000</v>
      </c>
      <c r="T147" s="760">
        <v>500000</v>
      </c>
      <c r="U147" s="760">
        <v>5000000</v>
      </c>
      <c r="V147" s="760">
        <v>15</v>
      </c>
      <c r="W147" s="760">
        <v>1</v>
      </c>
      <c r="X147" s="760">
        <v>16</v>
      </c>
      <c r="Y147" s="761">
        <v>145.4</v>
      </c>
      <c r="Z147" s="760">
        <v>1840</v>
      </c>
      <c r="AA147" s="760">
        <v>600</v>
      </c>
    </row>
    <row r="148" spans="1:27" ht="18.75" customHeight="1">
      <c r="A148" s="718" t="s">
        <v>1795</v>
      </c>
      <c r="B148" s="744">
        <v>20130024425671</v>
      </c>
      <c r="C148" s="718" t="s">
        <v>1796</v>
      </c>
      <c r="D148" s="718" t="s">
        <v>1797</v>
      </c>
      <c r="E148" s="737" t="s">
        <v>641</v>
      </c>
      <c r="F148" s="737"/>
      <c r="G148" s="718" t="s">
        <v>1115</v>
      </c>
      <c r="H148" s="737">
        <v>45538</v>
      </c>
      <c r="I148" s="718">
        <v>8</v>
      </c>
      <c r="J148" s="719"/>
      <c r="K148" s="719"/>
      <c r="L148" s="718" t="s">
        <v>1783</v>
      </c>
      <c r="M148" s="718" t="s">
        <v>976</v>
      </c>
      <c r="N148" s="718" t="s">
        <v>8</v>
      </c>
      <c r="O148" s="718">
        <v>12120</v>
      </c>
      <c r="P148" s="737"/>
      <c r="Q148" s="720">
        <v>7000000</v>
      </c>
      <c r="R148" s="720">
        <v>10000000</v>
      </c>
      <c r="S148" s="720">
        <v>2600000</v>
      </c>
      <c r="T148" s="720">
        <v>10000000</v>
      </c>
      <c r="U148" s="720">
        <v>29600000</v>
      </c>
      <c r="V148" s="720">
        <v>24</v>
      </c>
      <c r="W148" s="720">
        <v>6</v>
      </c>
      <c r="X148" s="720">
        <v>30</v>
      </c>
      <c r="Y148" s="721">
        <v>64.94</v>
      </c>
      <c r="Z148" s="720">
        <v>1720</v>
      </c>
      <c r="AA148" s="720">
        <v>1843</v>
      </c>
    </row>
    <row r="149" spans="1:27" ht="18.75" customHeight="1">
      <c r="A149" s="718" t="s">
        <v>1798</v>
      </c>
      <c r="B149" s="744">
        <v>20200016925671</v>
      </c>
      <c r="C149" s="718" t="s">
        <v>1799</v>
      </c>
      <c r="D149" s="718" t="s">
        <v>1800</v>
      </c>
      <c r="E149" s="737" t="s">
        <v>641</v>
      </c>
      <c r="F149" s="737"/>
      <c r="G149" s="718" t="s">
        <v>1193</v>
      </c>
      <c r="H149" s="737" t="s">
        <v>1801</v>
      </c>
      <c r="I149" s="718">
        <v>3</v>
      </c>
      <c r="J149" s="719"/>
      <c r="K149" s="719"/>
      <c r="L149" s="718" t="s">
        <v>1019</v>
      </c>
      <c r="M149" s="718" t="s">
        <v>974</v>
      </c>
      <c r="N149" s="718" t="s">
        <v>6</v>
      </c>
      <c r="O149" s="718">
        <v>20230</v>
      </c>
      <c r="P149" s="762"/>
      <c r="Q149" s="720">
        <v>5000000</v>
      </c>
      <c r="R149" s="720">
        <v>2000000</v>
      </c>
      <c r="S149" s="720">
        <v>3000000</v>
      </c>
      <c r="T149" s="720">
        <v>1000000</v>
      </c>
      <c r="U149" s="720">
        <v>11000000</v>
      </c>
      <c r="V149" s="720">
        <v>12</v>
      </c>
      <c r="W149" s="720">
        <v>10</v>
      </c>
      <c r="X149" s="720">
        <v>22</v>
      </c>
      <c r="Y149" s="721">
        <v>475</v>
      </c>
      <c r="Z149" s="720">
        <v>20098</v>
      </c>
      <c r="AA149" s="720">
        <v>8800</v>
      </c>
    </row>
    <row r="150" spans="1:27" ht="18.75" customHeight="1">
      <c r="A150" s="718" t="s">
        <v>1802</v>
      </c>
      <c r="B150" s="744">
        <v>20210028725670</v>
      </c>
      <c r="C150" s="718" t="s">
        <v>1803</v>
      </c>
      <c r="D150" s="718" t="s">
        <v>1804</v>
      </c>
      <c r="E150" s="737">
        <v>90</v>
      </c>
      <c r="F150" s="737">
        <v>36002</v>
      </c>
      <c r="G150" s="718" t="s">
        <v>1135</v>
      </c>
      <c r="H150" s="737" t="s">
        <v>1805</v>
      </c>
      <c r="I150" s="718">
        <v>5</v>
      </c>
      <c r="J150" s="719"/>
      <c r="K150" s="719"/>
      <c r="L150" s="718" t="s">
        <v>986</v>
      </c>
      <c r="M150" s="718" t="s">
        <v>977</v>
      </c>
      <c r="N150" s="718" t="s">
        <v>0</v>
      </c>
      <c r="O150" s="718">
        <v>21180</v>
      </c>
      <c r="P150" s="737"/>
      <c r="Q150" s="720">
        <v>24000000</v>
      </c>
      <c r="R150" s="720">
        <v>3000000</v>
      </c>
      <c r="S150" s="720">
        <v>10000000</v>
      </c>
      <c r="T150" s="720">
        <v>2000000</v>
      </c>
      <c r="U150" s="720">
        <v>39000000</v>
      </c>
      <c r="V150" s="720">
        <v>6</v>
      </c>
      <c r="W150" s="720">
        <v>3</v>
      </c>
      <c r="X150" s="720">
        <v>9</v>
      </c>
      <c r="Y150" s="721">
        <v>229</v>
      </c>
      <c r="Z150" s="720">
        <v>1600</v>
      </c>
      <c r="AA150" s="720">
        <v>204</v>
      </c>
    </row>
    <row r="151" spans="1:27" ht="18.75" customHeight="1">
      <c r="A151" s="718" t="s">
        <v>1806</v>
      </c>
      <c r="B151" s="744">
        <v>20330021125676</v>
      </c>
      <c r="C151" s="718" t="s">
        <v>1807</v>
      </c>
      <c r="D151" s="718" t="s">
        <v>1808</v>
      </c>
      <c r="E151" s="737">
        <v>92</v>
      </c>
      <c r="F151" s="737">
        <v>52101</v>
      </c>
      <c r="G151" s="718" t="s">
        <v>1225</v>
      </c>
      <c r="H151" s="737" t="s">
        <v>1809</v>
      </c>
      <c r="I151" s="718">
        <v>9</v>
      </c>
      <c r="J151" s="719"/>
      <c r="K151" s="719"/>
      <c r="L151" s="718" t="s">
        <v>1810</v>
      </c>
      <c r="M151" s="718" t="s">
        <v>1810</v>
      </c>
      <c r="N151" s="718" t="s">
        <v>721</v>
      </c>
      <c r="O151" s="718">
        <v>33190</v>
      </c>
      <c r="P151" s="762">
        <v>45687748</v>
      </c>
      <c r="Q151" s="720">
        <v>5000000</v>
      </c>
      <c r="R151" s="720">
        <v>5000000</v>
      </c>
      <c r="S151" s="720">
        <v>5000000</v>
      </c>
      <c r="T151" s="720">
        <v>2000000</v>
      </c>
      <c r="U151" s="720">
        <v>17000000</v>
      </c>
      <c r="V151" s="720">
        <v>14</v>
      </c>
      <c r="W151" s="720">
        <v>10</v>
      </c>
      <c r="X151" s="720">
        <v>24</v>
      </c>
      <c r="Y151" s="721">
        <v>325</v>
      </c>
      <c r="Z151" s="720">
        <v>21518</v>
      </c>
      <c r="AA151" s="720">
        <v>1320</v>
      </c>
    </row>
    <row r="152" spans="1:27" ht="18.75" customHeight="1">
      <c r="A152" s="718" t="s">
        <v>1811</v>
      </c>
      <c r="B152" s="744">
        <v>20400033125673</v>
      </c>
      <c r="C152" s="718" t="s">
        <v>1812</v>
      </c>
      <c r="D152" s="718" t="s">
        <v>786</v>
      </c>
      <c r="E152" s="737">
        <v>92</v>
      </c>
      <c r="F152" s="737">
        <v>52101</v>
      </c>
      <c r="G152" s="718" t="s">
        <v>1067</v>
      </c>
      <c r="H152" s="737">
        <v>351</v>
      </c>
      <c r="I152" s="718">
        <v>14</v>
      </c>
      <c r="J152" s="718" t="s">
        <v>12</v>
      </c>
      <c r="K152" s="718" t="s">
        <v>1486</v>
      </c>
      <c r="L152" s="718" t="s">
        <v>1813</v>
      </c>
      <c r="M152" s="718" t="s">
        <v>1006</v>
      </c>
      <c r="N152" s="718" t="s">
        <v>98</v>
      </c>
      <c r="O152" s="718">
        <v>40000</v>
      </c>
      <c r="P152" s="737"/>
      <c r="Q152" s="720">
        <v>0</v>
      </c>
      <c r="R152" s="720">
        <v>18134000</v>
      </c>
      <c r="S152" s="720">
        <v>5483000</v>
      </c>
      <c r="T152" s="720">
        <v>0</v>
      </c>
      <c r="U152" s="720">
        <v>23617000</v>
      </c>
      <c r="V152" s="720">
        <v>16</v>
      </c>
      <c r="W152" s="720">
        <v>2</v>
      </c>
      <c r="X152" s="720">
        <v>18</v>
      </c>
      <c r="Y152" s="721">
        <v>230</v>
      </c>
      <c r="Z152" s="720">
        <v>3574</v>
      </c>
      <c r="AA152" s="720">
        <v>0</v>
      </c>
    </row>
    <row r="153" spans="1:27" ht="18.75" customHeight="1">
      <c r="A153" s="718" t="s">
        <v>1814</v>
      </c>
      <c r="B153" s="744">
        <v>20250017425676</v>
      </c>
      <c r="C153" s="718" t="s">
        <v>1815</v>
      </c>
      <c r="D153" s="718" t="s">
        <v>1816</v>
      </c>
      <c r="E153" s="737" t="s">
        <v>11</v>
      </c>
      <c r="F153" s="737">
        <v>33121</v>
      </c>
      <c r="G153" s="718" t="s">
        <v>1151</v>
      </c>
      <c r="H153" s="737">
        <v>145</v>
      </c>
      <c r="I153" s="718">
        <v>1</v>
      </c>
      <c r="J153" s="719"/>
      <c r="K153" s="719"/>
      <c r="L153" s="718" t="s">
        <v>1817</v>
      </c>
      <c r="M153" s="718" t="s">
        <v>964</v>
      </c>
      <c r="N153" s="718" t="s">
        <v>10</v>
      </c>
      <c r="O153" s="718">
        <v>25220</v>
      </c>
      <c r="P153" s="762"/>
      <c r="Q153" s="720">
        <v>2000000</v>
      </c>
      <c r="R153" s="720">
        <v>500000</v>
      </c>
      <c r="S153" s="720">
        <v>500000</v>
      </c>
      <c r="T153" s="720">
        <v>500000</v>
      </c>
      <c r="U153" s="720">
        <v>3500000</v>
      </c>
      <c r="V153" s="720">
        <v>10</v>
      </c>
      <c r="W153" s="720">
        <v>0</v>
      </c>
      <c r="X153" s="720">
        <v>10</v>
      </c>
      <c r="Y153" s="721">
        <v>86</v>
      </c>
      <c r="Z153" s="720">
        <v>1600</v>
      </c>
      <c r="AA153" s="720">
        <v>1050</v>
      </c>
    </row>
    <row r="154" spans="1:27" ht="18.75" customHeight="1">
      <c r="A154" s="718" t="s">
        <v>1818</v>
      </c>
      <c r="B154" s="744">
        <v>20300018225672</v>
      </c>
      <c r="C154" s="718" t="s">
        <v>1819</v>
      </c>
      <c r="D154" s="718" t="s">
        <v>1820</v>
      </c>
      <c r="E154" s="737" t="s">
        <v>62</v>
      </c>
      <c r="F154" s="737">
        <v>25921</v>
      </c>
      <c r="G154" s="718" t="s">
        <v>1081</v>
      </c>
      <c r="H154" s="737">
        <v>365</v>
      </c>
      <c r="I154" s="718">
        <v>14</v>
      </c>
      <c r="J154" s="718"/>
      <c r="K154" s="718"/>
      <c r="L154" s="718" t="s">
        <v>1821</v>
      </c>
      <c r="M154" s="718" t="s">
        <v>1010</v>
      </c>
      <c r="N154" s="718" t="s">
        <v>45</v>
      </c>
      <c r="O154" s="718">
        <v>30210</v>
      </c>
      <c r="P154" s="762"/>
      <c r="Q154" s="720">
        <v>0</v>
      </c>
      <c r="R154" s="720">
        <v>1600000</v>
      </c>
      <c r="S154" s="720">
        <v>10000000</v>
      </c>
      <c r="T154" s="720">
        <v>2500000</v>
      </c>
      <c r="U154" s="720">
        <v>14100000</v>
      </c>
      <c r="V154" s="720">
        <v>6</v>
      </c>
      <c r="W154" s="720">
        <v>5</v>
      </c>
      <c r="X154" s="720">
        <v>11</v>
      </c>
      <c r="Y154" s="721">
        <v>246.8</v>
      </c>
      <c r="Z154" s="720">
        <v>2160</v>
      </c>
      <c r="AA154" s="720">
        <v>432</v>
      </c>
    </row>
    <row r="155" spans="1:27" ht="18.75" customHeight="1">
      <c r="A155" s="718" t="s">
        <v>1822</v>
      </c>
      <c r="B155" s="744">
        <v>20740022725672</v>
      </c>
      <c r="C155" s="718" t="s">
        <v>12</v>
      </c>
      <c r="D155" s="718" t="s">
        <v>1823</v>
      </c>
      <c r="E155" s="737" t="s">
        <v>62</v>
      </c>
      <c r="F155" s="737">
        <v>25921</v>
      </c>
      <c r="G155" s="718" t="s">
        <v>1215</v>
      </c>
      <c r="H155" s="737" t="s">
        <v>1824</v>
      </c>
      <c r="I155" s="718">
        <v>3</v>
      </c>
      <c r="J155" s="719"/>
      <c r="K155" s="719"/>
      <c r="L155" s="718" t="s">
        <v>1032</v>
      </c>
      <c r="M155" s="718" t="s">
        <v>37</v>
      </c>
      <c r="N155" s="718" t="s">
        <v>38</v>
      </c>
      <c r="O155" s="718">
        <v>74000</v>
      </c>
      <c r="P155" s="737"/>
      <c r="Q155" s="720">
        <v>10000000</v>
      </c>
      <c r="R155" s="720">
        <v>0</v>
      </c>
      <c r="S155" s="720">
        <v>1000000</v>
      </c>
      <c r="T155" s="720">
        <v>1000000</v>
      </c>
      <c r="U155" s="720">
        <v>12000000</v>
      </c>
      <c r="V155" s="720">
        <v>4</v>
      </c>
      <c r="W155" s="720">
        <v>3</v>
      </c>
      <c r="X155" s="720">
        <v>7</v>
      </c>
      <c r="Y155" s="721">
        <v>88.18</v>
      </c>
      <c r="Z155" s="720">
        <v>368</v>
      </c>
      <c r="AA155" s="720">
        <v>300</v>
      </c>
    </row>
    <row r="156" spans="1:27" ht="18.75" customHeight="1">
      <c r="A156" s="718" t="s">
        <v>1825</v>
      </c>
      <c r="B156" s="744">
        <v>20740022925678</v>
      </c>
      <c r="C156" s="718" t="s">
        <v>1826</v>
      </c>
      <c r="D156" s="718" t="s">
        <v>1827</v>
      </c>
      <c r="E156" s="737" t="s">
        <v>62</v>
      </c>
      <c r="F156" s="737">
        <v>25921</v>
      </c>
      <c r="G156" s="718" t="s">
        <v>1170</v>
      </c>
      <c r="H156" s="737" t="s">
        <v>1828</v>
      </c>
      <c r="I156" s="718">
        <v>3</v>
      </c>
      <c r="J156" s="719" t="s">
        <v>1829</v>
      </c>
      <c r="K156" s="719" t="s">
        <v>1830</v>
      </c>
      <c r="L156" s="718" t="s">
        <v>1831</v>
      </c>
      <c r="M156" s="718" t="s">
        <v>1436</v>
      </c>
      <c r="N156" s="718" t="s">
        <v>38</v>
      </c>
      <c r="O156" s="718">
        <v>74110</v>
      </c>
      <c r="P156" s="737" t="s">
        <v>1832</v>
      </c>
      <c r="Q156" s="720">
        <v>4000000</v>
      </c>
      <c r="R156" s="720">
        <v>2000000</v>
      </c>
      <c r="S156" s="720">
        <v>1000000</v>
      </c>
      <c r="T156" s="720">
        <v>1000000</v>
      </c>
      <c r="U156" s="720">
        <v>8000000</v>
      </c>
      <c r="V156" s="720">
        <v>9</v>
      </c>
      <c r="W156" s="720">
        <v>6</v>
      </c>
      <c r="X156" s="720">
        <v>15</v>
      </c>
      <c r="Y156" s="721">
        <v>81.75</v>
      </c>
      <c r="Z156" s="720">
        <v>328</v>
      </c>
      <c r="AA156" s="720">
        <v>300</v>
      </c>
    </row>
    <row r="157" spans="1:27" ht="18.75" customHeight="1">
      <c r="A157" s="718" t="s">
        <v>1833</v>
      </c>
      <c r="B157" s="744">
        <v>60520021625672</v>
      </c>
      <c r="C157" s="718" t="s">
        <v>1834</v>
      </c>
      <c r="D157" s="718" t="s">
        <v>1835</v>
      </c>
      <c r="E157" s="737" t="s">
        <v>39</v>
      </c>
      <c r="F157" s="737">
        <v>25922</v>
      </c>
      <c r="G157" s="718" t="s">
        <v>1193</v>
      </c>
      <c r="H157" s="737">
        <v>239</v>
      </c>
      <c r="I157" s="718">
        <v>2</v>
      </c>
      <c r="J157" s="719"/>
      <c r="K157" s="718"/>
      <c r="L157" s="718" t="s">
        <v>1836</v>
      </c>
      <c r="M157" s="718" t="s">
        <v>1837</v>
      </c>
      <c r="N157" s="718" t="s">
        <v>763</v>
      </c>
      <c r="O157" s="718">
        <v>52190</v>
      </c>
      <c r="P157" s="737">
        <v>54366318</v>
      </c>
      <c r="Q157" s="720">
        <v>200000</v>
      </c>
      <c r="R157" s="720">
        <v>2000000</v>
      </c>
      <c r="S157" s="720">
        <v>0</v>
      </c>
      <c r="T157" s="720">
        <v>0</v>
      </c>
      <c r="U157" s="720">
        <v>2200000</v>
      </c>
      <c r="V157" s="720">
        <v>0</v>
      </c>
      <c r="W157" s="720">
        <v>0</v>
      </c>
      <c r="X157" s="720">
        <v>0</v>
      </c>
      <c r="Y157" s="721">
        <v>69.5</v>
      </c>
      <c r="Z157" s="720">
        <v>0</v>
      </c>
      <c r="AA157" s="720">
        <v>0</v>
      </c>
    </row>
    <row r="158" spans="1:27" ht="18.75" customHeight="1">
      <c r="A158" s="723" t="s">
        <v>1838</v>
      </c>
      <c r="B158" s="745">
        <v>60200026025679</v>
      </c>
      <c r="C158" s="723" t="s">
        <v>1839</v>
      </c>
      <c r="D158" s="723" t="s">
        <v>1840</v>
      </c>
      <c r="E158" s="738">
        <v>72</v>
      </c>
      <c r="F158" s="738">
        <v>26109</v>
      </c>
      <c r="G158" s="723" t="s">
        <v>1100</v>
      </c>
      <c r="H158" s="738">
        <v>45316</v>
      </c>
      <c r="I158" s="723">
        <v>2</v>
      </c>
      <c r="J158" s="723"/>
      <c r="K158" s="723"/>
      <c r="L158" s="723" t="s">
        <v>1841</v>
      </c>
      <c r="M158" s="723" t="s">
        <v>51</v>
      </c>
      <c r="N158" s="723" t="s">
        <v>6</v>
      </c>
      <c r="O158" s="723">
        <v>20220</v>
      </c>
      <c r="P158" s="764" t="s">
        <v>1842</v>
      </c>
      <c r="Q158" s="724">
        <v>8640000</v>
      </c>
      <c r="R158" s="724">
        <v>30000000</v>
      </c>
      <c r="S158" s="724">
        <v>1000000</v>
      </c>
      <c r="T158" s="724">
        <v>32000000</v>
      </c>
      <c r="U158" s="724">
        <v>71640000</v>
      </c>
      <c r="V158" s="724">
        <v>8</v>
      </c>
      <c r="W158" s="724">
        <v>13</v>
      </c>
      <c r="X158" s="724">
        <v>21</v>
      </c>
      <c r="Y158" s="725">
        <v>50.77</v>
      </c>
      <c r="Z158" s="724">
        <v>6595</v>
      </c>
      <c r="AA158" s="724">
        <v>2000</v>
      </c>
    </row>
    <row r="159" spans="1:27" ht="18.75" customHeight="1">
      <c r="A159" s="535"/>
      <c r="B159" s="746"/>
      <c r="C159" s="535"/>
      <c r="D159" s="535"/>
      <c r="E159" s="739"/>
      <c r="F159" s="739"/>
      <c r="G159" s="535"/>
      <c r="H159" s="739"/>
      <c r="I159" s="535"/>
      <c r="L159" s="535"/>
      <c r="M159" s="535"/>
      <c r="N159" s="535"/>
      <c r="O159" s="535"/>
      <c r="Q159" s="754"/>
      <c r="R159" s="754"/>
      <c r="S159" s="754"/>
      <c r="T159" s="754"/>
      <c r="U159" s="754"/>
      <c r="V159" s="754"/>
      <c r="W159" s="754"/>
      <c r="X159" s="754"/>
      <c r="Y159" s="755"/>
      <c r="Z159" s="754"/>
      <c r="AA159" s="754"/>
    </row>
    <row r="160" spans="1:27" ht="18.75" customHeight="1">
      <c r="A160" s="535"/>
      <c r="B160" s="746"/>
      <c r="C160" s="535"/>
      <c r="D160" s="535"/>
      <c r="E160" s="739"/>
      <c r="F160" s="739"/>
      <c r="G160" s="535"/>
      <c r="H160" s="739"/>
      <c r="I160" s="535"/>
      <c r="J160" s="535"/>
      <c r="K160" s="535"/>
      <c r="L160" s="535"/>
      <c r="M160" s="535"/>
      <c r="N160" s="535"/>
      <c r="O160" s="535"/>
      <c r="Q160" s="537"/>
      <c r="R160" s="537"/>
      <c r="S160" s="537"/>
      <c r="T160" s="537"/>
      <c r="U160" s="537"/>
      <c r="V160" s="537"/>
      <c r="W160" s="537"/>
      <c r="X160" s="537"/>
      <c r="Y160" s="538"/>
      <c r="Z160" s="537"/>
      <c r="AA160" s="537"/>
    </row>
    <row r="161" spans="1:27" ht="18.75" customHeight="1">
      <c r="A161" s="535"/>
      <c r="B161" s="746"/>
      <c r="C161" s="535"/>
      <c r="D161" s="535"/>
      <c r="E161" s="739"/>
      <c r="F161" s="739"/>
      <c r="G161" s="535"/>
      <c r="H161" s="739"/>
      <c r="I161" s="535"/>
      <c r="L161" s="535"/>
      <c r="M161" s="535"/>
      <c r="N161" s="535"/>
      <c r="O161" s="535"/>
      <c r="P161" s="739"/>
      <c r="Q161" s="537"/>
      <c r="R161" s="537"/>
      <c r="S161" s="537"/>
      <c r="T161" s="537"/>
      <c r="U161" s="537"/>
      <c r="V161" s="537"/>
      <c r="W161" s="537"/>
      <c r="X161" s="537"/>
      <c r="Y161" s="538"/>
      <c r="Z161" s="537"/>
      <c r="AA161" s="537"/>
    </row>
    <row r="162" spans="1:27" ht="18.75" customHeight="1">
      <c r="A162" s="535"/>
      <c r="B162" s="746"/>
      <c r="C162" s="535"/>
      <c r="D162" s="535"/>
      <c r="E162" s="739"/>
      <c r="F162" s="739"/>
      <c r="G162" s="535"/>
      <c r="H162" s="739"/>
      <c r="L162" s="535"/>
      <c r="M162" s="535"/>
      <c r="N162" s="535"/>
      <c r="O162" s="535"/>
      <c r="P162" s="739"/>
      <c r="Q162" s="537"/>
      <c r="R162" s="537"/>
      <c r="S162" s="537"/>
      <c r="T162" s="537"/>
      <c r="U162" s="537"/>
      <c r="V162" s="537"/>
      <c r="W162" s="537"/>
      <c r="X162" s="537"/>
      <c r="Y162" s="538"/>
      <c r="Z162" s="537"/>
      <c r="AA162" s="537"/>
    </row>
    <row r="163" spans="1:27" ht="18.75" customHeight="1">
      <c r="A163" s="535"/>
      <c r="B163" s="746"/>
      <c r="C163" s="535"/>
      <c r="D163" s="535"/>
      <c r="E163" s="739"/>
      <c r="F163" s="739"/>
      <c r="G163" s="535"/>
      <c r="H163" s="739"/>
      <c r="I163" s="535"/>
      <c r="L163" s="535"/>
      <c r="M163" s="535"/>
      <c r="N163" s="535"/>
      <c r="O163" s="535"/>
      <c r="Q163" s="537"/>
      <c r="R163" s="537"/>
      <c r="S163" s="537"/>
      <c r="T163" s="537"/>
      <c r="U163" s="537"/>
      <c r="V163" s="537"/>
      <c r="W163" s="537"/>
      <c r="X163" s="537"/>
      <c r="Y163" s="538"/>
      <c r="Z163" s="537"/>
      <c r="AA163" s="537"/>
    </row>
    <row r="164" spans="1:27" ht="18.75" customHeight="1">
      <c r="A164" s="535"/>
      <c r="B164" s="746"/>
      <c r="C164" s="535"/>
      <c r="D164" s="535"/>
      <c r="E164" s="739"/>
      <c r="F164" s="739"/>
      <c r="G164" s="535"/>
      <c r="H164" s="739"/>
      <c r="I164" s="535"/>
      <c r="L164" s="535"/>
      <c r="M164" s="535"/>
      <c r="N164" s="535"/>
      <c r="O164" s="535"/>
      <c r="P164" s="739"/>
      <c r="Q164" s="537"/>
      <c r="R164" s="537"/>
      <c r="S164" s="537"/>
      <c r="T164" s="537"/>
      <c r="U164" s="537"/>
      <c r="V164" s="537"/>
      <c r="W164" s="537"/>
      <c r="X164" s="537"/>
      <c r="Y164" s="538"/>
      <c r="Z164" s="537"/>
      <c r="AA164" s="537"/>
    </row>
    <row r="165" spans="1:27" ht="18.75" customHeight="1">
      <c r="A165" s="535"/>
      <c r="B165" s="746"/>
      <c r="C165" s="535"/>
      <c r="D165" s="535"/>
      <c r="E165" s="739"/>
      <c r="F165" s="739"/>
      <c r="G165" s="535"/>
      <c r="H165" s="739"/>
      <c r="I165" s="535"/>
      <c r="L165" s="535"/>
      <c r="M165" s="535"/>
      <c r="N165" s="535"/>
      <c r="O165" s="535"/>
      <c r="P165" s="739"/>
      <c r="Q165" s="537"/>
      <c r="R165" s="537"/>
      <c r="S165" s="537"/>
      <c r="T165" s="537"/>
      <c r="U165" s="537"/>
      <c r="V165" s="537"/>
      <c r="W165" s="537"/>
      <c r="X165" s="537"/>
      <c r="Y165" s="538"/>
      <c r="Z165" s="537"/>
      <c r="AA165" s="537"/>
    </row>
    <row r="166" spans="1:27" ht="18.75" customHeight="1">
      <c r="A166" s="535"/>
      <c r="B166" s="746"/>
      <c r="C166" s="535"/>
      <c r="D166" s="535"/>
      <c r="E166" s="739"/>
      <c r="F166" s="739"/>
      <c r="G166" s="535"/>
      <c r="H166" s="739"/>
      <c r="I166" s="535"/>
      <c r="J166" s="535"/>
      <c r="K166" s="535"/>
      <c r="L166" s="535"/>
      <c r="M166" s="535"/>
      <c r="N166" s="535"/>
      <c r="O166" s="535"/>
      <c r="Q166" s="537"/>
      <c r="R166" s="537"/>
      <c r="S166" s="537"/>
      <c r="T166" s="537"/>
      <c r="U166" s="537"/>
      <c r="V166" s="537"/>
      <c r="W166" s="537"/>
      <c r="X166" s="537"/>
      <c r="Y166" s="538"/>
      <c r="Z166" s="537"/>
      <c r="AA166" s="537"/>
    </row>
    <row r="167" spans="1:27" ht="18.75" customHeight="1">
      <c r="A167" s="535"/>
      <c r="B167" s="746"/>
      <c r="C167" s="535"/>
      <c r="D167" s="535"/>
      <c r="E167" s="739"/>
      <c r="F167" s="739"/>
      <c r="G167" s="535"/>
      <c r="H167" s="739"/>
      <c r="I167" s="535"/>
      <c r="L167" s="535"/>
      <c r="M167" s="535"/>
      <c r="N167" s="535"/>
      <c r="O167" s="535"/>
      <c r="Q167" s="537"/>
      <c r="R167" s="537"/>
      <c r="S167" s="537"/>
      <c r="T167" s="537"/>
      <c r="U167" s="537"/>
      <c r="V167" s="537"/>
      <c r="W167" s="537"/>
      <c r="X167" s="537"/>
      <c r="Y167" s="538"/>
      <c r="Z167" s="537"/>
      <c r="AA167" s="537"/>
    </row>
    <row r="168" spans="1:27" ht="18.75" customHeight="1">
      <c r="A168" s="535"/>
      <c r="B168" s="746"/>
      <c r="C168" s="535"/>
      <c r="D168" s="535"/>
      <c r="E168" s="739"/>
      <c r="F168" s="739"/>
      <c r="G168" s="535"/>
      <c r="H168" s="739"/>
      <c r="I168" s="535"/>
      <c r="L168" s="535"/>
      <c r="M168" s="535"/>
      <c r="N168" s="535"/>
      <c r="O168" s="535"/>
      <c r="P168" s="739"/>
      <c r="Q168" s="537"/>
      <c r="R168" s="537"/>
      <c r="S168" s="537"/>
      <c r="T168" s="537"/>
      <c r="U168" s="537"/>
      <c r="V168" s="537"/>
      <c r="W168" s="537"/>
      <c r="X168" s="537"/>
      <c r="Y168" s="538"/>
      <c r="Z168" s="537"/>
      <c r="AA168" s="537"/>
    </row>
    <row r="169" spans="1:27" ht="18.75" customHeight="1">
      <c r="A169" s="535"/>
      <c r="B169" s="746"/>
      <c r="C169" s="535"/>
      <c r="D169" s="535"/>
      <c r="E169" s="739"/>
      <c r="F169" s="739"/>
      <c r="G169" s="535"/>
      <c r="H169" s="739"/>
      <c r="I169" s="535"/>
      <c r="L169" s="535"/>
      <c r="M169" s="535"/>
      <c r="N169" s="535"/>
      <c r="O169" s="535"/>
      <c r="P169" s="739"/>
      <c r="Q169" s="537"/>
      <c r="R169" s="537"/>
      <c r="S169" s="537"/>
      <c r="T169" s="537"/>
      <c r="U169" s="537"/>
      <c r="V169" s="537"/>
      <c r="W169" s="537"/>
      <c r="X169" s="537"/>
      <c r="Y169" s="538"/>
      <c r="Z169" s="537"/>
      <c r="AA169" s="537"/>
    </row>
    <row r="170" spans="1:27" ht="18.75" customHeight="1">
      <c r="A170" s="535"/>
      <c r="B170" s="746"/>
      <c r="C170" s="535"/>
      <c r="D170" s="535"/>
      <c r="E170" s="739"/>
      <c r="F170" s="739"/>
      <c r="G170" s="535"/>
      <c r="H170" s="739"/>
      <c r="I170" s="535"/>
      <c r="L170" s="535"/>
      <c r="M170" s="535"/>
      <c r="N170" s="535"/>
      <c r="O170" s="535"/>
      <c r="P170" s="739"/>
      <c r="Q170" s="537"/>
      <c r="R170" s="537"/>
      <c r="S170" s="537"/>
      <c r="T170" s="537"/>
      <c r="U170" s="537"/>
      <c r="V170" s="537"/>
      <c r="W170" s="537"/>
      <c r="X170" s="537"/>
      <c r="Y170" s="538"/>
      <c r="Z170" s="537"/>
      <c r="AA170" s="537"/>
    </row>
    <row r="171" spans="1:27" ht="18.75" customHeight="1">
      <c r="A171" s="535"/>
      <c r="B171" s="746"/>
      <c r="C171" s="535"/>
      <c r="D171" s="535"/>
      <c r="E171" s="739"/>
      <c r="F171" s="739"/>
      <c r="G171" s="535"/>
      <c r="H171" s="739"/>
      <c r="I171" s="535"/>
      <c r="L171" s="535"/>
      <c r="M171" s="535"/>
      <c r="N171" s="535"/>
      <c r="O171" s="535"/>
      <c r="P171" s="739"/>
      <c r="Q171" s="537"/>
      <c r="R171" s="537"/>
      <c r="S171" s="537"/>
      <c r="T171" s="537"/>
      <c r="U171" s="537"/>
      <c r="V171" s="537"/>
      <c r="W171" s="537"/>
      <c r="X171" s="537"/>
      <c r="Y171" s="538"/>
      <c r="Z171" s="537"/>
      <c r="AA171" s="537"/>
    </row>
    <row r="172" spans="1:27" ht="18.75" customHeight="1">
      <c r="A172" s="535"/>
      <c r="B172" s="746"/>
      <c r="C172" s="535"/>
      <c r="D172" s="535"/>
      <c r="E172" s="739"/>
      <c r="F172" s="739"/>
      <c r="G172" s="535"/>
      <c r="H172" s="739"/>
      <c r="I172" s="535"/>
      <c r="J172" s="535"/>
      <c r="K172" s="535"/>
      <c r="L172" s="535"/>
      <c r="M172" s="535"/>
      <c r="N172" s="535"/>
      <c r="O172" s="535"/>
      <c r="Q172" s="537"/>
      <c r="R172" s="537"/>
      <c r="S172" s="537"/>
      <c r="T172" s="537"/>
      <c r="U172" s="537"/>
      <c r="V172" s="537"/>
      <c r="W172" s="537"/>
      <c r="X172" s="537"/>
      <c r="Y172" s="538"/>
      <c r="Z172" s="537"/>
      <c r="AA172" s="537"/>
    </row>
    <row r="173" spans="1:27" ht="18.75" customHeight="1">
      <c r="A173" s="535"/>
      <c r="B173" s="746"/>
      <c r="C173" s="535"/>
      <c r="D173" s="535"/>
      <c r="E173" s="739"/>
      <c r="F173" s="739"/>
      <c r="G173" s="535"/>
      <c r="H173" s="739"/>
      <c r="I173" s="535"/>
      <c r="J173" s="535"/>
      <c r="K173" s="535"/>
      <c r="L173" s="535"/>
      <c r="M173" s="535"/>
      <c r="N173" s="535"/>
      <c r="O173" s="535"/>
      <c r="P173" s="739"/>
      <c r="Q173" s="537"/>
      <c r="R173" s="537"/>
      <c r="S173" s="537"/>
      <c r="T173" s="537"/>
      <c r="U173" s="537"/>
      <c r="V173" s="537"/>
      <c r="W173" s="537"/>
      <c r="X173" s="537"/>
      <c r="Y173" s="538"/>
      <c r="Z173" s="537"/>
      <c r="AA173" s="537"/>
    </row>
    <row r="174" spans="1:27" ht="18.75" customHeight="1">
      <c r="A174" s="535"/>
      <c r="B174" s="746"/>
      <c r="C174" s="535"/>
      <c r="D174" s="535"/>
      <c r="E174" s="739"/>
      <c r="F174" s="739"/>
      <c r="G174" s="535"/>
      <c r="H174" s="739"/>
      <c r="I174" s="535"/>
      <c r="L174" s="535"/>
      <c r="M174" s="535"/>
      <c r="N174" s="535"/>
      <c r="O174" s="535"/>
      <c r="P174" s="739"/>
      <c r="Q174" s="537"/>
      <c r="R174" s="537"/>
      <c r="S174" s="537"/>
      <c r="T174" s="537"/>
      <c r="U174" s="537"/>
      <c r="V174" s="537"/>
      <c r="W174" s="537"/>
      <c r="X174" s="537"/>
      <c r="Y174" s="538"/>
      <c r="Z174" s="537"/>
      <c r="AA174" s="537"/>
    </row>
    <row r="175" spans="1:27" ht="18.75" customHeight="1">
      <c r="A175" s="535"/>
      <c r="B175" s="746"/>
      <c r="C175" s="535"/>
      <c r="D175" s="535"/>
      <c r="E175" s="739"/>
      <c r="F175" s="739"/>
      <c r="G175" s="535"/>
      <c r="H175" s="739"/>
      <c r="I175" s="535"/>
      <c r="L175" s="535"/>
      <c r="M175" s="535"/>
      <c r="N175" s="535"/>
      <c r="O175" s="535"/>
      <c r="Q175" s="537"/>
      <c r="R175" s="537"/>
      <c r="S175" s="537"/>
      <c r="T175" s="537"/>
      <c r="U175" s="537"/>
      <c r="V175" s="537"/>
      <c r="W175" s="537"/>
      <c r="X175" s="537"/>
      <c r="Y175" s="538"/>
      <c r="Z175" s="537"/>
      <c r="AA175" s="537"/>
    </row>
    <row r="176" spans="1:27" ht="18.75" customHeight="1">
      <c r="A176" s="535"/>
      <c r="B176" s="746"/>
      <c r="C176" s="535"/>
      <c r="D176" s="535"/>
      <c r="E176" s="739"/>
      <c r="F176" s="739"/>
      <c r="G176" s="535"/>
      <c r="H176" s="739"/>
      <c r="I176" s="535"/>
      <c r="L176" s="535"/>
      <c r="M176" s="535"/>
      <c r="N176" s="535"/>
      <c r="O176" s="535"/>
      <c r="Q176" s="537"/>
      <c r="R176" s="537"/>
      <c r="S176" s="537"/>
      <c r="T176" s="537"/>
      <c r="U176" s="537"/>
      <c r="V176" s="537"/>
      <c r="W176" s="537"/>
      <c r="X176" s="537"/>
      <c r="Y176" s="538"/>
      <c r="Z176" s="537"/>
      <c r="AA176" s="537"/>
    </row>
    <row r="177" spans="1:27" ht="18.75" customHeight="1">
      <c r="A177" s="535"/>
      <c r="B177" s="746"/>
      <c r="C177" s="535"/>
      <c r="D177" s="535"/>
      <c r="E177" s="739"/>
      <c r="F177" s="739"/>
      <c r="G177" s="535"/>
      <c r="H177" s="739"/>
      <c r="I177" s="535"/>
      <c r="L177" s="535"/>
      <c r="M177" s="535"/>
      <c r="N177" s="535"/>
      <c r="O177" s="535"/>
      <c r="P177" s="739"/>
      <c r="Q177" s="537"/>
      <c r="R177" s="537"/>
      <c r="S177" s="537"/>
      <c r="T177" s="537"/>
      <c r="U177" s="537"/>
      <c r="V177" s="537"/>
      <c r="W177" s="537"/>
      <c r="X177" s="537"/>
      <c r="Y177" s="538"/>
      <c r="Z177" s="537"/>
      <c r="AA177" s="537"/>
    </row>
    <row r="178" spans="1:27" ht="18.75" customHeight="1">
      <c r="A178" s="535"/>
      <c r="B178" s="746"/>
      <c r="C178" s="535"/>
      <c r="D178" s="535"/>
      <c r="E178" s="739"/>
      <c r="F178" s="739"/>
      <c r="G178" s="535"/>
      <c r="H178" s="739"/>
      <c r="I178" s="535"/>
      <c r="L178" s="535"/>
      <c r="M178" s="535"/>
      <c r="N178" s="535"/>
      <c r="O178" s="535"/>
      <c r="P178" s="739"/>
      <c r="Q178" s="537"/>
      <c r="R178" s="537"/>
      <c r="S178" s="537"/>
      <c r="T178" s="537"/>
      <c r="U178" s="537"/>
      <c r="V178" s="537"/>
      <c r="W178" s="537"/>
      <c r="X178" s="537"/>
      <c r="Y178" s="538"/>
      <c r="Z178" s="537"/>
      <c r="AA178" s="537"/>
    </row>
    <row r="179" spans="1:27" ht="18.75" customHeight="1">
      <c r="A179" s="535"/>
      <c r="B179" s="746"/>
      <c r="C179" s="535"/>
      <c r="D179" s="535"/>
      <c r="E179" s="739"/>
      <c r="F179" s="739"/>
      <c r="G179" s="535"/>
      <c r="H179" s="739"/>
      <c r="I179" s="535"/>
      <c r="L179" s="535"/>
      <c r="M179" s="535"/>
      <c r="N179" s="535"/>
      <c r="O179" s="535"/>
      <c r="Q179" s="537"/>
      <c r="R179" s="537"/>
      <c r="S179" s="537"/>
      <c r="T179" s="537"/>
      <c r="U179" s="537"/>
      <c r="V179" s="537"/>
      <c r="W179" s="537"/>
      <c r="X179" s="537"/>
      <c r="Y179" s="538"/>
      <c r="Z179" s="537"/>
      <c r="AA179" s="537"/>
    </row>
    <row r="180" spans="1:27" ht="18.75" customHeight="1">
      <c r="A180" s="535"/>
      <c r="B180" s="746"/>
      <c r="C180" s="535"/>
      <c r="D180" s="535"/>
      <c r="E180" s="739"/>
      <c r="F180" s="739"/>
      <c r="G180" s="535"/>
      <c r="H180" s="739"/>
      <c r="I180" s="535"/>
      <c r="L180" s="535"/>
      <c r="M180" s="535"/>
      <c r="N180" s="535"/>
      <c r="O180" s="535"/>
      <c r="Q180" s="537"/>
      <c r="R180" s="537"/>
      <c r="S180" s="537"/>
      <c r="T180" s="537"/>
      <c r="U180" s="537"/>
      <c r="V180" s="537"/>
      <c r="W180" s="537"/>
      <c r="X180" s="537"/>
      <c r="Y180" s="538"/>
      <c r="Z180" s="537"/>
      <c r="AA180" s="537"/>
    </row>
    <row r="181" spans="1:27" ht="18.75" customHeight="1">
      <c r="A181" s="535"/>
      <c r="B181" s="746"/>
      <c r="C181" s="535"/>
      <c r="D181" s="535"/>
      <c r="E181" s="739"/>
      <c r="F181" s="739"/>
      <c r="G181" s="535"/>
      <c r="H181" s="739"/>
      <c r="I181" s="535"/>
      <c r="L181" s="535"/>
      <c r="M181" s="535"/>
      <c r="N181" s="535"/>
      <c r="O181" s="535"/>
      <c r="Y181" s="536"/>
      <c r="Z181" s="536"/>
      <c r="AA181" s="536"/>
    </row>
    <row r="182" spans="1:27" ht="18.75" customHeight="1">
      <c r="A182" s="535"/>
      <c r="B182" s="746"/>
      <c r="C182" s="535"/>
      <c r="D182" s="535"/>
      <c r="E182" s="739"/>
      <c r="F182" s="739"/>
      <c r="G182" s="535"/>
      <c r="H182" s="739"/>
      <c r="I182" s="535"/>
      <c r="L182" s="535"/>
      <c r="M182" s="535"/>
      <c r="N182" s="535"/>
      <c r="O182" s="535"/>
      <c r="Y182" s="536"/>
      <c r="Z182" s="536"/>
      <c r="AA182" s="536"/>
    </row>
    <row r="183" spans="1:27" ht="18.75" customHeight="1">
      <c r="A183" s="535"/>
      <c r="B183" s="746"/>
      <c r="C183" s="535"/>
      <c r="D183" s="535"/>
      <c r="E183" s="739"/>
      <c r="F183" s="739"/>
      <c r="G183" s="535"/>
      <c r="H183" s="739"/>
      <c r="I183" s="535"/>
      <c r="L183" s="535"/>
      <c r="M183" s="535"/>
      <c r="N183" s="535"/>
      <c r="O183" s="535"/>
      <c r="Y183" s="536"/>
      <c r="Z183" s="536"/>
      <c r="AA183" s="536"/>
    </row>
    <row r="184" spans="1:27" ht="18.75" customHeight="1">
      <c r="A184" s="535"/>
      <c r="B184" s="746"/>
      <c r="C184" s="535"/>
      <c r="D184" s="535"/>
      <c r="E184" s="739"/>
      <c r="F184" s="739"/>
      <c r="G184" s="535"/>
      <c r="H184" s="739"/>
      <c r="J184" s="535"/>
      <c r="K184" s="535"/>
      <c r="L184" s="535"/>
      <c r="M184" s="535"/>
      <c r="N184" s="535"/>
      <c r="O184" s="535"/>
      <c r="Y184" s="536"/>
      <c r="Z184" s="536"/>
      <c r="AA184" s="536"/>
    </row>
    <row r="185" spans="1:27" ht="18.75" customHeight="1">
      <c r="A185" s="535"/>
      <c r="B185" s="746"/>
      <c r="C185" s="535"/>
      <c r="D185" s="535"/>
      <c r="E185" s="739"/>
      <c r="F185" s="739"/>
      <c r="G185" s="535"/>
      <c r="H185" s="739"/>
      <c r="I185" s="535"/>
      <c r="L185" s="535"/>
      <c r="M185" s="535"/>
      <c r="N185" s="535"/>
      <c r="O185" s="535"/>
      <c r="Y185" s="536"/>
      <c r="Z185" s="536"/>
      <c r="AA185" s="536"/>
    </row>
    <row r="186" spans="1:27" ht="18.75" customHeight="1">
      <c r="A186" s="535"/>
      <c r="B186" s="746"/>
      <c r="C186" s="535"/>
      <c r="D186" s="535"/>
      <c r="E186" s="739"/>
      <c r="F186" s="739"/>
      <c r="G186" s="535"/>
      <c r="H186" s="739"/>
      <c r="I186" s="535"/>
      <c r="L186" s="535"/>
      <c r="M186" s="535"/>
      <c r="N186" s="535"/>
      <c r="O186" s="535"/>
      <c r="Y186" s="536"/>
      <c r="Z186" s="536"/>
      <c r="AA186" s="536"/>
    </row>
    <row r="187" spans="1:27" ht="18.75" customHeight="1">
      <c r="A187" s="535"/>
      <c r="B187" s="746"/>
      <c r="C187" s="535"/>
      <c r="D187" s="535"/>
      <c r="E187" s="739"/>
      <c r="F187" s="739"/>
      <c r="G187" s="535"/>
      <c r="H187" s="739"/>
      <c r="I187" s="535"/>
      <c r="L187" s="535"/>
      <c r="M187" s="535"/>
      <c r="N187" s="535"/>
      <c r="O187" s="535"/>
      <c r="Y187" s="536"/>
      <c r="Z187" s="536"/>
      <c r="AA187" s="536"/>
    </row>
    <row r="188" spans="1:27" ht="18.75" customHeight="1">
      <c r="A188" s="535"/>
      <c r="B188" s="746"/>
      <c r="C188" s="535"/>
      <c r="D188" s="535"/>
      <c r="E188" s="739"/>
      <c r="F188" s="739"/>
      <c r="G188" s="535"/>
      <c r="H188" s="739"/>
      <c r="I188" s="535"/>
      <c r="L188" s="535"/>
      <c r="M188" s="535"/>
      <c r="N188" s="535"/>
      <c r="O188" s="535"/>
      <c r="Y188" s="536"/>
      <c r="Z188" s="536"/>
      <c r="AA188" s="536"/>
    </row>
    <row r="189" spans="1:27" ht="18.75" customHeight="1">
      <c r="A189" s="535"/>
      <c r="B189" s="746"/>
      <c r="C189" s="535"/>
      <c r="D189" s="535"/>
      <c r="E189" s="739"/>
      <c r="F189" s="739"/>
      <c r="G189" s="535"/>
      <c r="H189" s="739"/>
      <c r="I189" s="535"/>
      <c r="L189" s="535"/>
      <c r="M189" s="535"/>
      <c r="N189" s="535"/>
      <c r="O189" s="535"/>
      <c r="Y189" s="536"/>
      <c r="Z189" s="536"/>
      <c r="AA189" s="536"/>
    </row>
    <row r="190" spans="1:27" ht="18.75" customHeight="1">
      <c r="A190" s="535"/>
      <c r="B190" s="746"/>
      <c r="C190" s="535"/>
      <c r="D190" s="535"/>
      <c r="E190" s="739"/>
      <c r="F190" s="739"/>
      <c r="G190" s="535"/>
      <c r="H190" s="739"/>
      <c r="I190" s="535"/>
      <c r="J190" s="535"/>
      <c r="K190" s="535"/>
      <c r="L190" s="535"/>
      <c r="M190" s="535"/>
      <c r="N190" s="535"/>
      <c r="O190" s="535"/>
      <c r="Y190" s="536"/>
      <c r="Z190" s="536"/>
      <c r="AA190" s="536"/>
    </row>
    <row r="191" spans="1:27" ht="18.75" customHeight="1">
      <c r="A191" s="535"/>
      <c r="B191" s="746"/>
      <c r="C191" s="535"/>
      <c r="D191" s="535"/>
      <c r="E191" s="739"/>
      <c r="F191" s="739"/>
      <c r="G191" s="535"/>
      <c r="H191" s="739"/>
      <c r="I191" s="535"/>
      <c r="L191" s="535"/>
      <c r="M191" s="535"/>
      <c r="N191" s="535"/>
      <c r="O191" s="535"/>
      <c r="Y191" s="536"/>
      <c r="Z191" s="536"/>
      <c r="AA191" s="536"/>
    </row>
    <row r="192" spans="1:27" ht="18.75" customHeight="1">
      <c r="A192" s="535"/>
      <c r="B192" s="746"/>
      <c r="C192" s="535"/>
      <c r="D192" s="535"/>
      <c r="E192" s="739"/>
      <c r="F192" s="739"/>
      <c r="G192" s="535"/>
      <c r="H192" s="739"/>
      <c r="I192" s="535"/>
      <c r="L192" s="535"/>
      <c r="M192" s="535"/>
      <c r="N192" s="535"/>
      <c r="O192" s="535"/>
      <c r="Y192" s="536"/>
      <c r="Z192" s="536"/>
      <c r="AA192" s="536"/>
    </row>
    <row r="193" spans="1:27" ht="18.75" customHeight="1">
      <c r="A193" s="535"/>
      <c r="B193" s="746"/>
      <c r="C193" s="535"/>
      <c r="D193" s="535"/>
      <c r="E193" s="739"/>
      <c r="F193" s="739"/>
      <c r="G193" s="535"/>
      <c r="H193" s="739"/>
      <c r="I193" s="535"/>
      <c r="L193" s="535"/>
      <c r="M193" s="535"/>
      <c r="N193" s="535"/>
      <c r="O193" s="535"/>
      <c r="Y193" s="536"/>
      <c r="Z193" s="536"/>
      <c r="AA193" s="536"/>
    </row>
    <row r="194" spans="1:27" ht="18.75" customHeight="1">
      <c r="A194" s="535"/>
      <c r="B194" s="746"/>
      <c r="C194" s="535"/>
      <c r="D194" s="535"/>
      <c r="E194" s="739"/>
      <c r="F194" s="739"/>
      <c r="G194" s="535"/>
      <c r="H194" s="739"/>
      <c r="I194" s="535"/>
      <c r="L194" s="535"/>
      <c r="M194" s="535"/>
      <c r="N194" s="535"/>
      <c r="O194" s="535"/>
      <c r="Y194" s="536"/>
      <c r="Z194" s="536"/>
      <c r="AA194" s="536"/>
    </row>
    <row r="195" spans="1:27" ht="18.75" customHeight="1">
      <c r="A195" s="535"/>
      <c r="B195" s="746"/>
      <c r="C195" s="535"/>
      <c r="D195" s="535"/>
      <c r="E195" s="739"/>
      <c r="F195" s="739"/>
      <c r="G195" s="535"/>
      <c r="H195" s="739"/>
      <c r="I195" s="535"/>
      <c r="L195" s="535"/>
      <c r="M195" s="535"/>
      <c r="N195" s="535"/>
      <c r="O195" s="535"/>
      <c r="Y195" s="536"/>
      <c r="Z195" s="536"/>
      <c r="AA195" s="536"/>
    </row>
    <row r="196" spans="1:27" ht="18.75" customHeight="1">
      <c r="A196" s="535"/>
      <c r="B196" s="746"/>
      <c r="C196" s="535"/>
      <c r="D196" s="535"/>
      <c r="E196" s="739"/>
      <c r="F196" s="739"/>
      <c r="G196" s="535"/>
      <c r="H196" s="739"/>
      <c r="I196" s="535"/>
      <c r="L196" s="535"/>
      <c r="M196" s="535"/>
      <c r="N196" s="535"/>
      <c r="O196" s="535"/>
      <c r="Y196" s="536"/>
      <c r="Z196" s="536"/>
      <c r="AA196" s="536"/>
    </row>
    <row r="197" spans="1:27" ht="18.75" customHeight="1">
      <c r="A197" s="535"/>
      <c r="B197" s="746"/>
      <c r="C197" s="535"/>
      <c r="D197" s="535"/>
      <c r="E197" s="739"/>
      <c r="F197" s="739"/>
      <c r="G197" s="535"/>
      <c r="H197" s="739"/>
      <c r="I197" s="535"/>
      <c r="L197" s="535"/>
      <c r="M197" s="535"/>
      <c r="N197" s="535"/>
      <c r="O197" s="535"/>
      <c r="Y197" s="536"/>
      <c r="Z197" s="536"/>
      <c r="AA197" s="536"/>
    </row>
    <row r="198" spans="1:27" ht="18.75" customHeight="1">
      <c r="A198" s="535"/>
      <c r="B198" s="746"/>
      <c r="C198" s="535"/>
      <c r="D198" s="535"/>
      <c r="E198" s="739"/>
      <c r="F198" s="739"/>
      <c r="G198" s="535"/>
      <c r="H198" s="739"/>
      <c r="I198" s="535"/>
      <c r="J198" s="535"/>
      <c r="K198" s="535"/>
      <c r="L198" s="535"/>
      <c r="M198" s="535"/>
      <c r="N198" s="535"/>
      <c r="O198" s="535"/>
      <c r="Y198" s="536"/>
      <c r="Z198" s="536"/>
      <c r="AA198" s="536"/>
    </row>
    <row r="199" spans="1:27" ht="18.75" customHeight="1">
      <c r="A199" s="535"/>
      <c r="B199" s="746"/>
      <c r="C199" s="535"/>
      <c r="D199" s="535"/>
      <c r="E199" s="739"/>
      <c r="F199" s="739"/>
      <c r="G199" s="535"/>
      <c r="H199" s="739"/>
      <c r="I199" s="535"/>
      <c r="L199" s="535"/>
      <c r="M199" s="535"/>
      <c r="N199" s="535"/>
      <c r="O199" s="535"/>
      <c r="Y199" s="536"/>
      <c r="Z199" s="536"/>
      <c r="AA199" s="536"/>
    </row>
    <row r="200" spans="1:27" ht="16.5" customHeight="1">
      <c r="A200" s="535"/>
      <c r="B200" s="746"/>
      <c r="C200" s="535"/>
      <c r="D200" s="535"/>
      <c r="E200" s="739"/>
      <c r="F200" s="739"/>
      <c r="G200" s="535"/>
      <c r="H200" s="739"/>
      <c r="I200" s="535"/>
      <c r="J200" s="535"/>
      <c r="K200" s="535"/>
      <c r="L200" s="535"/>
      <c r="M200" s="535"/>
      <c r="N200" s="535"/>
      <c r="O200" s="535"/>
      <c r="Y200" s="536"/>
      <c r="Z200" s="536"/>
      <c r="AA200" s="536"/>
    </row>
    <row r="201" spans="1:27">
      <c r="A201" s="535"/>
      <c r="B201" s="746"/>
      <c r="C201" s="535"/>
      <c r="D201" s="535"/>
      <c r="E201" s="739"/>
      <c r="F201" s="739"/>
      <c r="G201" s="535"/>
      <c r="H201" s="739"/>
      <c r="I201" s="535"/>
      <c r="L201" s="535"/>
      <c r="M201" s="535"/>
      <c r="N201" s="535"/>
      <c r="O201" s="535"/>
      <c r="Y201" s="536"/>
      <c r="Z201" s="536"/>
      <c r="AA201" s="536"/>
    </row>
    <row r="202" spans="1:27">
      <c r="A202" s="535"/>
      <c r="B202" s="746"/>
      <c r="C202" s="535"/>
      <c r="D202" s="535"/>
      <c r="E202" s="739"/>
      <c r="F202" s="739"/>
      <c r="G202" s="535"/>
      <c r="H202" s="739"/>
      <c r="I202" s="535"/>
      <c r="J202" s="535"/>
      <c r="K202" s="535"/>
      <c r="L202" s="535"/>
      <c r="M202" s="535"/>
      <c r="N202" s="535"/>
      <c r="O202" s="535"/>
      <c r="Y202" s="536"/>
      <c r="Z202" s="536"/>
      <c r="AA202" s="536"/>
    </row>
    <row r="203" spans="1:27">
      <c r="A203" s="535"/>
      <c r="B203" s="746"/>
      <c r="C203" s="535"/>
      <c r="D203" s="535"/>
      <c r="E203" s="739"/>
      <c r="F203" s="739"/>
      <c r="G203" s="535"/>
      <c r="H203" s="739"/>
      <c r="I203" s="535"/>
      <c r="L203" s="535"/>
      <c r="M203" s="535"/>
      <c r="N203" s="535"/>
      <c r="O203" s="535"/>
      <c r="Y203" s="536"/>
      <c r="Z203" s="536"/>
      <c r="AA203" s="536"/>
    </row>
    <row r="204" spans="1:27">
      <c r="A204" s="535"/>
      <c r="B204" s="746"/>
      <c r="C204" s="535"/>
      <c r="D204" s="535"/>
      <c r="E204" s="739"/>
      <c r="F204" s="739"/>
      <c r="G204" s="535"/>
      <c r="H204" s="739"/>
      <c r="I204" s="535"/>
      <c r="L204" s="535"/>
      <c r="M204" s="535"/>
      <c r="N204" s="535"/>
      <c r="O204" s="535"/>
      <c r="Y204" s="536"/>
      <c r="Z204" s="536"/>
      <c r="AA204" s="536"/>
    </row>
  </sheetData>
  <conditionalFormatting sqref="A166:A204">
    <cfRule type="duplicateValues" dxfId="3" priority="1"/>
  </conditionalFormatting>
  <conditionalFormatting sqref="B3:B132">
    <cfRule type="duplicateValues" dxfId="2" priority="4"/>
  </conditionalFormatting>
  <conditionalFormatting sqref="B133:B165"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55" t="s">
        <v>227</v>
      </c>
      <c r="B2" s="210" t="s">
        <v>228</v>
      </c>
    </row>
    <row r="3" spans="1:2" ht="20.100000000000001" customHeight="1">
      <c r="A3" s="256" t="s">
        <v>212</v>
      </c>
      <c r="B3" s="211"/>
    </row>
    <row r="4" spans="1:2" ht="20.100000000000001" customHeight="1">
      <c r="A4" s="257">
        <v>1</v>
      </c>
      <c r="B4" s="212" t="s">
        <v>229</v>
      </c>
    </row>
    <row r="5" spans="1:2" ht="20.100000000000001" customHeight="1">
      <c r="A5" s="258" t="s">
        <v>68</v>
      </c>
      <c r="B5" s="213" t="s">
        <v>106</v>
      </c>
    </row>
    <row r="6" spans="1:2" ht="20.100000000000001" customHeight="1">
      <c r="A6" s="258" t="s">
        <v>95</v>
      </c>
      <c r="B6" s="213" t="s">
        <v>107</v>
      </c>
    </row>
    <row r="7" spans="1:2" ht="20.100000000000001" customHeight="1">
      <c r="A7" s="258" t="s">
        <v>230</v>
      </c>
      <c r="B7" s="213" t="s">
        <v>231</v>
      </c>
    </row>
    <row r="8" spans="1:2" ht="20.100000000000001" customHeight="1">
      <c r="A8" s="258" t="s">
        <v>232</v>
      </c>
      <c r="B8" s="213" t="s">
        <v>233</v>
      </c>
    </row>
    <row r="9" spans="1:2" ht="20.100000000000001" customHeight="1">
      <c r="A9" s="258" t="s">
        <v>76</v>
      </c>
      <c r="B9" s="213" t="s">
        <v>234</v>
      </c>
    </row>
    <row r="10" spans="1:2" ht="20.100000000000001" customHeight="1">
      <c r="A10" s="258" t="s">
        <v>57</v>
      </c>
      <c r="B10" s="213" t="s">
        <v>235</v>
      </c>
    </row>
    <row r="11" spans="1:2" ht="20.100000000000001" customHeight="1">
      <c r="A11" s="258" t="s">
        <v>236</v>
      </c>
      <c r="B11" s="213" t="s">
        <v>237</v>
      </c>
    </row>
    <row r="12" spans="1:2" ht="20.100000000000001" customHeight="1">
      <c r="A12" s="258" t="s">
        <v>238</v>
      </c>
      <c r="B12" s="213" t="s">
        <v>239</v>
      </c>
    </row>
    <row r="13" spans="1:2" ht="20.100000000000001" customHeight="1">
      <c r="A13" s="258" t="s">
        <v>74</v>
      </c>
      <c r="B13" s="213" t="s">
        <v>108</v>
      </c>
    </row>
    <row r="14" spans="1:2" ht="20.100000000000001" customHeight="1">
      <c r="A14" s="258" t="s">
        <v>240</v>
      </c>
      <c r="B14" s="213" t="s">
        <v>241</v>
      </c>
    </row>
    <row r="15" spans="1:2" ht="20.100000000000001" customHeight="1">
      <c r="A15" s="258" t="s">
        <v>242</v>
      </c>
      <c r="B15" s="213" t="s">
        <v>243</v>
      </c>
    </row>
    <row r="16" spans="1:2" ht="20.100000000000001" customHeight="1">
      <c r="A16" s="258" t="s">
        <v>64</v>
      </c>
      <c r="B16" s="213" t="s">
        <v>109</v>
      </c>
    </row>
    <row r="17" spans="1:2" ht="20.100000000000001" customHeight="1">
      <c r="A17" s="258" t="s">
        <v>44</v>
      </c>
      <c r="B17" s="213" t="s">
        <v>244</v>
      </c>
    </row>
    <row r="18" spans="1:2" ht="20.100000000000001" customHeight="1">
      <c r="A18" s="258" t="s">
        <v>245</v>
      </c>
      <c r="B18" s="213" t="s">
        <v>246</v>
      </c>
    </row>
    <row r="19" spans="1:2" ht="20.100000000000001" customHeight="1">
      <c r="A19" s="258" t="s">
        <v>77</v>
      </c>
      <c r="B19" s="213" t="s">
        <v>110</v>
      </c>
    </row>
    <row r="20" spans="1:2" ht="20.100000000000001" customHeight="1">
      <c r="A20" s="258" t="s">
        <v>247</v>
      </c>
      <c r="B20" s="213" t="s">
        <v>248</v>
      </c>
    </row>
    <row r="21" spans="1:2" ht="20.100000000000001" customHeight="1">
      <c r="A21" s="258" t="s">
        <v>65</v>
      </c>
      <c r="B21" s="213" t="s">
        <v>111</v>
      </c>
    </row>
    <row r="22" spans="1:2" ht="20.100000000000001" customHeight="1">
      <c r="A22" s="258" t="s">
        <v>69</v>
      </c>
      <c r="B22" s="213" t="s">
        <v>249</v>
      </c>
    </row>
    <row r="23" spans="1:2" ht="20.100000000000001" customHeight="1">
      <c r="A23" s="258" t="s">
        <v>7</v>
      </c>
      <c r="B23" s="213" t="s">
        <v>250</v>
      </c>
    </row>
    <row r="24" spans="1:2" ht="20.100000000000001" customHeight="1">
      <c r="A24" s="258" t="s">
        <v>251</v>
      </c>
      <c r="B24" s="213" t="s">
        <v>252</v>
      </c>
    </row>
    <row r="25" spans="1:2" ht="20.100000000000001" customHeight="1">
      <c r="A25" s="258" t="s">
        <v>83</v>
      </c>
      <c r="B25" s="213" t="s">
        <v>253</v>
      </c>
    </row>
    <row r="26" spans="1:2" ht="20.100000000000001" customHeight="1">
      <c r="A26" s="258" t="s">
        <v>254</v>
      </c>
      <c r="B26" s="213" t="s">
        <v>255</v>
      </c>
    </row>
    <row r="27" spans="1:2" ht="20.100000000000001" customHeight="1">
      <c r="A27" s="258" t="s">
        <v>256</v>
      </c>
      <c r="B27" s="213" t="s">
        <v>257</v>
      </c>
    </row>
    <row r="28" spans="1:2" ht="20.100000000000001" customHeight="1">
      <c r="A28" s="258" t="s">
        <v>258</v>
      </c>
      <c r="B28" s="213" t="s">
        <v>259</v>
      </c>
    </row>
    <row r="29" spans="1:2" ht="20.100000000000001" customHeight="1">
      <c r="A29" s="258" t="s">
        <v>260</v>
      </c>
      <c r="B29" s="213" t="s">
        <v>261</v>
      </c>
    </row>
    <row r="30" spans="1:2" ht="20.100000000000001" customHeight="1">
      <c r="A30" s="258" t="s">
        <v>262</v>
      </c>
      <c r="B30" s="213" t="s">
        <v>263</v>
      </c>
    </row>
    <row r="31" spans="1:2" ht="20.100000000000001" customHeight="1">
      <c r="A31" s="258" t="s">
        <v>264</v>
      </c>
      <c r="B31" s="213" t="s">
        <v>265</v>
      </c>
    </row>
    <row r="32" spans="1:2" ht="20.100000000000001" customHeight="1">
      <c r="A32" s="258" t="s">
        <v>266</v>
      </c>
      <c r="B32" s="213" t="s">
        <v>267</v>
      </c>
    </row>
    <row r="33" spans="1:2" ht="20.100000000000001" customHeight="1">
      <c r="A33" s="258" t="s">
        <v>268</v>
      </c>
      <c r="B33" s="213" t="s">
        <v>269</v>
      </c>
    </row>
    <row r="34" spans="1:2" ht="20.100000000000001" customHeight="1">
      <c r="A34" s="258" t="s">
        <v>270</v>
      </c>
      <c r="B34" s="213" t="s">
        <v>271</v>
      </c>
    </row>
    <row r="35" spans="1:2" ht="20.100000000000001" customHeight="1">
      <c r="A35" s="258" t="s">
        <v>272</v>
      </c>
      <c r="B35" s="213" t="s">
        <v>273</v>
      </c>
    </row>
    <row r="36" spans="1:2" ht="20.100000000000001" customHeight="1">
      <c r="A36" s="258" t="s">
        <v>274</v>
      </c>
      <c r="B36" s="213" t="s">
        <v>275</v>
      </c>
    </row>
    <row r="37" spans="1:2" ht="20.100000000000001" customHeight="1">
      <c r="A37" s="259" t="s">
        <v>276</v>
      </c>
      <c r="B37" s="214" t="s">
        <v>277</v>
      </c>
    </row>
    <row r="38" spans="1:2" ht="20.100000000000001" customHeight="1">
      <c r="A38" s="258" t="s">
        <v>278</v>
      </c>
      <c r="B38" s="213" t="s">
        <v>279</v>
      </c>
    </row>
    <row r="39" spans="1:2" ht="20.100000000000001" customHeight="1">
      <c r="A39" s="258" t="s">
        <v>78</v>
      </c>
      <c r="B39" s="213" t="s">
        <v>280</v>
      </c>
    </row>
    <row r="40" spans="1:2" ht="20.100000000000001" customHeight="1">
      <c r="A40" s="258" t="s">
        <v>281</v>
      </c>
      <c r="B40" s="213" t="s">
        <v>282</v>
      </c>
    </row>
    <row r="41" spans="1:2" ht="20.100000000000001" customHeight="1">
      <c r="A41" s="258" t="s">
        <v>283</v>
      </c>
      <c r="B41" s="213" t="s">
        <v>284</v>
      </c>
    </row>
    <row r="42" spans="1:2" ht="20.100000000000001" customHeight="1">
      <c r="A42" s="258" t="s">
        <v>285</v>
      </c>
      <c r="B42" s="213" t="s">
        <v>286</v>
      </c>
    </row>
    <row r="43" spans="1:2" ht="20.100000000000001" customHeight="1">
      <c r="A43" s="258" t="s">
        <v>287</v>
      </c>
      <c r="B43" s="213" t="s">
        <v>288</v>
      </c>
    </row>
    <row r="44" spans="1:2" ht="20.100000000000001" customHeight="1">
      <c r="A44" s="258" t="s">
        <v>48</v>
      </c>
      <c r="B44" s="213" t="s">
        <v>289</v>
      </c>
    </row>
    <row r="45" spans="1:2" ht="20.100000000000001" customHeight="1">
      <c r="A45" s="258" t="s">
        <v>290</v>
      </c>
      <c r="B45" s="213" t="s">
        <v>291</v>
      </c>
    </row>
    <row r="46" spans="1:2" ht="20.100000000000001" customHeight="1">
      <c r="A46" s="258" t="s">
        <v>292</v>
      </c>
      <c r="B46" s="213" t="s">
        <v>293</v>
      </c>
    </row>
    <row r="47" spans="1:2" ht="20.100000000000001" customHeight="1">
      <c r="A47" s="258" t="s">
        <v>89</v>
      </c>
      <c r="B47" s="213" t="s">
        <v>112</v>
      </c>
    </row>
    <row r="48" spans="1:2" ht="20.100000000000001" customHeight="1">
      <c r="A48" s="258" t="s">
        <v>294</v>
      </c>
      <c r="B48" s="213" t="s">
        <v>295</v>
      </c>
    </row>
    <row r="49" spans="1:2" ht="20.100000000000001" customHeight="1">
      <c r="A49" s="258" t="s">
        <v>70</v>
      </c>
      <c r="B49" s="213" t="s">
        <v>113</v>
      </c>
    </row>
    <row r="50" spans="1:2" ht="20.100000000000001" customHeight="1">
      <c r="A50" s="258" t="s">
        <v>26</v>
      </c>
      <c r="B50" s="213" t="s">
        <v>114</v>
      </c>
    </row>
    <row r="51" spans="1:2" ht="20.100000000000001" customHeight="1">
      <c r="A51" s="258" t="s">
        <v>88</v>
      </c>
      <c r="B51" s="213" t="s">
        <v>115</v>
      </c>
    </row>
    <row r="52" spans="1:2" ht="20.100000000000001" customHeight="1">
      <c r="A52" s="258" t="s">
        <v>15</v>
      </c>
      <c r="B52" s="213" t="s">
        <v>116</v>
      </c>
    </row>
    <row r="53" spans="1:2" ht="20.100000000000001" customHeight="1">
      <c r="A53" s="258" t="s">
        <v>296</v>
      </c>
      <c r="B53" s="213" t="s">
        <v>297</v>
      </c>
    </row>
    <row r="54" spans="1:2" ht="20.100000000000001" customHeight="1">
      <c r="A54" s="258" t="s">
        <v>298</v>
      </c>
      <c r="B54" s="213" t="s">
        <v>299</v>
      </c>
    </row>
    <row r="55" spans="1:2" ht="20.100000000000001" customHeight="1">
      <c r="A55" s="258" t="s">
        <v>300</v>
      </c>
      <c r="B55" s="213" t="s">
        <v>301</v>
      </c>
    </row>
    <row r="56" spans="1:2" ht="20.100000000000001" customHeight="1">
      <c r="A56" s="258" t="s">
        <v>302</v>
      </c>
      <c r="B56" s="213" t="s">
        <v>303</v>
      </c>
    </row>
    <row r="57" spans="1:2" ht="20.100000000000001" customHeight="1">
      <c r="A57" s="258" t="s">
        <v>304</v>
      </c>
      <c r="B57" s="213" t="s">
        <v>305</v>
      </c>
    </row>
    <row r="58" spans="1:2" ht="20.100000000000001" customHeight="1">
      <c r="A58" s="258" t="s">
        <v>306</v>
      </c>
      <c r="B58" s="213" t="s">
        <v>307</v>
      </c>
    </row>
    <row r="59" spans="1:2" ht="20.100000000000001" customHeight="1">
      <c r="A59" s="258" t="s">
        <v>308</v>
      </c>
      <c r="B59" s="213" t="s">
        <v>309</v>
      </c>
    </row>
    <row r="60" spans="1:2" ht="20.100000000000001" customHeight="1">
      <c r="A60" s="258" t="s">
        <v>310</v>
      </c>
      <c r="B60" s="213" t="s">
        <v>311</v>
      </c>
    </row>
    <row r="61" spans="1:2" ht="20.100000000000001" customHeight="1">
      <c r="A61" s="258" t="s">
        <v>312</v>
      </c>
      <c r="B61" s="213" t="s">
        <v>313</v>
      </c>
    </row>
    <row r="62" spans="1:2" ht="20.100000000000001" customHeight="1">
      <c r="A62" s="258" t="s">
        <v>314</v>
      </c>
      <c r="B62" s="213" t="s">
        <v>315</v>
      </c>
    </row>
    <row r="63" spans="1:2" ht="20.100000000000001" customHeight="1">
      <c r="A63" s="258" t="s">
        <v>316</v>
      </c>
      <c r="B63" s="213" t="s">
        <v>317</v>
      </c>
    </row>
    <row r="64" spans="1:2" ht="20.100000000000001" customHeight="1">
      <c r="A64" s="258" t="s">
        <v>318</v>
      </c>
      <c r="B64" s="213" t="s">
        <v>319</v>
      </c>
    </row>
    <row r="65" spans="1:2" ht="20.100000000000001" customHeight="1">
      <c r="A65" s="258" t="s">
        <v>320</v>
      </c>
      <c r="B65" s="213" t="s">
        <v>321</v>
      </c>
    </row>
    <row r="66" spans="1:2" ht="20.100000000000001" customHeight="1">
      <c r="A66" s="258" t="s">
        <v>322</v>
      </c>
      <c r="B66" s="213" t="s">
        <v>323</v>
      </c>
    </row>
    <row r="67" spans="1:2" ht="20.100000000000001" customHeight="1">
      <c r="A67" s="258" t="s">
        <v>324</v>
      </c>
      <c r="B67" s="213" t="s">
        <v>325</v>
      </c>
    </row>
    <row r="68" spans="1:2" ht="20.100000000000001" customHeight="1">
      <c r="A68" s="258" t="s">
        <v>326</v>
      </c>
      <c r="B68" s="213" t="s">
        <v>327</v>
      </c>
    </row>
    <row r="69" spans="1:2" ht="20.100000000000001" customHeight="1">
      <c r="A69" s="258" t="s">
        <v>36</v>
      </c>
      <c r="B69" s="213" t="s">
        <v>328</v>
      </c>
    </row>
    <row r="70" spans="1:2" ht="20.100000000000001" customHeight="1">
      <c r="A70" s="258" t="s">
        <v>329</v>
      </c>
      <c r="B70" s="213" t="s">
        <v>330</v>
      </c>
    </row>
    <row r="71" spans="1:2" ht="20.100000000000001" customHeight="1">
      <c r="A71" s="258" t="s">
        <v>331</v>
      </c>
      <c r="B71" s="213" t="s">
        <v>332</v>
      </c>
    </row>
    <row r="72" spans="1:2" ht="20.100000000000001" customHeight="1">
      <c r="A72" s="259" t="s">
        <v>333</v>
      </c>
      <c r="B72" s="214" t="s">
        <v>334</v>
      </c>
    </row>
    <row r="73" spans="1:2" ht="20.100000000000001" customHeight="1">
      <c r="A73" s="258" t="s">
        <v>335</v>
      </c>
      <c r="B73" s="213" t="s">
        <v>336</v>
      </c>
    </row>
    <row r="74" spans="1:2" ht="20.100000000000001" customHeight="1">
      <c r="A74" s="258" t="s">
        <v>337</v>
      </c>
      <c r="B74" s="213" t="s">
        <v>338</v>
      </c>
    </row>
    <row r="75" spans="1:2" ht="20.100000000000001" customHeight="1">
      <c r="A75" s="258" t="s">
        <v>339</v>
      </c>
      <c r="B75" s="213" t="s">
        <v>340</v>
      </c>
    </row>
    <row r="76" spans="1:2" ht="20.100000000000001" customHeight="1">
      <c r="A76" s="258" t="s">
        <v>341</v>
      </c>
      <c r="B76" s="213" t="s">
        <v>342</v>
      </c>
    </row>
    <row r="77" spans="1:2" ht="20.100000000000001" customHeight="1">
      <c r="A77" s="258" t="s">
        <v>343</v>
      </c>
      <c r="B77" s="213" t="s">
        <v>344</v>
      </c>
    </row>
    <row r="78" spans="1:2" ht="20.100000000000001" customHeight="1">
      <c r="A78" s="258" t="s">
        <v>345</v>
      </c>
      <c r="B78" s="213" t="s">
        <v>346</v>
      </c>
    </row>
    <row r="79" spans="1:2" ht="20.100000000000001" customHeight="1">
      <c r="A79" s="258" t="s">
        <v>347</v>
      </c>
      <c r="B79" s="213" t="s">
        <v>348</v>
      </c>
    </row>
    <row r="80" spans="1:2" ht="20.100000000000001" customHeight="1">
      <c r="A80" s="258" t="s">
        <v>84</v>
      </c>
      <c r="B80" s="213" t="s">
        <v>117</v>
      </c>
    </row>
    <row r="81" spans="1:2" ht="20.100000000000001" customHeight="1">
      <c r="A81" s="258">
        <v>14</v>
      </c>
      <c r="B81" s="213" t="s">
        <v>349</v>
      </c>
    </row>
    <row r="82" spans="1:2" ht="20.100000000000001" customHeight="1">
      <c r="A82" s="258" t="s">
        <v>82</v>
      </c>
      <c r="B82" s="213" t="s">
        <v>118</v>
      </c>
    </row>
    <row r="83" spans="1:2" ht="20.100000000000001" customHeight="1">
      <c r="A83" s="258" t="s">
        <v>3</v>
      </c>
      <c r="B83" s="213" t="s">
        <v>350</v>
      </c>
    </row>
    <row r="84" spans="1:2" ht="20.100000000000001" customHeight="1">
      <c r="A84" s="258">
        <v>16</v>
      </c>
      <c r="B84" s="213" t="s">
        <v>351</v>
      </c>
    </row>
    <row r="85" spans="1:2" ht="20.100000000000001" customHeight="1">
      <c r="A85" s="258">
        <v>17</v>
      </c>
      <c r="B85" s="213" t="s">
        <v>352</v>
      </c>
    </row>
    <row r="86" spans="1:2" ht="20.100000000000001" customHeight="1">
      <c r="A86" s="258">
        <v>18</v>
      </c>
      <c r="B86" s="213" t="s">
        <v>353</v>
      </c>
    </row>
    <row r="87" spans="1:2" ht="20.100000000000001" customHeight="1">
      <c r="A87" s="258" t="s">
        <v>354</v>
      </c>
      <c r="B87" s="213" t="s">
        <v>355</v>
      </c>
    </row>
    <row r="88" spans="1:2" ht="20.100000000000001" customHeight="1">
      <c r="A88" s="258" t="s">
        <v>356</v>
      </c>
      <c r="B88" s="213" t="s">
        <v>357</v>
      </c>
    </row>
    <row r="89" spans="1:2" ht="20.100000000000001" customHeight="1">
      <c r="A89" s="258" t="s">
        <v>67</v>
      </c>
      <c r="B89" s="213" t="s">
        <v>119</v>
      </c>
    </row>
    <row r="90" spans="1:2" ht="20.100000000000001" customHeight="1">
      <c r="A90" s="258" t="s">
        <v>86</v>
      </c>
      <c r="B90" s="213" t="s">
        <v>120</v>
      </c>
    </row>
    <row r="91" spans="1:2" ht="20.100000000000001" customHeight="1">
      <c r="A91" s="258" t="s">
        <v>358</v>
      </c>
      <c r="B91" s="213" t="s">
        <v>359</v>
      </c>
    </row>
    <row r="92" spans="1:2" ht="20.100000000000001" customHeight="1">
      <c r="A92" s="258" t="s">
        <v>360</v>
      </c>
      <c r="B92" s="213" t="s">
        <v>361</v>
      </c>
    </row>
    <row r="93" spans="1:2" ht="20.100000000000001" customHeight="1">
      <c r="A93" s="258" t="s">
        <v>362</v>
      </c>
      <c r="B93" s="213" t="s">
        <v>363</v>
      </c>
    </row>
    <row r="94" spans="1:2" ht="20.100000000000001" customHeight="1">
      <c r="A94" s="258" t="s">
        <v>364</v>
      </c>
      <c r="B94" s="213" t="s">
        <v>365</v>
      </c>
    </row>
    <row r="95" spans="1:2" ht="20.100000000000001" customHeight="1">
      <c r="A95" s="258" t="s">
        <v>366</v>
      </c>
      <c r="B95" s="213" t="s">
        <v>367</v>
      </c>
    </row>
    <row r="96" spans="1:2" ht="20.100000000000001" customHeight="1">
      <c r="A96" s="258" t="s">
        <v>368</v>
      </c>
      <c r="B96" s="213" t="s">
        <v>369</v>
      </c>
    </row>
    <row r="97" spans="1:2" ht="20.100000000000001" customHeight="1">
      <c r="A97" s="258" t="s">
        <v>370</v>
      </c>
      <c r="B97" s="213" t="s">
        <v>371</v>
      </c>
    </row>
    <row r="98" spans="1:2" ht="20.100000000000001" customHeight="1">
      <c r="A98" s="258" t="s">
        <v>47</v>
      </c>
      <c r="B98" s="213" t="s">
        <v>372</v>
      </c>
    </row>
    <row r="99" spans="1:2" ht="20.100000000000001" customHeight="1">
      <c r="A99" s="258" t="s">
        <v>373</v>
      </c>
      <c r="B99" s="213" t="s">
        <v>374</v>
      </c>
    </row>
    <row r="100" spans="1:2" ht="20.100000000000001" customHeight="1">
      <c r="A100" s="258" t="s">
        <v>375</v>
      </c>
      <c r="B100" s="213" t="s">
        <v>376</v>
      </c>
    </row>
    <row r="101" spans="1:2" ht="20.100000000000001" customHeight="1">
      <c r="A101" s="258" t="s">
        <v>377</v>
      </c>
      <c r="B101" s="213" t="s">
        <v>378</v>
      </c>
    </row>
    <row r="102" spans="1:2" ht="20.100000000000001" customHeight="1">
      <c r="A102" s="258" t="s">
        <v>379</v>
      </c>
      <c r="B102" s="213" t="s">
        <v>380</v>
      </c>
    </row>
    <row r="103" spans="1:2" ht="20.100000000000001" customHeight="1">
      <c r="A103" s="258" t="s">
        <v>381</v>
      </c>
      <c r="B103" s="213" t="s">
        <v>382</v>
      </c>
    </row>
    <row r="104" spans="1:2" ht="20.100000000000001" customHeight="1">
      <c r="A104" s="258" t="s">
        <v>383</v>
      </c>
      <c r="B104" s="213" t="s">
        <v>384</v>
      </c>
    </row>
    <row r="105" spans="1:2" ht="20.100000000000001" customHeight="1">
      <c r="A105" s="258">
        <v>24</v>
      </c>
      <c r="B105" s="213" t="s">
        <v>385</v>
      </c>
    </row>
    <row r="106" spans="1:2" ht="20.100000000000001" customHeight="1">
      <c r="A106" s="258">
        <v>25</v>
      </c>
      <c r="B106" s="213" t="s">
        <v>386</v>
      </c>
    </row>
    <row r="107" spans="1:2" ht="20.100000000000001" customHeight="1">
      <c r="A107" s="259" t="s">
        <v>387</v>
      </c>
      <c r="B107" s="214" t="s">
        <v>388</v>
      </c>
    </row>
    <row r="108" spans="1:2" ht="20.100000000000001" customHeight="1">
      <c r="A108" s="258" t="s">
        <v>389</v>
      </c>
      <c r="B108" s="213" t="s">
        <v>390</v>
      </c>
    </row>
    <row r="109" spans="1:2" ht="20.100000000000001" customHeight="1">
      <c r="A109" s="258" t="s">
        <v>391</v>
      </c>
      <c r="B109" s="213" t="s">
        <v>392</v>
      </c>
    </row>
    <row r="110" spans="1:2" ht="20.100000000000001" customHeight="1">
      <c r="A110" s="258" t="s">
        <v>393</v>
      </c>
      <c r="B110" s="213" t="s">
        <v>394</v>
      </c>
    </row>
    <row r="111" spans="1:2" ht="20.100000000000001" customHeight="1">
      <c r="A111" s="258" t="s">
        <v>395</v>
      </c>
      <c r="B111" s="213" t="s">
        <v>396</v>
      </c>
    </row>
    <row r="112" spans="1:2" ht="20.100000000000001" customHeight="1">
      <c r="A112" s="258" t="s">
        <v>397</v>
      </c>
      <c r="B112" s="213" t="s">
        <v>398</v>
      </c>
    </row>
    <row r="113" spans="1:2" ht="20.100000000000001" customHeight="1">
      <c r="A113" s="258" t="s">
        <v>399</v>
      </c>
      <c r="B113" s="213" t="s">
        <v>400</v>
      </c>
    </row>
    <row r="114" spans="1:2" ht="20.100000000000001" customHeight="1">
      <c r="A114" s="258" t="s">
        <v>401</v>
      </c>
      <c r="B114" s="213" t="s">
        <v>402</v>
      </c>
    </row>
    <row r="115" spans="1:2" ht="20.100000000000001" customHeight="1">
      <c r="A115" s="258" t="s">
        <v>403</v>
      </c>
      <c r="B115" s="213" t="s">
        <v>404</v>
      </c>
    </row>
    <row r="116" spans="1:2" ht="20.100000000000001" customHeight="1">
      <c r="A116" s="258" t="s">
        <v>405</v>
      </c>
      <c r="B116" s="213" t="s">
        <v>406</v>
      </c>
    </row>
    <row r="117" spans="1:2" ht="20.100000000000001" customHeight="1">
      <c r="A117" s="258" t="s">
        <v>91</v>
      </c>
      <c r="B117" s="213" t="s">
        <v>407</v>
      </c>
    </row>
    <row r="118" spans="1:2" ht="20.100000000000001" customHeight="1">
      <c r="A118" s="258" t="s">
        <v>408</v>
      </c>
      <c r="B118" s="213" t="s">
        <v>409</v>
      </c>
    </row>
    <row r="119" spans="1:2" ht="20.100000000000001" customHeight="1">
      <c r="A119" s="258">
        <v>29</v>
      </c>
      <c r="B119" s="213" t="s">
        <v>410</v>
      </c>
    </row>
    <row r="120" spans="1:2" ht="20.100000000000001" customHeight="1">
      <c r="A120" s="258">
        <v>30</v>
      </c>
      <c r="B120" s="213" t="s">
        <v>411</v>
      </c>
    </row>
    <row r="121" spans="1:2" ht="20.100000000000001" customHeight="1">
      <c r="A121" s="258">
        <v>31</v>
      </c>
      <c r="B121" s="213" t="s">
        <v>412</v>
      </c>
    </row>
    <row r="122" spans="1:2" ht="20.100000000000001" customHeight="1">
      <c r="A122" s="258" t="s">
        <v>413</v>
      </c>
      <c r="B122" s="213" t="s">
        <v>414</v>
      </c>
    </row>
    <row r="123" spans="1:2" ht="20.100000000000001" customHeight="1">
      <c r="A123" s="258" t="s">
        <v>415</v>
      </c>
      <c r="B123" s="213" t="s">
        <v>416</v>
      </c>
    </row>
    <row r="124" spans="1:2" ht="20.100000000000001" customHeight="1">
      <c r="A124" s="258">
        <v>33</v>
      </c>
      <c r="B124" s="213" t="s">
        <v>417</v>
      </c>
    </row>
    <row r="125" spans="1:2" ht="20.100000000000001" customHeight="1">
      <c r="A125" s="258" t="s">
        <v>24</v>
      </c>
      <c r="B125" s="213" t="s">
        <v>418</v>
      </c>
    </row>
    <row r="126" spans="1:2" ht="20.100000000000001" customHeight="1">
      <c r="A126" s="258" t="s">
        <v>79</v>
      </c>
      <c r="B126" s="213" t="s">
        <v>419</v>
      </c>
    </row>
    <row r="127" spans="1:2" ht="20.100000000000001" customHeight="1">
      <c r="A127" s="258" t="s">
        <v>100</v>
      </c>
      <c r="B127" s="213" t="s">
        <v>121</v>
      </c>
    </row>
    <row r="128" spans="1:2" ht="20.100000000000001" customHeight="1">
      <c r="A128" s="258" t="s">
        <v>23</v>
      </c>
      <c r="B128" s="213" t="s">
        <v>420</v>
      </c>
    </row>
    <row r="129" spans="1:2" ht="20.100000000000001" customHeight="1">
      <c r="A129" s="258" t="s">
        <v>421</v>
      </c>
      <c r="B129" s="213" t="s">
        <v>422</v>
      </c>
    </row>
    <row r="130" spans="1:2" ht="20.100000000000001" customHeight="1">
      <c r="A130" s="258" t="s">
        <v>102</v>
      </c>
      <c r="B130" s="213" t="s">
        <v>122</v>
      </c>
    </row>
    <row r="131" spans="1:2" ht="20.100000000000001" customHeight="1">
      <c r="A131" s="258">
        <v>35</v>
      </c>
      <c r="B131" s="213" t="s">
        <v>423</v>
      </c>
    </row>
    <row r="132" spans="1:2" ht="20.100000000000001" customHeight="1">
      <c r="A132" s="258" t="s">
        <v>71</v>
      </c>
      <c r="B132" s="213" t="s">
        <v>424</v>
      </c>
    </row>
    <row r="133" spans="1:2" ht="20.100000000000001" customHeight="1">
      <c r="A133" s="258" t="s">
        <v>425</v>
      </c>
      <c r="B133" s="213" t="s">
        <v>426</v>
      </c>
    </row>
    <row r="134" spans="1:2" ht="20.100000000000001" customHeight="1">
      <c r="A134" s="258" t="s">
        <v>427</v>
      </c>
      <c r="B134" s="213" t="s">
        <v>428</v>
      </c>
    </row>
    <row r="135" spans="1:2" ht="20.100000000000001" customHeight="1">
      <c r="A135" s="258" t="s">
        <v>429</v>
      </c>
      <c r="B135" s="213" t="s">
        <v>430</v>
      </c>
    </row>
    <row r="136" spans="1:2" ht="20.100000000000001" customHeight="1">
      <c r="A136" s="258" t="s">
        <v>431</v>
      </c>
      <c r="B136" s="213" t="s">
        <v>432</v>
      </c>
    </row>
    <row r="137" spans="1:2" ht="20.100000000000001" customHeight="1">
      <c r="A137" s="258">
        <v>37</v>
      </c>
      <c r="B137" s="213" t="s">
        <v>433</v>
      </c>
    </row>
    <row r="138" spans="1:2" ht="20.100000000000001" customHeight="1">
      <c r="A138" s="258" t="s">
        <v>434</v>
      </c>
      <c r="B138" s="213" t="s">
        <v>435</v>
      </c>
    </row>
    <row r="139" spans="1:2" ht="20.100000000000001" customHeight="1">
      <c r="A139" s="258" t="s">
        <v>436</v>
      </c>
      <c r="B139" s="213" t="s">
        <v>437</v>
      </c>
    </row>
    <row r="140" spans="1:2" ht="20.100000000000001" customHeight="1">
      <c r="A140" s="258">
        <v>39</v>
      </c>
      <c r="B140" s="213" t="s">
        <v>438</v>
      </c>
    </row>
    <row r="141" spans="1:2" ht="20.100000000000001" customHeight="1">
      <c r="A141" s="260" t="s">
        <v>97</v>
      </c>
      <c r="B141" s="213" t="s">
        <v>439</v>
      </c>
    </row>
    <row r="142" spans="1:2" ht="20.100000000000001" customHeight="1">
      <c r="A142" s="261" t="s">
        <v>59</v>
      </c>
      <c r="B142" s="214" t="s">
        <v>123</v>
      </c>
    </row>
    <row r="143" spans="1:2" ht="20.100000000000001" customHeight="1">
      <c r="A143" s="260" t="s">
        <v>440</v>
      </c>
      <c r="B143" s="213" t="s">
        <v>441</v>
      </c>
    </row>
    <row r="144" spans="1:2" ht="20.100000000000001" customHeight="1">
      <c r="A144" s="260" t="s">
        <v>50</v>
      </c>
      <c r="B144" s="213" t="s">
        <v>124</v>
      </c>
    </row>
    <row r="145" spans="1:2" ht="20.100000000000001" customHeight="1">
      <c r="A145" s="260" t="s">
        <v>442</v>
      </c>
      <c r="B145" s="213" t="s">
        <v>443</v>
      </c>
    </row>
    <row r="146" spans="1:2" ht="20.100000000000001" customHeight="1">
      <c r="A146" s="260" t="s">
        <v>444</v>
      </c>
      <c r="B146" s="213" t="s">
        <v>445</v>
      </c>
    </row>
    <row r="147" spans="1:2" ht="25.5">
      <c r="A147" s="260" t="s">
        <v>957</v>
      </c>
      <c r="B147" s="419" t="s">
        <v>959</v>
      </c>
    </row>
    <row r="148" spans="1:2" ht="25.5">
      <c r="A148" s="260" t="s">
        <v>958</v>
      </c>
      <c r="B148" s="419" t="s">
        <v>960</v>
      </c>
    </row>
    <row r="149" spans="1:2" ht="38.25">
      <c r="A149" s="260" t="s">
        <v>961</v>
      </c>
      <c r="B149" s="419" t="s">
        <v>962</v>
      </c>
    </row>
    <row r="150" spans="1:2" ht="20.100000000000001" customHeight="1">
      <c r="A150" s="260" t="s">
        <v>42</v>
      </c>
      <c r="B150" s="213" t="s">
        <v>125</v>
      </c>
    </row>
    <row r="151" spans="1:2" ht="20.100000000000001" customHeight="1">
      <c r="A151" s="260" t="s">
        <v>446</v>
      </c>
      <c r="B151" s="213" t="s">
        <v>447</v>
      </c>
    </row>
    <row r="152" spans="1:2" ht="20.100000000000001" customHeight="1">
      <c r="A152" s="260" t="s">
        <v>448</v>
      </c>
      <c r="B152" s="213" t="s">
        <v>449</v>
      </c>
    </row>
    <row r="153" spans="1:2" ht="20.100000000000001" customHeight="1">
      <c r="A153" s="258">
        <v>44</v>
      </c>
      <c r="B153" s="213" t="s">
        <v>450</v>
      </c>
    </row>
    <row r="154" spans="1:2" ht="20.100000000000001" customHeight="1">
      <c r="A154" s="260" t="s">
        <v>451</v>
      </c>
      <c r="B154" s="213" t="s">
        <v>452</v>
      </c>
    </row>
    <row r="155" spans="1:2" ht="20.100000000000001" customHeight="1">
      <c r="A155" s="260" t="s">
        <v>453</v>
      </c>
      <c r="B155" s="213" t="s">
        <v>454</v>
      </c>
    </row>
    <row r="156" spans="1:2" ht="20.100000000000001" customHeight="1">
      <c r="A156" s="260" t="s">
        <v>455</v>
      </c>
      <c r="B156" s="213" t="s">
        <v>456</v>
      </c>
    </row>
    <row r="157" spans="1:2" ht="20.100000000000001" customHeight="1">
      <c r="A157" s="260" t="s">
        <v>61</v>
      </c>
      <c r="B157" s="213" t="s">
        <v>457</v>
      </c>
    </row>
    <row r="158" spans="1:2" ht="20.100000000000001" customHeight="1">
      <c r="A158" s="260" t="s">
        <v>18</v>
      </c>
      <c r="B158" s="213" t="s">
        <v>458</v>
      </c>
    </row>
    <row r="159" spans="1:2" ht="20.100000000000001" customHeight="1">
      <c r="A159" s="260" t="s">
        <v>459</v>
      </c>
      <c r="B159" s="213" t="s">
        <v>460</v>
      </c>
    </row>
    <row r="160" spans="1:2" ht="20.100000000000001" customHeight="1">
      <c r="A160" s="260" t="s">
        <v>461</v>
      </c>
      <c r="B160" s="213" t="s">
        <v>462</v>
      </c>
    </row>
    <row r="161" spans="1:2" ht="20.100000000000001" customHeight="1">
      <c r="A161" s="260" t="s">
        <v>463</v>
      </c>
      <c r="B161" s="213" t="s">
        <v>464</v>
      </c>
    </row>
    <row r="162" spans="1:2" ht="20.100000000000001" customHeight="1">
      <c r="A162" s="260" t="s">
        <v>52</v>
      </c>
      <c r="B162" s="213" t="s">
        <v>126</v>
      </c>
    </row>
    <row r="163" spans="1:2" ht="20.100000000000001" customHeight="1">
      <c r="A163" s="260" t="s">
        <v>465</v>
      </c>
      <c r="B163" s="213" t="s">
        <v>466</v>
      </c>
    </row>
    <row r="164" spans="1:2" ht="20.100000000000001" customHeight="1">
      <c r="A164" s="260" t="s">
        <v>467</v>
      </c>
      <c r="B164" s="213" t="s">
        <v>468</v>
      </c>
    </row>
    <row r="165" spans="1:2" ht="20.100000000000001" customHeight="1">
      <c r="A165" s="260" t="s">
        <v>469</v>
      </c>
      <c r="B165" s="213" t="s">
        <v>470</v>
      </c>
    </row>
    <row r="166" spans="1:2" ht="20.100000000000001" customHeight="1">
      <c r="A166" s="260" t="s">
        <v>471</v>
      </c>
      <c r="B166" s="213" t="s">
        <v>472</v>
      </c>
    </row>
    <row r="167" spans="1:2" ht="20.100000000000001" customHeight="1">
      <c r="A167" s="260" t="s">
        <v>473</v>
      </c>
      <c r="B167" s="213" t="s">
        <v>474</v>
      </c>
    </row>
    <row r="168" spans="1:2" ht="20.100000000000001" customHeight="1">
      <c r="A168" s="260" t="s">
        <v>475</v>
      </c>
      <c r="B168" s="213" t="s">
        <v>476</v>
      </c>
    </row>
    <row r="169" spans="1:2" ht="20.100000000000001" customHeight="1">
      <c r="A169" s="260" t="s">
        <v>477</v>
      </c>
      <c r="B169" s="213" t="s">
        <v>478</v>
      </c>
    </row>
    <row r="170" spans="1:2" ht="20.100000000000001" customHeight="1">
      <c r="A170" s="260" t="s">
        <v>87</v>
      </c>
      <c r="B170" s="213" t="s">
        <v>479</v>
      </c>
    </row>
    <row r="171" spans="1:2" ht="20.100000000000001" customHeight="1">
      <c r="A171" s="260" t="s">
        <v>480</v>
      </c>
      <c r="B171" s="213" t="s">
        <v>481</v>
      </c>
    </row>
    <row r="172" spans="1:2" ht="20.100000000000001" customHeight="1">
      <c r="A172" s="260" t="s">
        <v>94</v>
      </c>
      <c r="B172" s="213" t="s">
        <v>482</v>
      </c>
    </row>
    <row r="173" spans="1:2" ht="20.100000000000001" customHeight="1">
      <c r="A173" s="260" t="s">
        <v>483</v>
      </c>
      <c r="B173" s="213" t="s">
        <v>484</v>
      </c>
    </row>
    <row r="174" spans="1:2" ht="20.100000000000001" customHeight="1">
      <c r="A174" s="260" t="s">
        <v>485</v>
      </c>
      <c r="B174" s="213" t="s">
        <v>486</v>
      </c>
    </row>
    <row r="175" spans="1:2" ht="20.100000000000001" customHeight="1">
      <c r="A175" s="260" t="s">
        <v>487</v>
      </c>
      <c r="B175" s="213" t="s">
        <v>488</v>
      </c>
    </row>
    <row r="176" spans="1:2" ht="20.100000000000001" customHeight="1">
      <c r="A176" s="260" t="s">
        <v>489</v>
      </c>
      <c r="B176" s="213" t="s">
        <v>490</v>
      </c>
    </row>
    <row r="177" spans="1:2" ht="20.100000000000001" customHeight="1">
      <c r="A177" s="258">
        <v>49</v>
      </c>
      <c r="B177" s="213" t="s">
        <v>491</v>
      </c>
    </row>
    <row r="178" spans="1:2" ht="20.100000000000001" customHeight="1">
      <c r="A178" s="258" t="s">
        <v>56</v>
      </c>
      <c r="B178" s="213" t="s">
        <v>492</v>
      </c>
    </row>
    <row r="179" spans="1:2" ht="20.100000000000001" customHeight="1">
      <c r="A179" s="258" t="s">
        <v>493</v>
      </c>
      <c r="B179" s="213" t="s">
        <v>494</v>
      </c>
    </row>
    <row r="180" spans="1:2" ht="20.100000000000001" customHeight="1">
      <c r="A180" s="261" t="s">
        <v>16</v>
      </c>
      <c r="B180" s="214" t="s">
        <v>495</v>
      </c>
    </row>
    <row r="181" spans="1:2" ht="20.100000000000001" customHeight="1">
      <c r="A181" s="260" t="s">
        <v>30</v>
      </c>
      <c r="B181" s="213" t="s">
        <v>496</v>
      </c>
    </row>
    <row r="182" spans="1:2" ht="20.100000000000001" customHeight="1">
      <c r="A182" s="260" t="s">
        <v>497</v>
      </c>
      <c r="B182" s="213" t="s">
        <v>498</v>
      </c>
    </row>
    <row r="183" spans="1:2" ht="20.100000000000001" customHeight="1">
      <c r="A183" s="258">
        <v>51</v>
      </c>
      <c r="B183" s="213" t="s">
        <v>499</v>
      </c>
    </row>
    <row r="184" spans="1:2" ht="20.100000000000001" customHeight="1">
      <c r="A184" s="260" t="s">
        <v>500</v>
      </c>
      <c r="B184" s="213" t="s">
        <v>501</v>
      </c>
    </row>
    <row r="185" spans="1:2" ht="20.100000000000001" customHeight="1">
      <c r="A185" s="260" t="s">
        <v>502</v>
      </c>
      <c r="B185" s="213" t="s">
        <v>503</v>
      </c>
    </row>
    <row r="186" spans="1:2" ht="20.100000000000001" customHeight="1">
      <c r="A186" s="260" t="s">
        <v>35</v>
      </c>
      <c r="B186" s="213" t="s">
        <v>504</v>
      </c>
    </row>
    <row r="187" spans="1:2" ht="20.100000000000001" customHeight="1">
      <c r="A187" s="260" t="s">
        <v>5</v>
      </c>
      <c r="B187" s="213" t="s">
        <v>505</v>
      </c>
    </row>
    <row r="188" spans="1:2" ht="20.100000000000001" customHeight="1">
      <c r="A188" s="260" t="s">
        <v>27</v>
      </c>
      <c r="B188" s="213" t="s">
        <v>506</v>
      </c>
    </row>
    <row r="189" spans="1:2" ht="20.100000000000001" customHeight="1">
      <c r="A189" s="260" t="s">
        <v>507</v>
      </c>
      <c r="B189" s="213" t="s">
        <v>508</v>
      </c>
    </row>
    <row r="190" spans="1:2" ht="20.100000000000001" customHeight="1">
      <c r="A190" s="260" t="s">
        <v>63</v>
      </c>
      <c r="B190" s="213" t="s">
        <v>509</v>
      </c>
    </row>
    <row r="191" spans="1:2" ht="20.100000000000001" customHeight="1">
      <c r="A191" s="260" t="s">
        <v>17</v>
      </c>
      <c r="B191" s="213" t="s">
        <v>510</v>
      </c>
    </row>
    <row r="192" spans="1:2" ht="20.100000000000001" customHeight="1">
      <c r="A192" s="260" t="s">
        <v>21</v>
      </c>
      <c r="B192" s="213" t="s">
        <v>511</v>
      </c>
    </row>
    <row r="193" spans="1:2" ht="20.100000000000001" customHeight="1">
      <c r="A193" s="260" t="s">
        <v>512</v>
      </c>
      <c r="B193" s="213" t="s">
        <v>513</v>
      </c>
    </row>
    <row r="194" spans="1:2" ht="20.100000000000001" customHeight="1">
      <c r="A194" s="260" t="s">
        <v>514</v>
      </c>
      <c r="B194" s="213" t="s">
        <v>515</v>
      </c>
    </row>
    <row r="195" spans="1:2" ht="20.100000000000001" customHeight="1">
      <c r="A195" s="260" t="s">
        <v>516</v>
      </c>
      <c r="B195" s="213" t="s">
        <v>517</v>
      </c>
    </row>
    <row r="196" spans="1:2" ht="20.100000000000001" customHeight="1">
      <c r="A196" s="260" t="s">
        <v>55</v>
      </c>
      <c r="B196" s="213" t="s">
        <v>127</v>
      </c>
    </row>
    <row r="197" spans="1:2" ht="20.100000000000001" customHeight="1">
      <c r="A197" s="258">
        <v>54</v>
      </c>
      <c r="B197" s="213" t="s">
        <v>128</v>
      </c>
    </row>
    <row r="198" spans="1:2" ht="20.100000000000001" customHeight="1">
      <c r="A198" s="258">
        <v>55</v>
      </c>
      <c r="B198" s="213" t="s">
        <v>518</v>
      </c>
    </row>
    <row r="199" spans="1:2" ht="20.100000000000001" customHeight="1">
      <c r="A199" s="258">
        <v>56</v>
      </c>
      <c r="B199" s="213" t="s">
        <v>519</v>
      </c>
    </row>
    <row r="200" spans="1:2" ht="20.100000000000001" customHeight="1">
      <c r="A200" s="260" t="s">
        <v>520</v>
      </c>
      <c r="B200" s="213" t="s">
        <v>521</v>
      </c>
    </row>
    <row r="201" spans="1:2" ht="20.100000000000001" customHeight="1">
      <c r="A201" s="260" t="s">
        <v>522</v>
      </c>
      <c r="B201" s="213" t="s">
        <v>523</v>
      </c>
    </row>
    <row r="202" spans="1:2" ht="20.100000000000001" customHeight="1">
      <c r="A202" s="260" t="s">
        <v>524</v>
      </c>
      <c r="B202" s="213" t="s">
        <v>525</v>
      </c>
    </row>
    <row r="203" spans="1:2" ht="20.100000000000001" customHeight="1">
      <c r="A203" s="260" t="s">
        <v>53</v>
      </c>
      <c r="B203" s="213" t="s">
        <v>221</v>
      </c>
    </row>
    <row r="204" spans="1:2" ht="20.100000000000001" customHeight="1">
      <c r="A204" s="260" t="s">
        <v>526</v>
      </c>
      <c r="B204" s="213" t="s">
        <v>527</v>
      </c>
    </row>
    <row r="205" spans="1:2" ht="20.100000000000001" customHeight="1">
      <c r="A205" s="260" t="s">
        <v>528</v>
      </c>
      <c r="B205" s="213" t="s">
        <v>529</v>
      </c>
    </row>
    <row r="206" spans="1:2" ht="20.100000000000001" customHeight="1">
      <c r="A206" s="260" t="s">
        <v>530</v>
      </c>
      <c r="B206" s="213" t="s">
        <v>531</v>
      </c>
    </row>
    <row r="207" spans="1:2" ht="20.100000000000001" customHeight="1">
      <c r="A207" s="260" t="s">
        <v>532</v>
      </c>
      <c r="B207" s="213" t="s">
        <v>533</v>
      </c>
    </row>
    <row r="208" spans="1:2" ht="20.100000000000001" customHeight="1">
      <c r="A208" s="260" t="s">
        <v>534</v>
      </c>
      <c r="B208" s="213" t="s">
        <v>535</v>
      </c>
    </row>
    <row r="209" spans="1:2" ht="20.100000000000001" customHeight="1">
      <c r="A209" s="258">
        <v>59</v>
      </c>
      <c r="B209" s="213" t="s">
        <v>536</v>
      </c>
    </row>
    <row r="210" spans="1:2" ht="20.100000000000001" customHeight="1">
      <c r="A210" s="258">
        <v>60</v>
      </c>
      <c r="B210" s="213" t="s">
        <v>537</v>
      </c>
    </row>
    <row r="211" spans="1:2" ht="20.100000000000001" customHeight="1">
      <c r="A211" s="258">
        <v>61</v>
      </c>
      <c r="B211" s="213" t="s">
        <v>538</v>
      </c>
    </row>
    <row r="212" spans="1:2" ht="20.100000000000001" customHeight="1">
      <c r="A212" s="258">
        <v>62</v>
      </c>
      <c r="B212" s="213" t="s">
        <v>539</v>
      </c>
    </row>
    <row r="213" spans="1:2" ht="20.100000000000001" customHeight="1">
      <c r="A213" s="260" t="s">
        <v>540</v>
      </c>
      <c r="B213" s="213" t="s">
        <v>541</v>
      </c>
    </row>
    <row r="214" spans="1:2" ht="20.100000000000001" customHeight="1">
      <c r="A214" s="260" t="s">
        <v>49</v>
      </c>
      <c r="B214" s="213" t="s">
        <v>129</v>
      </c>
    </row>
    <row r="215" spans="1:2" ht="20.100000000000001" customHeight="1">
      <c r="A215" s="261" t="s">
        <v>542</v>
      </c>
      <c r="B215" s="214" t="s">
        <v>543</v>
      </c>
    </row>
    <row r="216" spans="1:2" ht="20.100000000000001" customHeight="1">
      <c r="A216" s="260" t="s">
        <v>544</v>
      </c>
      <c r="B216" s="213" t="s">
        <v>545</v>
      </c>
    </row>
    <row r="217" spans="1:2" ht="20.100000000000001" customHeight="1">
      <c r="A217" s="260" t="s">
        <v>546</v>
      </c>
      <c r="B217" s="213" t="s">
        <v>547</v>
      </c>
    </row>
    <row r="218" spans="1:2" ht="20.100000000000001" customHeight="1">
      <c r="A218" s="260" t="s">
        <v>548</v>
      </c>
      <c r="B218" s="213" t="s">
        <v>549</v>
      </c>
    </row>
    <row r="219" spans="1:2" ht="20.100000000000001" customHeight="1">
      <c r="A219" s="260" t="s">
        <v>550</v>
      </c>
      <c r="B219" s="213" t="s">
        <v>551</v>
      </c>
    </row>
    <row r="220" spans="1:2" ht="20.100000000000001" customHeight="1">
      <c r="A220" s="260" t="s">
        <v>552</v>
      </c>
      <c r="B220" s="213" t="s">
        <v>553</v>
      </c>
    </row>
    <row r="221" spans="1:2" ht="20.100000000000001" customHeight="1">
      <c r="A221" s="260" t="s">
        <v>72</v>
      </c>
      <c r="B221" s="213" t="s">
        <v>130</v>
      </c>
    </row>
    <row r="222" spans="1:2" ht="20.100000000000001" customHeight="1">
      <c r="A222" s="260" t="s">
        <v>554</v>
      </c>
      <c r="B222" s="213" t="s">
        <v>555</v>
      </c>
    </row>
    <row r="223" spans="1:2" ht="20.100000000000001" customHeight="1">
      <c r="A223" s="260" t="s">
        <v>40</v>
      </c>
      <c r="B223" s="213" t="s">
        <v>556</v>
      </c>
    </row>
    <row r="224" spans="1:2" ht="20.100000000000001" customHeight="1">
      <c r="A224" s="260" t="s">
        <v>557</v>
      </c>
      <c r="B224" s="213" t="s">
        <v>558</v>
      </c>
    </row>
    <row r="225" spans="1:2" ht="20.100000000000001" customHeight="1">
      <c r="A225" s="260" t="s">
        <v>559</v>
      </c>
      <c r="B225" s="213" t="s">
        <v>560</v>
      </c>
    </row>
    <row r="226" spans="1:2" ht="20.100000000000001" customHeight="1">
      <c r="A226" s="260" t="s">
        <v>92</v>
      </c>
      <c r="B226" s="213" t="s">
        <v>131</v>
      </c>
    </row>
    <row r="227" spans="1:2" ht="20.100000000000001" customHeight="1">
      <c r="A227" s="260" t="s">
        <v>101</v>
      </c>
      <c r="B227" s="213" t="s">
        <v>561</v>
      </c>
    </row>
    <row r="228" spans="1:2" ht="20.100000000000001" customHeight="1">
      <c r="A228" s="260" t="s">
        <v>105</v>
      </c>
      <c r="B228" s="213" t="s">
        <v>132</v>
      </c>
    </row>
    <row r="229" spans="1:2" ht="20.100000000000001" customHeight="1">
      <c r="A229" s="260" t="s">
        <v>13</v>
      </c>
      <c r="B229" s="213" t="s">
        <v>562</v>
      </c>
    </row>
    <row r="230" spans="1:2" ht="20.100000000000001" customHeight="1">
      <c r="A230" s="260" t="s">
        <v>39</v>
      </c>
      <c r="B230" s="213" t="s">
        <v>133</v>
      </c>
    </row>
    <row r="231" spans="1:2" ht="20.100000000000001" customHeight="1">
      <c r="A231" s="260" t="s">
        <v>46</v>
      </c>
      <c r="B231" s="213" t="s">
        <v>563</v>
      </c>
    </row>
    <row r="232" spans="1:2" ht="20.100000000000001" customHeight="1">
      <c r="A232" s="258">
        <v>65</v>
      </c>
      <c r="B232" s="213" t="s">
        <v>564</v>
      </c>
    </row>
    <row r="233" spans="1:2" ht="20.100000000000001" customHeight="1">
      <c r="A233" s="258">
        <v>66</v>
      </c>
      <c r="B233" s="213" t="s">
        <v>565</v>
      </c>
    </row>
    <row r="234" spans="1:2" ht="20.100000000000001" customHeight="1">
      <c r="A234" s="260" t="s">
        <v>566</v>
      </c>
      <c r="B234" s="213" t="s">
        <v>567</v>
      </c>
    </row>
    <row r="235" spans="1:2" ht="20.100000000000001" customHeight="1">
      <c r="A235" s="260" t="s">
        <v>568</v>
      </c>
      <c r="B235" s="213" t="s">
        <v>569</v>
      </c>
    </row>
    <row r="236" spans="1:2" ht="20.100000000000001" customHeight="1">
      <c r="A236" s="260" t="s">
        <v>570</v>
      </c>
      <c r="B236" s="213" t="s">
        <v>571</v>
      </c>
    </row>
    <row r="237" spans="1:2" ht="20.100000000000001" customHeight="1">
      <c r="A237" s="260" t="s">
        <v>572</v>
      </c>
      <c r="B237" s="213" t="s">
        <v>573</v>
      </c>
    </row>
    <row r="238" spans="1:2" ht="20.100000000000001" customHeight="1">
      <c r="A238" s="260" t="s">
        <v>574</v>
      </c>
      <c r="B238" s="213" t="s">
        <v>575</v>
      </c>
    </row>
    <row r="239" spans="1:2" ht="20.100000000000001" customHeight="1">
      <c r="A239" s="260" t="s">
        <v>576</v>
      </c>
      <c r="B239" s="213" t="s">
        <v>577</v>
      </c>
    </row>
    <row r="240" spans="1:2" ht="20.100000000000001" customHeight="1">
      <c r="A240" s="260" t="s">
        <v>58</v>
      </c>
      <c r="B240" s="213" t="s">
        <v>578</v>
      </c>
    </row>
    <row r="241" spans="1:2" ht="20.100000000000001" customHeight="1">
      <c r="A241" s="260" t="s">
        <v>579</v>
      </c>
      <c r="B241" s="213" t="s">
        <v>580</v>
      </c>
    </row>
    <row r="242" spans="1:2" ht="20.100000000000001" customHeight="1">
      <c r="A242" s="258">
        <v>68</v>
      </c>
      <c r="B242" s="213" t="s">
        <v>581</v>
      </c>
    </row>
    <row r="243" spans="1:2" ht="20.100000000000001" customHeight="1">
      <c r="A243" s="258">
        <v>69</v>
      </c>
      <c r="B243" s="213" t="s">
        <v>582</v>
      </c>
    </row>
    <row r="244" spans="1:2" ht="20.100000000000001" customHeight="1">
      <c r="A244" s="258">
        <v>70</v>
      </c>
      <c r="B244" s="213" t="s">
        <v>583</v>
      </c>
    </row>
    <row r="245" spans="1:2" ht="20.100000000000001" customHeight="1">
      <c r="A245" s="258">
        <v>71</v>
      </c>
      <c r="B245" s="213" t="s">
        <v>584</v>
      </c>
    </row>
    <row r="246" spans="1:2" ht="20.100000000000001" customHeight="1">
      <c r="A246" s="258">
        <v>72</v>
      </c>
      <c r="B246" s="213" t="s">
        <v>585</v>
      </c>
    </row>
    <row r="247" spans="1:2" ht="20.100000000000001" customHeight="1">
      <c r="A247" s="258">
        <v>73</v>
      </c>
      <c r="B247" s="213" t="s">
        <v>586</v>
      </c>
    </row>
    <row r="248" spans="1:2" ht="20.100000000000001" customHeight="1">
      <c r="A248" s="260" t="s">
        <v>587</v>
      </c>
      <c r="B248" s="213" t="s">
        <v>588</v>
      </c>
    </row>
    <row r="249" spans="1:2" ht="20.100000000000001" customHeight="1">
      <c r="A249" s="260" t="s">
        <v>589</v>
      </c>
      <c r="B249" s="213" t="s">
        <v>590</v>
      </c>
    </row>
    <row r="250" spans="1:2" ht="20.100000000000001" customHeight="1">
      <c r="A250" s="261" t="s">
        <v>9</v>
      </c>
      <c r="B250" s="214" t="s">
        <v>591</v>
      </c>
    </row>
    <row r="251" spans="1:2" ht="20.100000000000001" customHeight="1">
      <c r="A251" s="260" t="s">
        <v>592</v>
      </c>
      <c r="B251" s="213" t="s">
        <v>593</v>
      </c>
    </row>
    <row r="252" spans="1:2" ht="20.100000000000001" customHeight="1">
      <c r="A252" s="260" t="s">
        <v>594</v>
      </c>
      <c r="B252" s="213" t="s">
        <v>595</v>
      </c>
    </row>
    <row r="253" spans="1:2" ht="20.100000000000001" customHeight="1">
      <c r="A253" s="260" t="s">
        <v>596</v>
      </c>
      <c r="B253" s="213" t="s">
        <v>597</v>
      </c>
    </row>
    <row r="254" spans="1:2" ht="20.100000000000001" customHeight="1">
      <c r="A254" s="260" t="s">
        <v>598</v>
      </c>
      <c r="B254" s="213" t="s">
        <v>599</v>
      </c>
    </row>
    <row r="255" spans="1:2" ht="20.100000000000001" customHeight="1">
      <c r="A255" s="260" t="s">
        <v>600</v>
      </c>
      <c r="B255" s="213" t="s">
        <v>601</v>
      </c>
    </row>
    <row r="256" spans="1:2" ht="20.100000000000001" customHeight="1">
      <c r="A256" s="260" t="s">
        <v>29</v>
      </c>
      <c r="B256" s="213" t="s">
        <v>602</v>
      </c>
    </row>
    <row r="257" spans="1:2" ht="20.100000000000001" customHeight="1">
      <c r="A257" s="260" t="s">
        <v>603</v>
      </c>
      <c r="B257" s="213" t="s">
        <v>604</v>
      </c>
    </row>
    <row r="258" spans="1:2" ht="20.100000000000001" customHeight="1">
      <c r="A258" s="260" t="s">
        <v>20</v>
      </c>
      <c r="B258" s="213" t="s">
        <v>605</v>
      </c>
    </row>
    <row r="259" spans="1:2" ht="20.100000000000001" customHeight="1">
      <c r="A259" s="260" t="s">
        <v>60</v>
      </c>
      <c r="B259" s="213" t="s">
        <v>606</v>
      </c>
    </row>
    <row r="260" spans="1:2" ht="20.100000000000001" customHeight="1">
      <c r="A260" s="260" t="s">
        <v>104</v>
      </c>
      <c r="B260" s="213" t="s">
        <v>607</v>
      </c>
    </row>
    <row r="261" spans="1:2" ht="20.100000000000001" customHeight="1">
      <c r="A261" s="260" t="s">
        <v>73</v>
      </c>
      <c r="B261" s="213" t="s">
        <v>608</v>
      </c>
    </row>
    <row r="262" spans="1:2" ht="20.100000000000001" customHeight="1">
      <c r="A262" s="260" t="s">
        <v>609</v>
      </c>
      <c r="B262" s="213" t="s">
        <v>610</v>
      </c>
    </row>
    <row r="263" spans="1:2" ht="20.100000000000001" customHeight="1">
      <c r="A263" s="260" t="s">
        <v>611</v>
      </c>
      <c r="B263" s="213" t="s">
        <v>612</v>
      </c>
    </row>
    <row r="264" spans="1:2" ht="20.100000000000001" customHeight="1">
      <c r="A264" s="258">
        <v>80</v>
      </c>
      <c r="B264" s="213" t="s">
        <v>613</v>
      </c>
    </row>
    <row r="265" spans="1:2" ht="20.100000000000001" customHeight="1">
      <c r="A265" s="260" t="s">
        <v>614</v>
      </c>
      <c r="B265" s="213" t="s">
        <v>615</v>
      </c>
    </row>
    <row r="266" spans="1:2" ht="20.100000000000001" customHeight="1">
      <c r="A266" s="258" t="s">
        <v>616</v>
      </c>
      <c r="B266" s="213" t="s">
        <v>617</v>
      </c>
    </row>
    <row r="267" spans="1:2" ht="20.100000000000001" customHeight="1">
      <c r="A267" s="260" t="s">
        <v>618</v>
      </c>
      <c r="B267" s="213" t="s">
        <v>619</v>
      </c>
    </row>
    <row r="268" spans="1:2" ht="20.100000000000001" customHeight="1">
      <c r="A268" s="258">
        <v>82</v>
      </c>
      <c r="B268" s="213" t="s">
        <v>620</v>
      </c>
    </row>
    <row r="269" spans="1:2" ht="20.100000000000001" customHeight="1">
      <c r="A269" s="258">
        <v>83</v>
      </c>
      <c r="B269" s="215" t="s">
        <v>621</v>
      </c>
    </row>
    <row r="270" spans="1:2" ht="20.100000000000001" customHeight="1">
      <c r="A270" s="260" t="s">
        <v>31</v>
      </c>
      <c r="B270" s="213" t="s">
        <v>622</v>
      </c>
    </row>
    <row r="271" spans="1:2" ht="20.100000000000001" customHeight="1">
      <c r="A271" s="260" t="s">
        <v>623</v>
      </c>
      <c r="B271" s="213" t="s">
        <v>624</v>
      </c>
    </row>
    <row r="272" spans="1:2" ht="20.100000000000001" customHeight="1">
      <c r="A272" s="260" t="s">
        <v>625</v>
      </c>
      <c r="B272" s="213" t="s">
        <v>626</v>
      </c>
    </row>
    <row r="273" spans="1:2" ht="20.100000000000001" customHeight="1">
      <c r="A273" s="258" t="s">
        <v>627</v>
      </c>
      <c r="B273" s="213" t="s">
        <v>628</v>
      </c>
    </row>
    <row r="274" spans="1:2" ht="20.100000000000001" customHeight="1">
      <c r="A274" s="260" t="s">
        <v>629</v>
      </c>
      <c r="B274" s="213" t="s">
        <v>630</v>
      </c>
    </row>
    <row r="275" spans="1:2" ht="20.100000000000001" customHeight="1">
      <c r="A275" s="258">
        <v>85</v>
      </c>
      <c r="B275" s="213" t="s">
        <v>631</v>
      </c>
    </row>
    <row r="276" spans="1:2" ht="20.100000000000001" customHeight="1">
      <c r="A276" s="258">
        <v>86</v>
      </c>
      <c r="B276" s="213" t="s">
        <v>632</v>
      </c>
    </row>
    <row r="277" spans="1:2" ht="20.100000000000001" customHeight="1">
      <c r="A277" s="260" t="s">
        <v>633</v>
      </c>
      <c r="B277" s="213" t="s">
        <v>634</v>
      </c>
    </row>
    <row r="278" spans="1:2" ht="20.100000000000001" customHeight="1">
      <c r="A278" s="260" t="s">
        <v>635</v>
      </c>
      <c r="B278" s="213" t="s">
        <v>636</v>
      </c>
    </row>
    <row r="279" spans="1:2" ht="20.100000000000001" customHeight="1">
      <c r="A279" s="260" t="s">
        <v>637</v>
      </c>
      <c r="B279" s="213" t="s">
        <v>638</v>
      </c>
    </row>
    <row r="280" spans="1:2" ht="20.100000000000001" customHeight="1">
      <c r="A280" s="260" t="s">
        <v>639</v>
      </c>
      <c r="B280" s="213" t="s">
        <v>640</v>
      </c>
    </row>
    <row r="281" spans="1:2" ht="20.100000000000001" customHeight="1">
      <c r="A281" s="260" t="s">
        <v>641</v>
      </c>
      <c r="B281" s="213" t="s">
        <v>642</v>
      </c>
    </row>
    <row r="282" spans="1:2" ht="20.100000000000001" customHeight="1">
      <c r="A282" s="260" t="s">
        <v>643</v>
      </c>
      <c r="B282" s="213" t="s">
        <v>644</v>
      </c>
    </row>
    <row r="283" spans="1:2" ht="20.100000000000001" customHeight="1">
      <c r="A283" s="260" t="s">
        <v>80</v>
      </c>
      <c r="B283" s="213" t="s">
        <v>645</v>
      </c>
    </row>
    <row r="284" spans="1:2" ht="20.100000000000001" customHeight="1">
      <c r="A284" s="258">
        <v>88</v>
      </c>
      <c r="B284" s="213" t="s">
        <v>646</v>
      </c>
    </row>
    <row r="285" spans="1:2" ht="20.100000000000001" customHeight="1">
      <c r="A285" s="259" t="s">
        <v>647</v>
      </c>
      <c r="B285" s="214" t="s">
        <v>648</v>
      </c>
    </row>
    <row r="286" spans="1:2" ht="20.100000000000001" customHeight="1">
      <c r="A286" s="258" t="s">
        <v>1</v>
      </c>
      <c r="B286" s="213" t="s">
        <v>649</v>
      </c>
    </row>
    <row r="287" spans="1:2" ht="20.100000000000001" customHeight="1">
      <c r="A287" s="258" t="s">
        <v>650</v>
      </c>
      <c r="B287" s="216" t="s">
        <v>651</v>
      </c>
    </row>
    <row r="288" spans="1:2" ht="20.100000000000001" customHeight="1">
      <c r="A288" s="258">
        <v>89</v>
      </c>
      <c r="B288" s="213" t="s">
        <v>652</v>
      </c>
    </row>
    <row r="289" spans="1:2" ht="20.100000000000001" customHeight="1">
      <c r="A289" s="258">
        <v>90</v>
      </c>
      <c r="B289" s="213" t="s">
        <v>653</v>
      </c>
    </row>
    <row r="290" spans="1:2" ht="20.100000000000001" customHeight="1">
      <c r="A290" s="260" t="s">
        <v>654</v>
      </c>
      <c r="B290" s="213" t="s">
        <v>655</v>
      </c>
    </row>
    <row r="291" spans="1:2" ht="20.100000000000001" customHeight="1">
      <c r="A291" s="260" t="s">
        <v>656</v>
      </c>
      <c r="B291" s="213" t="s">
        <v>657</v>
      </c>
    </row>
    <row r="292" spans="1:2" ht="20.100000000000001" customHeight="1">
      <c r="A292" s="258">
        <v>92</v>
      </c>
      <c r="B292" s="213" t="s">
        <v>134</v>
      </c>
    </row>
    <row r="293" spans="1:2" ht="20.100000000000001" customHeight="1">
      <c r="A293" s="258">
        <v>93</v>
      </c>
      <c r="B293" s="213" t="s">
        <v>658</v>
      </c>
    </row>
    <row r="294" spans="1:2" ht="20.100000000000001" customHeight="1">
      <c r="A294" s="258">
        <v>94</v>
      </c>
      <c r="B294" s="213" t="s">
        <v>659</v>
      </c>
    </row>
    <row r="295" spans="1:2" ht="20.100000000000001" customHeight="1">
      <c r="A295" s="260" t="s">
        <v>11</v>
      </c>
      <c r="B295" s="213" t="s">
        <v>660</v>
      </c>
    </row>
    <row r="296" spans="1:2" ht="20.100000000000001" customHeight="1">
      <c r="A296" s="260" t="s">
        <v>661</v>
      </c>
      <c r="B296" s="213" t="s">
        <v>662</v>
      </c>
    </row>
    <row r="297" spans="1:2" ht="20.100000000000001" customHeight="1">
      <c r="A297" s="260" t="s">
        <v>663</v>
      </c>
      <c r="B297" s="213" t="s">
        <v>664</v>
      </c>
    </row>
    <row r="298" spans="1:2" ht="20.100000000000001" customHeight="1">
      <c r="A298" s="260" t="s">
        <v>665</v>
      </c>
      <c r="B298" s="213" t="s">
        <v>666</v>
      </c>
    </row>
    <row r="299" spans="1:2" ht="20.100000000000001" customHeight="1">
      <c r="A299" s="258">
        <v>96</v>
      </c>
      <c r="B299" s="213" t="s">
        <v>667</v>
      </c>
    </row>
    <row r="300" spans="1:2" ht="20.100000000000001" customHeight="1">
      <c r="A300" s="258">
        <v>97</v>
      </c>
      <c r="B300" s="213" t="s">
        <v>668</v>
      </c>
    </row>
    <row r="301" spans="1:2" ht="20.100000000000001" customHeight="1">
      <c r="A301" s="258">
        <v>98</v>
      </c>
      <c r="B301" s="213" t="s">
        <v>669</v>
      </c>
    </row>
    <row r="302" spans="1:2" ht="20.100000000000001" customHeight="1">
      <c r="A302" s="258">
        <v>99</v>
      </c>
      <c r="B302" s="213" t="s">
        <v>670</v>
      </c>
    </row>
    <row r="303" spans="1:2" ht="20.100000000000001" customHeight="1">
      <c r="A303" s="260" t="s">
        <v>671</v>
      </c>
      <c r="B303" s="213" t="s">
        <v>672</v>
      </c>
    </row>
    <row r="304" spans="1:2" ht="20.100000000000001" customHeight="1">
      <c r="A304" s="260" t="s">
        <v>673</v>
      </c>
      <c r="B304" s="213" t="s">
        <v>674</v>
      </c>
    </row>
    <row r="305" spans="1:2" ht="20.100000000000001" customHeight="1">
      <c r="A305" s="260" t="s">
        <v>675</v>
      </c>
      <c r="B305" s="213" t="s">
        <v>676</v>
      </c>
    </row>
    <row r="306" spans="1:2" ht="20.100000000000001" customHeight="1">
      <c r="A306" s="260" t="s">
        <v>677</v>
      </c>
      <c r="B306" s="213" t="s">
        <v>678</v>
      </c>
    </row>
    <row r="307" spans="1:2" ht="20.100000000000001" customHeight="1">
      <c r="A307" s="260" t="s">
        <v>62</v>
      </c>
      <c r="B307" s="213" t="s">
        <v>679</v>
      </c>
    </row>
    <row r="308" spans="1:2" ht="20.100000000000001" customHeight="1">
      <c r="A308" s="260" t="s">
        <v>34</v>
      </c>
      <c r="B308" s="213" t="s">
        <v>680</v>
      </c>
    </row>
    <row r="309" spans="1:2" ht="20.100000000000001" customHeight="1">
      <c r="A309" s="258">
        <v>101</v>
      </c>
      <c r="B309" s="213" t="s">
        <v>681</v>
      </c>
    </row>
    <row r="310" spans="1:2" ht="20.100000000000001" customHeight="1">
      <c r="A310" s="258">
        <v>102</v>
      </c>
      <c r="B310" s="213" t="s">
        <v>682</v>
      </c>
    </row>
    <row r="311" spans="1:2" ht="20.100000000000001" customHeight="1">
      <c r="A311" s="260" t="s">
        <v>683</v>
      </c>
      <c r="B311" s="213" t="s">
        <v>684</v>
      </c>
    </row>
    <row r="312" spans="1:2" ht="20.100000000000001" customHeight="1">
      <c r="A312" s="260" t="s">
        <v>685</v>
      </c>
      <c r="B312" s="213" t="s">
        <v>686</v>
      </c>
    </row>
    <row r="313" spans="1:2" ht="20.100000000000001" customHeight="1">
      <c r="A313" s="260" t="s">
        <v>687</v>
      </c>
      <c r="B313" s="213" t="s">
        <v>688</v>
      </c>
    </row>
    <row r="314" spans="1:2" ht="20.100000000000001" customHeight="1">
      <c r="A314" s="260" t="s">
        <v>689</v>
      </c>
      <c r="B314" s="213" t="s">
        <v>690</v>
      </c>
    </row>
    <row r="315" spans="1:2" ht="20.100000000000001" customHeight="1">
      <c r="A315" s="258">
        <v>104</v>
      </c>
      <c r="B315" s="213" t="s">
        <v>691</v>
      </c>
    </row>
    <row r="316" spans="1:2" ht="20.100000000000001" customHeight="1">
      <c r="A316" s="258">
        <v>105</v>
      </c>
      <c r="B316" s="213" t="s">
        <v>692</v>
      </c>
    </row>
    <row r="317" spans="1:2" ht="20.100000000000001" customHeight="1">
      <c r="A317" s="258">
        <v>106</v>
      </c>
      <c r="B317" s="213" t="s">
        <v>693</v>
      </c>
    </row>
    <row r="318" spans="1:2" ht="20.100000000000001" customHeight="1">
      <c r="A318" s="262">
        <v>107</v>
      </c>
      <c r="B318" s="217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50" t="s">
        <v>787</v>
      </c>
      <c r="B1" s="950"/>
      <c r="C1" s="950"/>
      <c r="D1" s="950"/>
    </row>
    <row r="2" spans="1:4" ht="24">
      <c r="A2" s="318"/>
      <c r="B2" s="319"/>
      <c r="C2" s="320"/>
      <c r="D2" s="321"/>
    </row>
    <row r="3" spans="1:4" ht="23.25">
      <c r="A3" s="322" t="s">
        <v>788</v>
      </c>
      <c r="B3" s="323" t="s">
        <v>789</v>
      </c>
      <c r="C3" s="324"/>
      <c r="D3" s="325"/>
    </row>
    <row r="4" spans="1:4" ht="24">
      <c r="A4" s="326"/>
      <c r="B4" s="327" t="s">
        <v>208</v>
      </c>
      <c r="C4" s="328"/>
      <c r="D4" s="329" t="s">
        <v>790</v>
      </c>
    </row>
    <row r="5" spans="1:4" ht="24">
      <c r="A5" s="330"/>
      <c r="B5" s="331">
        <v>1</v>
      </c>
      <c r="C5" s="332"/>
      <c r="D5" s="333" t="s">
        <v>791</v>
      </c>
    </row>
    <row r="6" spans="1:4" ht="24">
      <c r="A6" s="330"/>
      <c r="B6" s="331">
        <v>2</v>
      </c>
      <c r="C6" s="332"/>
      <c r="D6" s="333" t="s">
        <v>792</v>
      </c>
    </row>
    <row r="7" spans="1:4" ht="24">
      <c r="A7" s="330"/>
      <c r="B7" s="331">
        <v>9</v>
      </c>
      <c r="C7" s="332"/>
      <c r="D7" s="333" t="s">
        <v>793</v>
      </c>
    </row>
    <row r="8" spans="1:4" ht="22.5">
      <c r="A8" s="334" t="s">
        <v>794</v>
      </c>
      <c r="B8" s="323" t="s">
        <v>795</v>
      </c>
      <c r="C8" s="324"/>
      <c r="D8" s="325"/>
    </row>
    <row r="9" spans="1:4" ht="24">
      <c r="A9" s="335"/>
      <c r="B9" s="327" t="s">
        <v>208</v>
      </c>
      <c r="C9" s="328"/>
      <c r="D9" s="329" t="s">
        <v>790</v>
      </c>
    </row>
    <row r="10" spans="1:4" ht="24">
      <c r="A10" s="330"/>
      <c r="B10" s="331">
        <v>4</v>
      </c>
      <c r="C10" s="332"/>
      <c r="D10" s="333" t="s">
        <v>796</v>
      </c>
    </row>
    <row r="11" spans="1:4" ht="24">
      <c r="A11" s="330"/>
      <c r="B11" s="331">
        <v>5</v>
      </c>
      <c r="C11" s="332"/>
      <c r="D11" s="333" t="s">
        <v>797</v>
      </c>
    </row>
    <row r="12" spans="1:4" ht="24">
      <c r="A12" s="330"/>
      <c r="B12" s="331">
        <v>6</v>
      </c>
      <c r="C12" s="332"/>
      <c r="D12" s="333" t="s">
        <v>798</v>
      </c>
    </row>
    <row r="13" spans="1:4" ht="24">
      <c r="A13" s="330"/>
      <c r="B13" s="331">
        <v>7</v>
      </c>
      <c r="C13" s="332"/>
      <c r="D13" s="333" t="s">
        <v>799</v>
      </c>
    </row>
    <row r="14" spans="1:4" ht="24">
      <c r="A14" s="330"/>
      <c r="B14" s="331">
        <v>8</v>
      </c>
      <c r="C14" s="332"/>
      <c r="D14" s="333" t="s">
        <v>800</v>
      </c>
    </row>
    <row r="15" spans="1:4" ht="24">
      <c r="A15" s="330"/>
      <c r="B15" s="331">
        <v>10</v>
      </c>
      <c r="C15" s="332"/>
      <c r="D15" s="333" t="s">
        <v>801</v>
      </c>
    </row>
    <row r="16" spans="1:4" ht="24">
      <c r="A16" s="330"/>
      <c r="B16" s="331">
        <v>11</v>
      </c>
      <c r="C16" s="332"/>
      <c r="D16" s="333" t="s">
        <v>802</v>
      </c>
    </row>
    <row r="17" spans="1:4" ht="24">
      <c r="A17" s="330"/>
      <c r="B17" s="331">
        <v>12</v>
      </c>
      <c r="C17" s="332"/>
      <c r="D17" s="333" t="s">
        <v>803</v>
      </c>
    </row>
    <row r="18" spans="1:4" ht="24">
      <c r="A18" s="330"/>
      <c r="B18" s="331">
        <v>13</v>
      </c>
      <c r="C18" s="332"/>
      <c r="D18" s="333" t="s">
        <v>804</v>
      </c>
    </row>
    <row r="19" spans="1:4" ht="24">
      <c r="A19" s="330"/>
      <c r="B19" s="331">
        <v>14</v>
      </c>
      <c r="C19" s="332"/>
      <c r="D19" s="333" t="s">
        <v>805</v>
      </c>
    </row>
    <row r="20" spans="1:4" ht="24">
      <c r="A20" s="330"/>
      <c r="B20" s="331">
        <v>15</v>
      </c>
      <c r="C20" s="332"/>
      <c r="D20" s="333" t="s">
        <v>806</v>
      </c>
    </row>
    <row r="21" spans="1:4" ht="22.5">
      <c r="A21" s="334" t="s">
        <v>807</v>
      </c>
      <c r="B21" s="336" t="s">
        <v>808</v>
      </c>
      <c r="C21" s="324"/>
      <c r="D21" s="325"/>
    </row>
    <row r="22" spans="1:4" ht="24">
      <c r="A22" s="335"/>
      <c r="B22" s="327" t="s">
        <v>208</v>
      </c>
      <c r="C22" s="328"/>
      <c r="D22" s="329" t="s">
        <v>790</v>
      </c>
    </row>
    <row r="23" spans="1:4" ht="24">
      <c r="A23" s="330"/>
      <c r="B23" s="331">
        <v>16</v>
      </c>
      <c r="C23" s="332"/>
      <c r="D23" s="333" t="s">
        <v>809</v>
      </c>
    </row>
    <row r="24" spans="1:4" ht="24">
      <c r="A24" s="330"/>
      <c r="B24" s="331">
        <v>17</v>
      </c>
      <c r="C24" s="332"/>
      <c r="D24" s="333" t="s">
        <v>810</v>
      </c>
    </row>
    <row r="25" spans="1:4" ht="24">
      <c r="A25" s="330"/>
      <c r="B25" s="331">
        <v>18</v>
      </c>
      <c r="C25" s="332"/>
      <c r="D25" s="333" t="s">
        <v>811</v>
      </c>
    </row>
    <row r="26" spans="1:4" ht="24">
      <c r="A26" s="330"/>
      <c r="B26" s="331">
        <v>19</v>
      </c>
      <c r="C26" s="332"/>
      <c r="D26" s="333" t="s">
        <v>812</v>
      </c>
    </row>
    <row r="27" spans="1:4" ht="24">
      <c r="A27" s="330"/>
      <c r="B27" s="331">
        <v>20</v>
      </c>
      <c r="C27" s="332"/>
      <c r="D27" s="333" t="s">
        <v>813</v>
      </c>
    </row>
    <row r="28" spans="1:4" ht="22.5">
      <c r="A28" s="334" t="s">
        <v>814</v>
      </c>
      <c r="B28" s="324" t="s">
        <v>815</v>
      </c>
      <c r="C28" s="324"/>
      <c r="D28" s="325"/>
    </row>
    <row r="29" spans="1:4" ht="24">
      <c r="A29" s="337"/>
      <c r="B29" s="327" t="s">
        <v>208</v>
      </c>
      <c r="C29" s="328"/>
      <c r="D29" s="329" t="s">
        <v>790</v>
      </c>
    </row>
    <row r="30" spans="1:4" ht="24">
      <c r="A30" s="330"/>
      <c r="B30" s="331">
        <v>22</v>
      </c>
      <c r="C30" s="332"/>
      <c r="D30" s="333" t="s">
        <v>816</v>
      </c>
    </row>
    <row r="31" spans="1:4" ht="24">
      <c r="A31" s="330"/>
      <c r="B31" s="331">
        <v>23</v>
      </c>
      <c r="C31" s="332"/>
      <c r="D31" s="333" t="s">
        <v>817</v>
      </c>
    </row>
    <row r="32" spans="1:4" ht="24">
      <c r="A32" s="330"/>
      <c r="B32" s="331">
        <v>24</v>
      </c>
      <c r="C32" s="332"/>
      <c r="D32" s="333" t="s">
        <v>818</v>
      </c>
    </row>
    <row r="33" spans="1:4" ht="24">
      <c r="A33" s="330"/>
      <c r="B33" s="331">
        <v>25</v>
      </c>
      <c r="C33" s="332"/>
      <c r="D33" s="333" t="s">
        <v>819</v>
      </c>
    </row>
    <row r="34" spans="1:4" ht="24">
      <c r="A34" s="330"/>
      <c r="B34" s="331">
        <v>26</v>
      </c>
      <c r="C34" s="332"/>
      <c r="D34" s="333" t="s">
        <v>820</v>
      </c>
    </row>
    <row r="35" spans="1:4" ht="24">
      <c r="A35" s="330"/>
      <c r="B35" s="331">
        <v>27</v>
      </c>
      <c r="C35" s="332"/>
      <c r="D35" s="333" t="s">
        <v>821</v>
      </c>
    </row>
    <row r="36" spans="1:4" ht="22.5">
      <c r="A36" s="334" t="s">
        <v>822</v>
      </c>
      <c r="B36" s="324" t="s">
        <v>823</v>
      </c>
      <c r="C36" s="324"/>
      <c r="D36" s="325"/>
    </row>
    <row r="37" spans="1:4" ht="24">
      <c r="A37" s="337"/>
      <c r="B37" s="327" t="s">
        <v>208</v>
      </c>
      <c r="C37" s="328"/>
      <c r="D37" s="329" t="s">
        <v>790</v>
      </c>
    </row>
    <row r="38" spans="1:4" ht="24">
      <c r="A38" s="330"/>
      <c r="B38" s="331">
        <v>28</v>
      </c>
      <c r="C38" s="332"/>
      <c r="D38" s="333" t="s">
        <v>824</v>
      </c>
    </row>
    <row r="39" spans="1:4" ht="22.5">
      <c r="A39" s="336">
        <v>6</v>
      </c>
      <c r="B39" s="323" t="s">
        <v>825</v>
      </c>
      <c r="C39" s="324"/>
      <c r="D39" s="325"/>
    </row>
    <row r="40" spans="1:4" ht="24">
      <c r="A40" s="338"/>
      <c r="B40" s="327" t="s">
        <v>208</v>
      </c>
      <c r="C40" s="328"/>
      <c r="D40" s="329" t="s">
        <v>790</v>
      </c>
    </row>
    <row r="41" spans="1:4" ht="24">
      <c r="A41" s="330"/>
      <c r="B41" s="331">
        <v>29</v>
      </c>
      <c r="C41" s="332"/>
      <c r="D41" s="333" t="s">
        <v>826</v>
      </c>
    </row>
    <row r="42" spans="1:4" ht="24">
      <c r="A42" s="330"/>
      <c r="B42" s="331">
        <v>30</v>
      </c>
      <c r="C42" s="332"/>
      <c r="D42" s="333" t="s">
        <v>827</v>
      </c>
    </row>
    <row r="43" spans="1:4" ht="24">
      <c r="A43" s="330"/>
      <c r="B43" s="331">
        <v>31</v>
      </c>
      <c r="C43" s="332"/>
      <c r="D43" s="333" t="s">
        <v>828</v>
      </c>
    </row>
    <row r="44" spans="1:4" ht="24">
      <c r="A44" s="330"/>
      <c r="B44" s="331">
        <v>32</v>
      </c>
      <c r="C44" s="332"/>
      <c r="D44" s="333" t="s">
        <v>829</v>
      </c>
    </row>
    <row r="45" spans="1:4" ht="24">
      <c r="A45" s="330"/>
      <c r="B45" s="331">
        <v>33</v>
      </c>
      <c r="C45" s="332"/>
      <c r="D45" s="333" t="s">
        <v>830</v>
      </c>
    </row>
    <row r="46" spans="1:4" ht="22.5">
      <c r="A46" s="334" t="s">
        <v>831</v>
      </c>
      <c r="B46" s="324" t="s">
        <v>832</v>
      </c>
      <c r="C46" s="324"/>
      <c r="D46" s="325"/>
    </row>
    <row r="47" spans="1:4" ht="24">
      <c r="A47" s="330"/>
      <c r="B47" s="327" t="s">
        <v>208</v>
      </c>
      <c r="C47" s="328"/>
      <c r="D47" s="329" t="s">
        <v>790</v>
      </c>
    </row>
    <row r="48" spans="1:4" ht="24">
      <c r="A48" s="330"/>
      <c r="B48" s="331">
        <v>34</v>
      </c>
      <c r="C48" s="332"/>
      <c r="D48" s="333" t="s">
        <v>833</v>
      </c>
    </row>
    <row r="49" spans="1:4" ht="24">
      <c r="A49" s="330"/>
      <c r="B49" s="331">
        <v>35</v>
      </c>
      <c r="C49" s="332"/>
      <c r="D49" s="333" t="s">
        <v>834</v>
      </c>
    </row>
    <row r="50" spans="1:4" ht="24">
      <c r="A50" s="330"/>
      <c r="B50" s="331">
        <v>36</v>
      </c>
      <c r="C50" s="332"/>
      <c r="D50" s="333" t="s">
        <v>835</v>
      </c>
    </row>
    <row r="51" spans="1:4" ht="22.5">
      <c r="A51" s="334" t="s">
        <v>836</v>
      </c>
      <c r="B51" s="324" t="s">
        <v>837</v>
      </c>
      <c r="C51" s="324"/>
      <c r="D51" s="325"/>
    </row>
    <row r="52" spans="1:4" ht="24">
      <c r="A52" s="330"/>
      <c r="B52" s="327" t="s">
        <v>208</v>
      </c>
      <c r="C52" s="328"/>
      <c r="D52" s="329" t="s">
        <v>790</v>
      </c>
    </row>
    <row r="53" spans="1:4" ht="24">
      <c r="A53" s="330"/>
      <c r="B53" s="327">
        <v>37</v>
      </c>
      <c r="C53" s="328"/>
      <c r="D53" s="333" t="s">
        <v>838</v>
      </c>
    </row>
    <row r="54" spans="1:4" ht="22.5">
      <c r="A54" s="334" t="s">
        <v>839</v>
      </c>
      <c r="B54" s="324" t="s">
        <v>840</v>
      </c>
      <c r="C54" s="324"/>
      <c r="D54" s="325"/>
    </row>
    <row r="55" spans="1:4" ht="24">
      <c r="A55" s="330"/>
      <c r="B55" s="327" t="s">
        <v>208</v>
      </c>
      <c r="C55" s="328"/>
      <c r="D55" s="329" t="s">
        <v>790</v>
      </c>
    </row>
    <row r="56" spans="1:4" ht="24">
      <c r="A56" s="330"/>
      <c r="B56" s="331">
        <v>38</v>
      </c>
      <c r="C56" s="332"/>
      <c r="D56" s="333" t="s">
        <v>841</v>
      </c>
    </row>
    <row r="57" spans="1:4" ht="24">
      <c r="A57" s="330"/>
      <c r="B57" s="331">
        <v>39</v>
      </c>
      <c r="C57" s="332"/>
      <c r="D57" s="333" t="s">
        <v>842</v>
      </c>
    </row>
    <row r="58" spans="1:4" ht="24">
      <c r="A58" s="330"/>
      <c r="B58" s="331">
        <v>40</v>
      </c>
      <c r="C58" s="332"/>
      <c r="D58" s="333" t="s">
        <v>843</v>
      </c>
    </row>
    <row r="59" spans="1:4" ht="22.5">
      <c r="A59" s="334" t="s">
        <v>844</v>
      </c>
      <c r="B59" s="324" t="s">
        <v>845</v>
      </c>
      <c r="C59" s="324"/>
      <c r="D59" s="325"/>
    </row>
    <row r="60" spans="1:4" ht="24">
      <c r="A60" s="337"/>
      <c r="B60" s="327" t="s">
        <v>208</v>
      </c>
      <c r="C60" s="328"/>
      <c r="D60" s="329" t="s">
        <v>790</v>
      </c>
    </row>
    <row r="61" spans="1:4" ht="24">
      <c r="A61" s="330"/>
      <c r="B61" s="331">
        <v>41</v>
      </c>
      <c r="C61" s="332"/>
      <c r="D61" s="333" t="s">
        <v>846</v>
      </c>
    </row>
    <row r="62" spans="1:4" ht="22.5">
      <c r="A62" s="334" t="s">
        <v>847</v>
      </c>
      <c r="B62" s="324" t="s">
        <v>848</v>
      </c>
      <c r="C62" s="324"/>
      <c r="D62" s="325"/>
    </row>
    <row r="63" spans="1:4" ht="24">
      <c r="A63" s="337"/>
      <c r="B63" s="327" t="s">
        <v>208</v>
      </c>
      <c r="C63" s="328"/>
      <c r="D63" s="329" t="s">
        <v>790</v>
      </c>
    </row>
    <row r="64" spans="1:4" ht="24">
      <c r="A64" s="330"/>
      <c r="B64" s="331">
        <v>42</v>
      </c>
      <c r="C64" s="332"/>
      <c r="D64" s="333" t="s">
        <v>849</v>
      </c>
    </row>
    <row r="65" spans="1:4" ht="24">
      <c r="A65" s="330"/>
      <c r="B65" s="331">
        <v>43</v>
      </c>
      <c r="C65" s="332"/>
      <c r="D65" s="333" t="s">
        <v>850</v>
      </c>
    </row>
    <row r="66" spans="1:4" ht="24">
      <c r="A66" s="330"/>
      <c r="B66" s="331">
        <v>44</v>
      </c>
      <c r="C66" s="332"/>
      <c r="D66" s="333" t="s">
        <v>851</v>
      </c>
    </row>
    <row r="67" spans="1:4" ht="24">
      <c r="A67" s="330"/>
      <c r="B67" s="331">
        <v>45</v>
      </c>
      <c r="C67" s="332"/>
      <c r="D67" s="333" t="s">
        <v>852</v>
      </c>
    </row>
    <row r="68" spans="1:4" ht="24">
      <c r="A68" s="330"/>
      <c r="B68" s="331">
        <v>46</v>
      </c>
      <c r="C68" s="332"/>
      <c r="D68" s="333" t="s">
        <v>853</v>
      </c>
    </row>
    <row r="69" spans="1:4" ht="24">
      <c r="A69" s="330"/>
      <c r="B69" s="331">
        <v>47</v>
      </c>
      <c r="C69" s="332"/>
      <c r="D69" s="333" t="s">
        <v>854</v>
      </c>
    </row>
    <row r="70" spans="1:4" ht="24">
      <c r="A70" s="330"/>
      <c r="B70" s="331">
        <v>48</v>
      </c>
      <c r="C70" s="332"/>
      <c r="D70" s="333" t="s">
        <v>855</v>
      </c>
    </row>
    <row r="71" spans="1:4" ht="22.5">
      <c r="A71" s="334" t="s">
        <v>856</v>
      </c>
      <c r="B71" s="324" t="s">
        <v>857</v>
      </c>
      <c r="C71" s="324"/>
      <c r="D71" s="325"/>
    </row>
    <row r="72" spans="1:4" ht="24">
      <c r="A72" s="337"/>
      <c r="B72" s="327" t="s">
        <v>208</v>
      </c>
      <c r="C72" s="328"/>
      <c r="D72" s="329" t="s">
        <v>790</v>
      </c>
    </row>
    <row r="73" spans="1:4" ht="24">
      <c r="A73" s="330"/>
      <c r="B73" s="331">
        <v>49</v>
      </c>
      <c r="C73" s="332"/>
      <c r="D73" s="333" t="s">
        <v>858</v>
      </c>
    </row>
    <row r="74" spans="1:4" ht="24">
      <c r="A74" s="330"/>
      <c r="B74" s="331">
        <v>50</v>
      </c>
      <c r="C74" s="332"/>
      <c r="D74" s="333" t="s">
        <v>859</v>
      </c>
    </row>
    <row r="75" spans="1:4" ht="22.5">
      <c r="A75" s="334" t="s">
        <v>860</v>
      </c>
      <c r="B75" s="324" t="s">
        <v>861</v>
      </c>
      <c r="C75" s="324"/>
      <c r="D75" s="325"/>
    </row>
    <row r="76" spans="1:4" ht="24">
      <c r="A76" s="330"/>
      <c r="B76" s="327" t="s">
        <v>208</v>
      </c>
      <c r="C76" s="328"/>
      <c r="D76" s="329" t="s">
        <v>790</v>
      </c>
    </row>
    <row r="77" spans="1:4" ht="24">
      <c r="A77" s="330"/>
      <c r="B77" s="331">
        <v>51</v>
      </c>
      <c r="C77" s="332"/>
      <c r="D77" s="339" t="s">
        <v>862</v>
      </c>
    </row>
    <row r="78" spans="1:4" ht="24">
      <c r="A78" s="330"/>
      <c r="B78" s="331">
        <v>52</v>
      </c>
      <c r="C78" s="332"/>
      <c r="D78" s="333" t="s">
        <v>863</v>
      </c>
    </row>
    <row r="79" spans="1:4" ht="22.5">
      <c r="A79" s="334" t="s">
        <v>864</v>
      </c>
      <c r="B79" s="324" t="s">
        <v>865</v>
      </c>
      <c r="C79" s="324"/>
      <c r="D79" s="325"/>
    </row>
    <row r="80" spans="1:4" ht="24">
      <c r="A80" s="330"/>
      <c r="B80" s="327" t="s">
        <v>208</v>
      </c>
      <c r="C80" s="328"/>
      <c r="D80" s="329" t="s">
        <v>790</v>
      </c>
    </row>
    <row r="81" spans="1:4" ht="24">
      <c r="A81" s="330"/>
      <c r="B81" s="331">
        <v>53</v>
      </c>
      <c r="C81" s="332"/>
      <c r="D81" s="333" t="s">
        <v>784</v>
      </c>
    </row>
    <row r="82" spans="1:4" ht="22.5">
      <c r="A82" s="334" t="s">
        <v>866</v>
      </c>
      <c r="B82" s="324" t="s">
        <v>867</v>
      </c>
      <c r="C82" s="324"/>
      <c r="D82" s="325"/>
    </row>
    <row r="83" spans="1:4" ht="24">
      <c r="A83" s="330"/>
      <c r="B83" s="327" t="s">
        <v>208</v>
      </c>
      <c r="C83" s="328"/>
      <c r="D83" s="329" t="s">
        <v>790</v>
      </c>
    </row>
    <row r="84" spans="1:4" ht="24">
      <c r="A84" s="330"/>
      <c r="B84" s="331">
        <v>54</v>
      </c>
      <c r="C84" s="332"/>
      <c r="D84" s="333" t="s">
        <v>868</v>
      </c>
    </row>
    <row r="85" spans="1:4" ht="24">
      <c r="A85" s="330"/>
      <c r="B85" s="331">
        <v>55</v>
      </c>
      <c r="C85" s="332"/>
      <c r="D85" s="333" t="s">
        <v>869</v>
      </c>
    </row>
    <row r="86" spans="1:4" ht="24">
      <c r="A86" s="330"/>
      <c r="B86" s="331">
        <v>56</v>
      </c>
      <c r="C86" s="332"/>
      <c r="D86" s="333" t="s">
        <v>870</v>
      </c>
    </row>
    <row r="87" spans="1:4" ht="24">
      <c r="A87" s="330"/>
      <c r="B87" s="331">
        <v>57</v>
      </c>
      <c r="C87" s="332"/>
      <c r="D87" s="333" t="s">
        <v>871</v>
      </c>
    </row>
    <row r="88" spans="1:4" ht="24">
      <c r="A88" s="330"/>
      <c r="B88" s="331">
        <v>58</v>
      </c>
      <c r="C88" s="332"/>
      <c r="D88" s="333" t="s">
        <v>872</v>
      </c>
    </row>
    <row r="89" spans="1:4" ht="22.5">
      <c r="A89" s="334" t="s">
        <v>873</v>
      </c>
      <c r="B89" s="324" t="s">
        <v>874</v>
      </c>
      <c r="C89" s="324"/>
      <c r="D89" s="325"/>
    </row>
    <row r="90" spans="1:4" ht="24">
      <c r="A90" s="330"/>
      <c r="B90" s="327" t="s">
        <v>208</v>
      </c>
      <c r="C90" s="328"/>
      <c r="D90" s="329" t="s">
        <v>790</v>
      </c>
    </row>
    <row r="91" spans="1:4" ht="24">
      <c r="A91" s="330"/>
      <c r="B91" s="331">
        <v>59</v>
      </c>
      <c r="C91" s="332"/>
      <c r="D91" s="333" t="s">
        <v>875</v>
      </c>
    </row>
    <row r="92" spans="1:4" ht="24">
      <c r="A92" s="330"/>
      <c r="B92" s="331">
        <v>60</v>
      </c>
      <c r="C92" s="332"/>
      <c r="D92" s="339" t="s">
        <v>876</v>
      </c>
    </row>
    <row r="93" spans="1:4" ht="22.5">
      <c r="A93" s="334" t="s">
        <v>782</v>
      </c>
      <c r="B93" s="324" t="s">
        <v>877</v>
      </c>
      <c r="C93" s="324"/>
      <c r="D93" s="340"/>
    </row>
    <row r="94" spans="1:4" ht="24">
      <c r="A94" s="330"/>
      <c r="B94" s="327" t="s">
        <v>208</v>
      </c>
      <c r="C94" s="328"/>
      <c r="D94" s="329" t="s">
        <v>790</v>
      </c>
    </row>
    <row r="95" spans="1:4" ht="24">
      <c r="A95" s="330"/>
      <c r="B95" s="331">
        <v>61</v>
      </c>
      <c r="C95" s="332"/>
      <c r="D95" s="333" t="s">
        <v>878</v>
      </c>
    </row>
    <row r="96" spans="1:4" ht="24">
      <c r="A96" s="330"/>
      <c r="B96" s="331">
        <v>62</v>
      </c>
      <c r="C96" s="332"/>
      <c r="D96" s="339" t="s">
        <v>879</v>
      </c>
    </row>
    <row r="97" spans="1:4" ht="24">
      <c r="A97" s="330"/>
      <c r="B97" s="331">
        <v>63</v>
      </c>
      <c r="C97" s="332"/>
      <c r="D97" s="333" t="s">
        <v>880</v>
      </c>
    </row>
    <row r="98" spans="1:4" ht="24">
      <c r="A98" s="330"/>
      <c r="B98" s="331">
        <v>64</v>
      </c>
      <c r="C98" s="332"/>
      <c r="D98" s="339" t="s">
        <v>881</v>
      </c>
    </row>
    <row r="99" spans="1:4" ht="24">
      <c r="A99" s="330"/>
      <c r="B99" s="331">
        <v>104</v>
      </c>
      <c r="C99" s="332"/>
      <c r="D99" s="339" t="s">
        <v>882</v>
      </c>
    </row>
    <row r="100" spans="1:4" ht="22.5">
      <c r="A100" s="334" t="s">
        <v>883</v>
      </c>
      <c r="B100" s="324" t="s">
        <v>884</v>
      </c>
      <c r="C100" s="324"/>
      <c r="D100" s="325"/>
    </row>
    <row r="101" spans="1:4" ht="24">
      <c r="A101" s="330"/>
      <c r="B101" s="327" t="s">
        <v>208</v>
      </c>
      <c r="C101" s="328"/>
      <c r="D101" s="329" t="s">
        <v>790</v>
      </c>
    </row>
    <row r="102" spans="1:4" ht="24">
      <c r="A102" s="330"/>
      <c r="B102" s="331">
        <v>65</v>
      </c>
      <c r="C102" s="332"/>
      <c r="D102" s="339" t="s">
        <v>885</v>
      </c>
    </row>
    <row r="103" spans="1:4" ht="24">
      <c r="A103" s="330"/>
      <c r="B103" s="331">
        <v>66</v>
      </c>
      <c r="C103" s="332"/>
      <c r="D103" s="339" t="s">
        <v>886</v>
      </c>
    </row>
    <row r="104" spans="1:4" ht="24">
      <c r="A104" s="330"/>
      <c r="B104" s="331">
        <v>67</v>
      </c>
      <c r="C104" s="332"/>
      <c r="D104" s="339" t="s">
        <v>887</v>
      </c>
    </row>
    <row r="105" spans="1:4" ht="24">
      <c r="A105" s="330"/>
      <c r="B105" s="331">
        <v>68</v>
      </c>
      <c r="C105" s="332"/>
      <c r="D105" s="339" t="s">
        <v>888</v>
      </c>
    </row>
    <row r="106" spans="1:4" ht="24">
      <c r="A106" s="330"/>
      <c r="B106" s="331"/>
      <c r="C106" s="332"/>
      <c r="D106" s="339" t="s">
        <v>889</v>
      </c>
    </row>
    <row r="107" spans="1:4" ht="24">
      <c r="A107" s="330"/>
      <c r="B107" s="331">
        <v>69</v>
      </c>
      <c r="C107" s="332"/>
      <c r="D107" s="339" t="s">
        <v>890</v>
      </c>
    </row>
    <row r="108" spans="1:4" ht="24">
      <c r="A108" s="330"/>
      <c r="B108" s="331"/>
      <c r="C108" s="332"/>
      <c r="D108" s="339" t="s">
        <v>891</v>
      </c>
    </row>
    <row r="109" spans="1:4" ht="24">
      <c r="A109" s="330"/>
      <c r="B109" s="331">
        <v>70</v>
      </c>
      <c r="C109" s="332"/>
      <c r="D109" s="339" t="s">
        <v>892</v>
      </c>
    </row>
    <row r="110" spans="1:4" ht="24">
      <c r="A110" s="330"/>
      <c r="B110" s="331"/>
      <c r="C110" s="332"/>
      <c r="D110" s="339" t="s">
        <v>893</v>
      </c>
    </row>
    <row r="111" spans="1:4" ht="22.5">
      <c r="A111" s="334" t="s">
        <v>894</v>
      </c>
      <c r="B111" s="324" t="s">
        <v>895</v>
      </c>
      <c r="C111" s="324"/>
      <c r="D111" s="340"/>
    </row>
    <row r="112" spans="1:4" ht="24">
      <c r="A112" s="330"/>
      <c r="B112" s="327" t="s">
        <v>208</v>
      </c>
      <c r="C112" s="328"/>
      <c r="D112" s="329" t="s">
        <v>790</v>
      </c>
    </row>
    <row r="113" spans="1:4" ht="24">
      <c r="A113" s="330"/>
      <c r="B113" s="331">
        <v>71</v>
      </c>
      <c r="C113" s="332"/>
      <c r="D113" s="339" t="s">
        <v>896</v>
      </c>
    </row>
    <row r="114" spans="1:4" ht="24">
      <c r="A114" s="330"/>
      <c r="B114" s="331"/>
      <c r="C114" s="332"/>
      <c r="D114" s="339" t="s">
        <v>897</v>
      </c>
    </row>
    <row r="115" spans="1:4" ht="24">
      <c r="A115" s="330"/>
      <c r="B115" s="331">
        <v>72</v>
      </c>
      <c r="C115" s="332"/>
      <c r="D115" s="339" t="s">
        <v>898</v>
      </c>
    </row>
    <row r="116" spans="1:4" ht="24">
      <c r="A116" s="330"/>
      <c r="B116" s="331"/>
      <c r="C116" s="332"/>
      <c r="D116" s="339" t="s">
        <v>899</v>
      </c>
    </row>
    <row r="117" spans="1:4" ht="24">
      <c r="A117" s="330"/>
      <c r="B117" s="331">
        <v>73</v>
      </c>
      <c r="C117" s="332"/>
      <c r="D117" s="339" t="s">
        <v>900</v>
      </c>
    </row>
    <row r="118" spans="1:4" ht="24">
      <c r="A118" s="330"/>
      <c r="B118" s="331">
        <v>74</v>
      </c>
      <c r="C118" s="332"/>
      <c r="D118" s="339" t="s">
        <v>901</v>
      </c>
    </row>
    <row r="119" spans="1:4" ht="24">
      <c r="A119" s="330"/>
      <c r="B119" s="331">
        <v>107</v>
      </c>
      <c r="C119" s="332"/>
      <c r="D119" s="333" t="s">
        <v>902</v>
      </c>
    </row>
    <row r="120" spans="1:4" ht="24">
      <c r="A120" s="330"/>
      <c r="B120" s="331"/>
      <c r="C120" s="332"/>
      <c r="D120" s="333" t="s">
        <v>903</v>
      </c>
    </row>
    <row r="121" spans="1:4" ht="22.5">
      <c r="A121" s="334" t="s">
        <v>783</v>
      </c>
      <c r="B121" s="324" t="s">
        <v>904</v>
      </c>
      <c r="C121" s="324"/>
      <c r="D121" s="340"/>
    </row>
    <row r="122" spans="1:4" ht="24">
      <c r="A122" s="330"/>
      <c r="B122" s="327" t="s">
        <v>208</v>
      </c>
      <c r="C122" s="328"/>
      <c r="D122" s="329" t="s">
        <v>790</v>
      </c>
    </row>
    <row r="123" spans="1:4" ht="24">
      <c r="A123" s="330"/>
      <c r="B123" s="331">
        <v>75</v>
      </c>
      <c r="C123" s="332"/>
      <c r="D123" s="339" t="s">
        <v>905</v>
      </c>
    </row>
    <row r="124" spans="1:4" ht="24">
      <c r="A124" s="330"/>
      <c r="B124" s="331">
        <v>76</v>
      </c>
      <c r="C124" s="332"/>
      <c r="D124" s="339" t="s">
        <v>906</v>
      </c>
    </row>
    <row r="125" spans="1:4" ht="24">
      <c r="A125" s="330"/>
      <c r="B125" s="331">
        <v>77</v>
      </c>
      <c r="C125" s="332"/>
      <c r="D125" s="339" t="s">
        <v>907</v>
      </c>
    </row>
    <row r="126" spans="1:4" ht="24">
      <c r="A126" s="330"/>
      <c r="B126" s="331">
        <v>78</v>
      </c>
      <c r="C126" s="332"/>
      <c r="D126" s="339" t="s">
        <v>908</v>
      </c>
    </row>
    <row r="127" spans="1:4" ht="24">
      <c r="A127" s="330"/>
      <c r="B127" s="331">
        <v>79</v>
      </c>
      <c r="C127" s="332"/>
      <c r="D127" s="339" t="s">
        <v>909</v>
      </c>
    </row>
    <row r="128" spans="1:4" ht="24">
      <c r="A128" s="330"/>
      <c r="B128" s="331">
        <v>80</v>
      </c>
      <c r="C128" s="332"/>
      <c r="D128" s="339" t="s">
        <v>910</v>
      </c>
    </row>
    <row r="129" spans="1:4" ht="24">
      <c r="A129" s="330"/>
      <c r="B129" s="331"/>
      <c r="C129" s="332"/>
      <c r="D129" s="339" t="s">
        <v>911</v>
      </c>
    </row>
    <row r="130" spans="1:4" ht="24">
      <c r="A130" s="330"/>
      <c r="B130" s="331">
        <v>95</v>
      </c>
      <c r="C130" s="332"/>
      <c r="D130" s="339" t="s">
        <v>912</v>
      </c>
    </row>
    <row r="131" spans="1:4" ht="24">
      <c r="A131" s="330"/>
      <c r="B131" s="331"/>
      <c r="C131" s="332"/>
      <c r="D131" s="339" t="s">
        <v>913</v>
      </c>
    </row>
    <row r="132" spans="1:4" ht="22.5">
      <c r="A132" s="334" t="s">
        <v>914</v>
      </c>
      <c r="B132" s="323" t="s">
        <v>915</v>
      </c>
      <c r="C132" s="323"/>
      <c r="D132" s="341"/>
    </row>
    <row r="133" spans="1:4" ht="24">
      <c r="A133" s="330"/>
      <c r="B133" s="327" t="s">
        <v>208</v>
      </c>
      <c r="C133" s="328"/>
      <c r="D133" s="329" t="s">
        <v>790</v>
      </c>
    </row>
    <row r="134" spans="1:4" ht="24">
      <c r="A134" s="330"/>
      <c r="B134" s="331">
        <v>3</v>
      </c>
      <c r="C134" s="328"/>
      <c r="D134" s="339" t="s">
        <v>916</v>
      </c>
    </row>
    <row r="135" spans="1:4" ht="24">
      <c r="A135" s="330"/>
      <c r="B135" s="331">
        <v>21</v>
      </c>
      <c r="C135" s="328"/>
      <c r="D135" s="339" t="s">
        <v>917</v>
      </c>
    </row>
    <row r="136" spans="1:4" ht="24">
      <c r="A136" s="330"/>
      <c r="B136" s="331">
        <v>81</v>
      </c>
      <c r="C136" s="332"/>
      <c r="D136" s="339" t="s">
        <v>918</v>
      </c>
    </row>
    <row r="137" spans="1:4" ht="24">
      <c r="A137" s="330"/>
      <c r="B137" s="331">
        <v>82</v>
      </c>
      <c r="C137" s="332"/>
      <c r="D137" s="339" t="s">
        <v>919</v>
      </c>
    </row>
    <row r="138" spans="1:4" ht="24">
      <c r="A138" s="330"/>
      <c r="B138" s="331"/>
      <c r="C138" s="332"/>
      <c r="D138" s="339" t="s">
        <v>920</v>
      </c>
    </row>
    <row r="139" spans="1:4" ht="24">
      <c r="A139" s="330"/>
      <c r="B139" s="331">
        <v>83</v>
      </c>
      <c r="C139" s="332"/>
      <c r="D139" s="339" t="s">
        <v>621</v>
      </c>
    </row>
    <row r="140" spans="1:4" ht="24">
      <c r="A140" s="330"/>
      <c r="B140" s="331">
        <v>84</v>
      </c>
      <c r="C140" s="332"/>
      <c r="D140" s="333" t="s">
        <v>921</v>
      </c>
    </row>
    <row r="141" spans="1:4" ht="24">
      <c r="A141" s="330"/>
      <c r="B141" s="331">
        <v>85</v>
      </c>
      <c r="C141" s="332"/>
      <c r="D141" s="339" t="s">
        <v>922</v>
      </c>
    </row>
    <row r="142" spans="1:4" ht="24">
      <c r="A142" s="330"/>
      <c r="B142" s="331">
        <v>86</v>
      </c>
      <c r="C142" s="332"/>
      <c r="D142" s="339" t="s">
        <v>923</v>
      </c>
    </row>
    <row r="143" spans="1:4" ht="24">
      <c r="A143" s="330"/>
      <c r="B143" s="331"/>
      <c r="C143" s="332"/>
      <c r="D143" s="339" t="s">
        <v>924</v>
      </c>
    </row>
    <row r="144" spans="1:4" ht="24">
      <c r="A144" s="330"/>
      <c r="B144" s="331">
        <v>87</v>
      </c>
      <c r="C144" s="332"/>
      <c r="D144" s="339" t="s">
        <v>925</v>
      </c>
    </row>
    <row r="145" spans="1:4" ht="24">
      <c r="A145" s="330"/>
      <c r="B145" s="331">
        <v>88</v>
      </c>
      <c r="C145" s="332"/>
      <c r="D145" s="339" t="s">
        <v>926</v>
      </c>
    </row>
    <row r="146" spans="1:4" ht="24">
      <c r="A146" s="330"/>
      <c r="B146" s="331">
        <v>89</v>
      </c>
      <c r="C146" s="332"/>
      <c r="D146" s="339" t="s">
        <v>927</v>
      </c>
    </row>
    <row r="147" spans="1:4" ht="24">
      <c r="A147" s="330"/>
      <c r="B147" s="331">
        <v>90</v>
      </c>
      <c r="C147" s="332"/>
      <c r="D147" s="339" t="s">
        <v>928</v>
      </c>
    </row>
    <row r="148" spans="1:4" ht="24">
      <c r="A148" s="330"/>
      <c r="B148" s="331">
        <v>91</v>
      </c>
      <c r="C148" s="332"/>
      <c r="D148" s="339" t="s">
        <v>929</v>
      </c>
    </row>
    <row r="149" spans="1:4" ht="24">
      <c r="A149" s="330"/>
      <c r="B149" s="331">
        <v>92</v>
      </c>
      <c r="C149" s="332"/>
      <c r="D149" s="339" t="s">
        <v>786</v>
      </c>
    </row>
    <row r="150" spans="1:4" ht="24">
      <c r="A150" s="330"/>
      <c r="B150" s="331">
        <v>93</v>
      </c>
      <c r="C150" s="332"/>
      <c r="D150" s="339" t="s">
        <v>930</v>
      </c>
    </row>
    <row r="151" spans="1:4" ht="24">
      <c r="A151" s="330"/>
      <c r="B151" s="331">
        <v>94</v>
      </c>
      <c r="C151" s="332"/>
      <c r="D151" s="339" t="s">
        <v>931</v>
      </c>
    </row>
    <row r="152" spans="1:4" ht="24">
      <c r="A152" s="330"/>
      <c r="B152" s="327" t="s">
        <v>208</v>
      </c>
      <c r="C152" s="328"/>
      <c r="D152" s="329" t="s">
        <v>790</v>
      </c>
    </row>
    <row r="153" spans="1:4" ht="24">
      <c r="A153" s="330"/>
      <c r="B153" s="331">
        <v>96</v>
      </c>
      <c r="C153" s="332"/>
      <c r="D153" s="339" t="s">
        <v>932</v>
      </c>
    </row>
    <row r="154" spans="1:4" ht="24">
      <c r="A154" s="330"/>
      <c r="B154" s="331">
        <v>97</v>
      </c>
      <c r="C154" s="332"/>
      <c r="D154" s="339" t="s">
        <v>933</v>
      </c>
    </row>
    <row r="155" spans="1:4" ht="24">
      <c r="A155" s="330"/>
      <c r="B155" s="331">
        <v>98</v>
      </c>
      <c r="C155" s="332"/>
      <c r="D155" s="339" t="s">
        <v>934</v>
      </c>
    </row>
    <row r="156" spans="1:4" ht="24">
      <c r="A156" s="330"/>
      <c r="B156" s="331">
        <v>99</v>
      </c>
      <c r="C156" s="332"/>
      <c r="D156" s="342" t="s">
        <v>935</v>
      </c>
    </row>
    <row r="157" spans="1:4" ht="24">
      <c r="A157" s="330"/>
      <c r="B157" s="331"/>
      <c r="C157" s="332"/>
      <c r="D157" s="339" t="s">
        <v>936</v>
      </c>
    </row>
    <row r="158" spans="1:4" ht="24">
      <c r="A158" s="330"/>
      <c r="B158" s="331">
        <v>100</v>
      </c>
      <c r="C158" s="332"/>
      <c r="D158" s="339" t="s">
        <v>937</v>
      </c>
    </row>
    <row r="159" spans="1:4" ht="24">
      <c r="A159" s="330"/>
      <c r="B159" s="331">
        <v>101</v>
      </c>
      <c r="C159" s="332"/>
      <c r="D159" s="339" t="s">
        <v>938</v>
      </c>
    </row>
    <row r="160" spans="1:4" ht="24">
      <c r="A160" s="330"/>
      <c r="B160" s="331">
        <v>102</v>
      </c>
      <c r="C160" s="332"/>
      <c r="D160" s="339" t="s">
        <v>939</v>
      </c>
    </row>
    <row r="161" spans="1:4" ht="24">
      <c r="A161" s="330"/>
      <c r="B161" s="331">
        <v>103</v>
      </c>
      <c r="C161" s="332"/>
      <c r="D161" s="339" t="s">
        <v>940</v>
      </c>
    </row>
    <row r="162" spans="1:4" ht="24">
      <c r="A162" s="330"/>
      <c r="B162" s="331">
        <v>105</v>
      </c>
      <c r="C162" s="332"/>
      <c r="D162" s="333" t="s">
        <v>941</v>
      </c>
    </row>
    <row r="163" spans="1:4" ht="24">
      <c r="A163" s="330"/>
      <c r="B163" s="331">
        <v>106</v>
      </c>
      <c r="C163" s="332"/>
      <c r="D163" s="333" t="s">
        <v>942</v>
      </c>
    </row>
    <row r="164" spans="1:4" ht="24">
      <c r="A164" s="330"/>
      <c r="B164" s="331"/>
      <c r="C164" s="332"/>
      <c r="D164" s="333" t="s">
        <v>943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814" t="s">
        <v>1853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483"/>
    </row>
    <row r="3" spans="1:20" ht="18" customHeight="1">
      <c r="A3" s="815" t="s">
        <v>1855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2"/>
    </row>
    <row r="4" spans="1:20" ht="18" customHeight="1">
      <c r="A4" s="2" t="s">
        <v>1856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815" t="s">
        <v>1857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815"/>
      <c r="Q5" s="2"/>
    </row>
    <row r="6" spans="1:20" ht="18" customHeight="1">
      <c r="A6" s="815" t="s">
        <v>1858</v>
      </c>
      <c r="B6" s="815"/>
      <c r="C6" s="815"/>
      <c r="D6" s="815"/>
      <c r="E6" s="815"/>
      <c r="F6" s="815"/>
      <c r="G6" s="815"/>
      <c r="H6" s="815"/>
      <c r="I6" s="815"/>
      <c r="J6" s="815"/>
      <c r="K6" s="815"/>
      <c r="L6" s="815"/>
      <c r="M6" s="815"/>
      <c r="N6" s="815"/>
      <c r="O6" s="815"/>
      <c r="P6" s="815"/>
      <c r="Q6" s="2"/>
    </row>
    <row r="7" spans="1:20" ht="18" customHeight="1">
      <c r="A7" s="815" t="s">
        <v>1859</v>
      </c>
      <c r="B7" s="815"/>
      <c r="C7" s="815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2"/>
    </row>
    <row r="8" spans="1:20" ht="18" customHeight="1">
      <c r="A8" s="813" t="s">
        <v>731</v>
      </c>
      <c r="B8" s="813"/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  <c r="N8" s="813"/>
      <c r="O8" s="813"/>
      <c r="P8" s="813"/>
      <c r="Q8" s="2"/>
    </row>
    <row r="9" spans="1:20" ht="18.95" customHeight="1">
      <c r="A9" s="2" t="s">
        <v>1860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815" t="s">
        <v>1861</v>
      </c>
      <c r="B10" s="815"/>
      <c r="C10" s="815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815"/>
      <c r="O10" s="815"/>
      <c r="P10" s="815"/>
      <c r="Q10" s="97"/>
    </row>
    <row r="11" spans="1:20" ht="18.95" customHeight="1">
      <c r="A11" s="815" t="s">
        <v>1862</v>
      </c>
      <c r="B11" s="815"/>
      <c r="C11" s="815"/>
      <c r="D11" s="815"/>
      <c r="E11" s="815"/>
      <c r="F11" s="815"/>
      <c r="G11" s="815"/>
      <c r="H11" s="815"/>
      <c r="I11" s="815"/>
      <c r="J11" s="815"/>
      <c r="K11" s="815"/>
      <c r="L11" s="815"/>
      <c r="M11" s="815"/>
      <c r="N11" s="815"/>
      <c r="O11" s="815"/>
      <c r="P11" s="815"/>
      <c r="Q11" s="3"/>
    </row>
    <row r="12" spans="1:20" ht="18.95" customHeight="1">
      <c r="A12" s="815" t="s">
        <v>1863</v>
      </c>
      <c r="B12" s="815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15"/>
    </row>
    <row r="13" spans="1:20" ht="18.95" customHeight="1">
      <c r="A13" s="820" t="s">
        <v>945</v>
      </c>
      <c r="B13" s="820"/>
      <c r="C13" s="820"/>
      <c r="D13" s="820"/>
      <c r="E13" s="820"/>
      <c r="F13" s="820"/>
      <c r="G13" s="820"/>
      <c r="H13" s="820"/>
      <c r="I13" s="820"/>
      <c r="J13" s="820"/>
      <c r="K13" s="820"/>
      <c r="L13" s="820"/>
      <c r="M13" s="820"/>
      <c r="N13" s="820"/>
      <c r="O13" s="820"/>
      <c r="P13" s="820"/>
    </row>
    <row r="14" spans="1:20" ht="18.95" customHeight="1">
      <c r="A14" s="286" t="s">
        <v>1854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</row>
    <row r="15" spans="1:20" ht="18.95" customHeight="1">
      <c r="A15" s="388"/>
      <c r="B15" s="821" t="s">
        <v>736</v>
      </c>
      <c r="C15" s="821"/>
      <c r="D15" s="821"/>
      <c r="E15" s="821"/>
      <c r="F15" s="821"/>
      <c r="G15" s="822" t="s">
        <v>737</v>
      </c>
      <c r="H15" s="822"/>
      <c r="I15" s="822"/>
      <c r="J15" s="822"/>
      <c r="K15" s="822"/>
      <c r="L15" s="823" t="s">
        <v>153</v>
      </c>
      <c r="M15" s="823"/>
      <c r="N15" s="823"/>
      <c r="O15" s="823"/>
      <c r="P15" s="824"/>
    </row>
    <row r="16" spans="1:20" ht="18.95" customHeight="1">
      <c r="A16" s="389" t="s">
        <v>154</v>
      </c>
      <c r="B16" s="162" t="s">
        <v>136</v>
      </c>
      <c r="C16" s="163" t="s">
        <v>139</v>
      </c>
      <c r="D16" s="816" t="s">
        <v>140</v>
      </c>
      <c r="E16" s="816"/>
      <c r="F16" s="816"/>
      <c r="G16" s="162" t="s">
        <v>136</v>
      </c>
      <c r="H16" s="163" t="s">
        <v>139</v>
      </c>
      <c r="I16" s="817" t="s">
        <v>140</v>
      </c>
      <c r="J16" s="817"/>
      <c r="K16" s="817"/>
      <c r="L16" s="219" t="s">
        <v>136</v>
      </c>
      <c r="M16" s="220" t="s">
        <v>139</v>
      </c>
      <c r="N16" s="818" t="s">
        <v>140</v>
      </c>
      <c r="O16" s="818"/>
      <c r="P16" s="819"/>
      <c r="T16" s="5"/>
    </row>
    <row r="17" spans="1:22" ht="18.95" customHeight="1">
      <c r="A17" s="390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21" t="s">
        <v>144</v>
      </c>
      <c r="P17" s="222" t="s">
        <v>135</v>
      </c>
      <c r="Q17" s="155"/>
      <c r="R17" s="155"/>
      <c r="S17" s="155"/>
      <c r="T17" s="155"/>
      <c r="U17" s="155"/>
    </row>
    <row r="18" spans="1:22" ht="20.100000000000001" customHeight="1">
      <c r="A18" s="437" t="s">
        <v>145</v>
      </c>
      <c r="B18" s="438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23"/>
      <c r="Q18" s="155"/>
      <c r="R18" s="155"/>
      <c r="S18" s="155"/>
      <c r="T18" s="155"/>
      <c r="U18" s="155"/>
    </row>
    <row r="19" spans="1:22" ht="20.100000000000001" customHeight="1">
      <c r="A19" s="439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23</v>
      </c>
      <c r="H19" s="174">
        <v>15380.17</v>
      </c>
      <c r="I19" s="173">
        <v>744</v>
      </c>
      <c r="J19" s="173">
        <v>304</v>
      </c>
      <c r="K19" s="173">
        <v>1048</v>
      </c>
      <c r="L19" s="175">
        <f>B19+G19</f>
        <v>23</v>
      </c>
      <c r="M19" s="187">
        <f t="shared" ref="M19:P21" si="0">C19+H19</f>
        <v>15380.17</v>
      </c>
      <c r="N19" s="175">
        <f t="shared" si="0"/>
        <v>744</v>
      </c>
      <c r="O19" s="175">
        <f t="shared" si="0"/>
        <v>304</v>
      </c>
      <c r="P19" s="175">
        <f t="shared" si="0"/>
        <v>1048</v>
      </c>
      <c r="R19" s="6"/>
      <c r="S19" s="7"/>
      <c r="T19" s="6"/>
      <c r="U19" s="6"/>
      <c r="V19" s="6"/>
    </row>
    <row r="20" spans="1:22" ht="25.5">
      <c r="A20" s="436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7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36" t="s">
        <v>947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94">
        <v>5</v>
      </c>
      <c r="H21" s="395">
        <v>374.32</v>
      </c>
      <c r="I21" s="394">
        <v>7</v>
      </c>
      <c r="J21" s="394">
        <v>0</v>
      </c>
      <c r="K21" s="394">
        <v>7</v>
      </c>
      <c r="L21" s="175">
        <f t="shared" si="1"/>
        <v>5</v>
      </c>
      <c r="M21" s="187">
        <f t="shared" si="0"/>
        <v>374.32</v>
      </c>
      <c r="N21" s="175">
        <f t="shared" si="0"/>
        <v>7</v>
      </c>
      <c r="O21" s="175">
        <f t="shared" si="0"/>
        <v>0</v>
      </c>
      <c r="P21" s="175">
        <f t="shared" si="0"/>
        <v>7</v>
      </c>
    </row>
    <row r="22" spans="1:22" s="9" customFormat="1" ht="20.100000000000001" customHeight="1">
      <c r="A22" s="439" t="s">
        <v>761</v>
      </c>
      <c r="B22" s="173">
        <v>3</v>
      </c>
      <c r="C22" s="174">
        <v>83.1</v>
      </c>
      <c r="D22" s="173">
        <v>37</v>
      </c>
      <c r="E22" s="173">
        <v>20</v>
      </c>
      <c r="F22" s="173">
        <v>57</v>
      </c>
      <c r="G22" s="4">
        <v>123</v>
      </c>
      <c r="H22" s="51">
        <v>5322.4</v>
      </c>
      <c r="I22" s="4">
        <v>1587</v>
      </c>
      <c r="J22" s="4">
        <v>814</v>
      </c>
      <c r="K22" s="173">
        <v>2401</v>
      </c>
      <c r="L22" s="175">
        <f>B22+G22</f>
        <v>126</v>
      </c>
      <c r="M22" s="187">
        <f t="shared" ref="M22:P22" si="2">C22+H22</f>
        <v>5405.5</v>
      </c>
      <c r="N22" s="175">
        <f t="shared" si="2"/>
        <v>1624</v>
      </c>
      <c r="O22" s="175">
        <f t="shared" si="2"/>
        <v>834</v>
      </c>
      <c r="P22" s="175">
        <f t="shared" si="2"/>
        <v>2458</v>
      </c>
      <c r="S22" s="188"/>
    </row>
    <row r="23" spans="1:22" s="9" customFormat="1" ht="20.100000000000001" customHeight="1">
      <c r="A23" s="439" t="s">
        <v>729</v>
      </c>
      <c r="B23" s="4">
        <v>2</v>
      </c>
      <c r="C23" s="51">
        <v>73.84</v>
      </c>
      <c r="D23" s="4">
        <v>8</v>
      </c>
      <c r="E23" s="4">
        <v>13</v>
      </c>
      <c r="F23" s="4">
        <v>21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2</v>
      </c>
      <c r="M23" s="187">
        <f t="shared" ref="M23:P23" si="3">C23+H23</f>
        <v>73.84</v>
      </c>
      <c r="N23" s="175">
        <f t="shared" si="3"/>
        <v>8</v>
      </c>
      <c r="O23" s="175">
        <f t="shared" si="3"/>
        <v>13</v>
      </c>
      <c r="P23" s="175">
        <f t="shared" si="3"/>
        <v>21</v>
      </c>
    </row>
    <row r="24" spans="1:22" ht="20.100000000000001" customHeight="1">
      <c r="A24" s="440" t="s">
        <v>155</v>
      </c>
      <c r="B24" s="234">
        <f>SUM(B19:B23)</f>
        <v>5</v>
      </c>
      <c r="C24" s="245">
        <f t="shared" ref="C24:F24" si="4">SUM(C19:C23)</f>
        <v>156.94</v>
      </c>
      <c r="D24" s="234">
        <f t="shared" si="4"/>
        <v>45</v>
      </c>
      <c r="E24" s="234">
        <f t="shared" si="4"/>
        <v>33</v>
      </c>
      <c r="F24" s="234">
        <f t="shared" si="4"/>
        <v>78</v>
      </c>
      <c r="G24" s="234">
        <f>SUM(G19:G23)</f>
        <v>151</v>
      </c>
      <c r="H24" s="245">
        <f>SUM(H19:H23)</f>
        <v>21076.89</v>
      </c>
      <c r="I24" s="234">
        <f>SUM(I19:I23)</f>
        <v>2338</v>
      </c>
      <c r="J24" s="234">
        <f>SUM(J19:J23)</f>
        <v>1118</v>
      </c>
      <c r="K24" s="234">
        <f>SUM(K19:K23)</f>
        <v>3456</v>
      </c>
      <c r="L24" s="224">
        <f>B24+G24</f>
        <v>156</v>
      </c>
      <c r="M24" s="225">
        <f t="shared" ref="M24:P24" si="5">C24+H24</f>
        <v>21233.829999999998</v>
      </c>
      <c r="N24" s="224">
        <f t="shared" si="5"/>
        <v>2383</v>
      </c>
      <c r="O24" s="224">
        <f t="shared" si="5"/>
        <v>1151</v>
      </c>
      <c r="P24" s="224">
        <f t="shared" si="5"/>
        <v>3534</v>
      </c>
    </row>
    <row r="25" spans="1:22" ht="20.100000000000001" customHeight="1">
      <c r="A25" s="441" t="s">
        <v>156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30</v>
      </c>
      <c r="H25" s="190">
        <v>8865.01</v>
      </c>
      <c r="I25" s="189">
        <v>545</v>
      </c>
      <c r="J25" s="189">
        <v>361</v>
      </c>
      <c r="K25" s="189">
        <v>906</v>
      </c>
      <c r="L25" s="191">
        <f>G25</f>
        <v>30</v>
      </c>
      <c r="M25" s="247">
        <f t="shared" ref="M25:P25" si="6">H25</f>
        <v>8865.01</v>
      </c>
      <c r="N25" s="191">
        <f t="shared" si="6"/>
        <v>545</v>
      </c>
      <c r="O25" s="191">
        <f t="shared" si="6"/>
        <v>361</v>
      </c>
      <c r="P25" s="191">
        <f t="shared" si="6"/>
        <v>906</v>
      </c>
    </row>
    <row r="26" spans="1:22" ht="20.100000000000001" customHeight="1">
      <c r="A26" s="442" t="s">
        <v>781</v>
      </c>
      <c r="B26" s="534">
        <v>6</v>
      </c>
      <c r="C26" s="543">
        <v>68.300000000000011</v>
      </c>
      <c r="D26" s="534">
        <v>62</v>
      </c>
      <c r="E26" s="534">
        <v>20</v>
      </c>
      <c r="F26" s="534">
        <v>82</v>
      </c>
      <c r="G26" s="443">
        <v>110</v>
      </c>
      <c r="H26" s="192">
        <v>2257.31</v>
      </c>
      <c r="I26" s="443">
        <v>1950</v>
      </c>
      <c r="J26" s="443">
        <v>1298</v>
      </c>
      <c r="K26" s="443">
        <v>3248</v>
      </c>
      <c r="L26" s="193">
        <f>B26+G26</f>
        <v>116</v>
      </c>
      <c r="M26" s="252">
        <f t="shared" ref="M26:P26" si="7">C26+H26</f>
        <v>2325.61</v>
      </c>
      <c r="N26" s="193">
        <f t="shared" si="7"/>
        <v>2012</v>
      </c>
      <c r="O26" s="193">
        <f t="shared" si="7"/>
        <v>1318</v>
      </c>
      <c r="P26" s="193">
        <f t="shared" si="7"/>
        <v>3330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51"/>
      <c r="O28" s="251"/>
    </row>
    <row r="29" spans="1:22" s="9" customFormat="1" ht="15" customHeight="1">
      <c r="A29" s="10" t="s">
        <v>968</v>
      </c>
      <c r="G29" s="6"/>
      <c r="H29" s="7"/>
      <c r="I29" s="6"/>
      <c r="J29" s="6"/>
      <c r="K29" s="6"/>
      <c r="N29" s="251"/>
      <c r="O29" s="251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72"/>
      <c r="C36" s="272"/>
      <c r="D36" s="272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944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946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57" t="s">
        <v>1864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953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25" t="s">
        <v>159</v>
      </c>
      <c r="B5" s="62" t="s">
        <v>136</v>
      </c>
      <c r="C5" s="63" t="s">
        <v>160</v>
      </c>
      <c r="D5" s="827" t="s">
        <v>161</v>
      </c>
      <c r="E5" s="827"/>
      <c r="F5" s="828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26"/>
      <c r="B6" s="64" t="s">
        <v>141</v>
      </c>
      <c r="C6" s="65" t="s">
        <v>142</v>
      </c>
      <c r="D6" s="71" t="s">
        <v>143</v>
      </c>
      <c r="E6" s="232" t="s">
        <v>144</v>
      </c>
      <c r="F6" s="233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63" t="s">
        <v>954</v>
      </c>
      <c r="B7" s="66">
        <v>141</v>
      </c>
      <c r="C7" s="67">
        <v>5618.7532889999993</v>
      </c>
      <c r="D7" s="226">
        <v>1424</v>
      </c>
      <c r="E7" s="227">
        <v>606</v>
      </c>
      <c r="F7" s="228">
        <v>2030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63" t="s">
        <v>955</v>
      </c>
      <c r="B8" s="69">
        <v>13</v>
      </c>
      <c r="C8" s="70">
        <v>11106.491415999999</v>
      </c>
      <c r="D8" s="229">
        <v>600</v>
      </c>
      <c r="E8" s="230">
        <v>416</v>
      </c>
      <c r="F8" s="228">
        <v>1016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63" t="s">
        <v>956</v>
      </c>
      <c r="B9" s="69">
        <v>2</v>
      </c>
      <c r="C9" s="153">
        <v>4508.5889870000001</v>
      </c>
      <c r="D9" s="229">
        <v>359</v>
      </c>
      <c r="E9" s="229">
        <v>129</v>
      </c>
      <c r="F9" s="231">
        <v>488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48" t="s">
        <v>135</v>
      </c>
      <c r="B10" s="449">
        <v>156</v>
      </c>
      <c r="C10" s="450">
        <v>21233.833691999997</v>
      </c>
      <c r="D10" s="449">
        <v>2383</v>
      </c>
      <c r="E10" s="449">
        <v>1151</v>
      </c>
      <c r="F10" s="449">
        <v>3534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8" style="41" customWidth="1"/>
    <col min="5" max="7" width="12.375" style="41" customWidth="1"/>
    <col min="8" max="8" width="9.125" style="39" customWidth="1"/>
    <col min="9" max="9" width="9.25" style="39" customWidth="1"/>
    <col min="10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309" t="s">
        <v>950</v>
      </c>
    </row>
    <row r="2" spans="1:10" s="184" customFormat="1" ht="20.100000000000001" customHeight="1">
      <c r="A2" s="309" t="s">
        <v>1926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64"/>
      <c r="B3" s="829" t="s">
        <v>162</v>
      </c>
      <c r="C3" s="830"/>
      <c r="D3" s="831"/>
      <c r="E3" s="829" t="s">
        <v>163</v>
      </c>
      <c r="F3" s="830"/>
      <c r="G3" s="831"/>
      <c r="H3" s="829" t="s">
        <v>140</v>
      </c>
      <c r="I3" s="830"/>
      <c r="J3" s="831"/>
    </row>
    <row r="4" spans="1:10" s="151" customFormat="1" ht="20.100000000000001" customHeight="1">
      <c r="A4" s="626" t="s">
        <v>164</v>
      </c>
      <c r="B4" s="802"/>
      <c r="C4" s="516"/>
      <c r="D4" s="397"/>
      <c r="E4" s="516"/>
      <c r="F4" s="516"/>
      <c r="G4" s="397"/>
      <c r="H4" s="521"/>
      <c r="J4" s="625"/>
    </row>
    <row r="5" spans="1:10" s="151" customFormat="1" ht="20.100000000000001" customHeight="1">
      <c r="A5" s="265"/>
      <c r="B5" s="273" t="s">
        <v>948</v>
      </c>
      <c r="C5" s="273" t="s">
        <v>969</v>
      </c>
      <c r="D5" s="273" t="s">
        <v>1042</v>
      </c>
      <c r="E5" s="273" t="s">
        <v>948</v>
      </c>
      <c r="F5" s="273" t="s">
        <v>969</v>
      </c>
      <c r="G5" s="273" t="s">
        <v>1042</v>
      </c>
      <c r="H5" s="274" t="s">
        <v>948</v>
      </c>
      <c r="I5" s="522" t="s">
        <v>969</v>
      </c>
      <c r="J5" s="522" t="s">
        <v>1042</v>
      </c>
    </row>
    <row r="6" spans="1:10" ht="20.100000000000001" customHeight="1">
      <c r="A6" s="266" t="s">
        <v>165</v>
      </c>
      <c r="B6" s="398">
        <v>163</v>
      </c>
      <c r="C6" s="518">
        <v>143</v>
      </c>
      <c r="D6" s="621">
        <v>145</v>
      </c>
      <c r="E6" s="396">
        <v>7458.9617812899996</v>
      </c>
      <c r="F6" s="396">
        <v>9343.4446585000005</v>
      </c>
      <c r="G6" s="624">
        <v>20066.879999999994</v>
      </c>
      <c r="H6" s="402">
        <v>3416</v>
      </c>
      <c r="I6" s="523">
        <v>3706</v>
      </c>
      <c r="J6" s="627">
        <v>3403</v>
      </c>
    </row>
    <row r="7" spans="1:10" ht="20.100000000000001" customHeight="1">
      <c r="A7" s="266" t="s">
        <v>166</v>
      </c>
      <c r="B7" s="399">
        <v>184</v>
      </c>
      <c r="C7" s="519">
        <v>190</v>
      </c>
      <c r="D7" s="622">
        <v>156</v>
      </c>
      <c r="E7" s="396">
        <v>7562.1496571000007</v>
      </c>
      <c r="F7" s="396">
        <v>12994.755075090001</v>
      </c>
      <c r="G7" s="624">
        <v>21233.829999999998</v>
      </c>
      <c r="H7" s="275">
        <v>3391</v>
      </c>
      <c r="I7" s="278">
        <v>3934</v>
      </c>
      <c r="J7" s="627">
        <v>3534</v>
      </c>
    </row>
    <row r="8" spans="1:10" ht="20.100000000000001" customHeight="1">
      <c r="A8" s="266" t="s">
        <v>167</v>
      </c>
      <c r="B8" s="399">
        <v>225</v>
      </c>
      <c r="C8" s="519">
        <v>212</v>
      </c>
      <c r="D8" s="622"/>
      <c r="E8" s="396">
        <v>13246.326179461001</v>
      </c>
      <c r="F8" s="396">
        <v>11604.39226948</v>
      </c>
      <c r="G8" s="624"/>
      <c r="H8" s="275">
        <v>5230</v>
      </c>
      <c r="I8" s="278">
        <v>4166</v>
      </c>
      <c r="J8" s="627"/>
    </row>
    <row r="9" spans="1:10" ht="20.100000000000001" customHeight="1">
      <c r="A9" s="266" t="s">
        <v>168</v>
      </c>
      <c r="B9" s="399">
        <v>170</v>
      </c>
      <c r="C9" s="519">
        <v>136</v>
      </c>
      <c r="D9" s="622"/>
      <c r="E9" s="396">
        <v>26001.918690849998</v>
      </c>
      <c r="F9" s="396">
        <v>10652.85560916</v>
      </c>
      <c r="G9" s="624"/>
      <c r="H9" s="275">
        <v>6039</v>
      </c>
      <c r="I9" s="278">
        <v>3977</v>
      </c>
      <c r="J9" s="627"/>
    </row>
    <row r="10" spans="1:10" ht="20.100000000000001" customHeight="1">
      <c r="A10" s="266" t="s">
        <v>169</v>
      </c>
      <c r="B10" s="399">
        <v>182</v>
      </c>
      <c r="C10" s="519">
        <v>174</v>
      </c>
      <c r="D10" s="622"/>
      <c r="E10" s="396">
        <v>24283.155488550001</v>
      </c>
      <c r="F10" s="396">
        <v>9255.8175096100003</v>
      </c>
      <c r="G10" s="624"/>
      <c r="H10" s="275">
        <v>9353</v>
      </c>
      <c r="I10" s="278">
        <v>4725</v>
      </c>
      <c r="J10" s="627"/>
    </row>
    <row r="11" spans="1:10" ht="20.100000000000001" customHeight="1">
      <c r="A11" s="266" t="s">
        <v>170</v>
      </c>
      <c r="B11" s="399">
        <v>198</v>
      </c>
      <c r="C11" s="519">
        <v>158</v>
      </c>
      <c r="D11" s="622"/>
      <c r="E11" s="396">
        <v>14402.369336200001</v>
      </c>
      <c r="F11" s="396">
        <v>22521.095644230005</v>
      </c>
      <c r="G11" s="624"/>
      <c r="H11" s="275">
        <v>4067</v>
      </c>
      <c r="I11" s="278">
        <v>5142</v>
      </c>
      <c r="J11" s="627"/>
    </row>
    <row r="12" spans="1:10" ht="20.100000000000001" customHeight="1">
      <c r="A12" s="266" t="s">
        <v>171</v>
      </c>
      <c r="B12" s="399">
        <v>146</v>
      </c>
      <c r="C12" s="519">
        <v>164</v>
      </c>
      <c r="D12" s="622"/>
      <c r="E12" s="396">
        <v>9970.2564042900012</v>
      </c>
      <c r="F12" s="396">
        <v>13028.06397354</v>
      </c>
      <c r="G12" s="624"/>
      <c r="H12" s="275">
        <v>3589</v>
      </c>
      <c r="I12" s="278">
        <v>4579</v>
      </c>
      <c r="J12" s="627"/>
    </row>
    <row r="13" spans="1:10" ht="20.100000000000001" customHeight="1">
      <c r="A13" s="266" t="s">
        <v>172</v>
      </c>
      <c r="B13" s="399">
        <v>199</v>
      </c>
      <c r="C13" s="519">
        <v>170</v>
      </c>
      <c r="D13" s="622"/>
      <c r="E13" s="396">
        <v>10322.406102730001</v>
      </c>
      <c r="F13" s="396">
        <v>20962.386731629998</v>
      </c>
      <c r="G13" s="624"/>
      <c r="H13" s="275">
        <v>4758</v>
      </c>
      <c r="I13" s="278">
        <v>6388</v>
      </c>
      <c r="J13" s="627"/>
    </row>
    <row r="14" spans="1:10" ht="20.100000000000001" customHeight="1">
      <c r="A14" s="266" t="s">
        <v>173</v>
      </c>
      <c r="B14" s="400">
        <v>234</v>
      </c>
      <c r="C14" s="520">
        <v>249</v>
      </c>
      <c r="D14" s="623"/>
      <c r="E14" s="396">
        <v>14430.232023993001</v>
      </c>
      <c r="F14" s="396">
        <v>19501.630811190003</v>
      </c>
      <c r="G14" s="624"/>
      <c r="H14" s="275">
        <v>6011</v>
      </c>
      <c r="I14" s="278">
        <v>7681</v>
      </c>
      <c r="J14" s="627"/>
    </row>
    <row r="15" spans="1:10" ht="20.100000000000001" customHeight="1">
      <c r="A15" s="266" t="s">
        <v>174</v>
      </c>
      <c r="B15" s="400">
        <v>179</v>
      </c>
      <c r="C15" s="520">
        <v>226</v>
      </c>
      <c r="D15" s="623"/>
      <c r="E15" s="396">
        <v>8733.1699023099991</v>
      </c>
      <c r="F15" s="396">
        <v>85741.398312350022</v>
      </c>
      <c r="G15" s="624"/>
      <c r="H15" s="275">
        <v>4263</v>
      </c>
      <c r="I15" s="278">
        <v>7916</v>
      </c>
      <c r="J15" s="627"/>
    </row>
    <row r="16" spans="1:10" ht="20.100000000000001" customHeight="1">
      <c r="A16" s="266" t="s">
        <v>175</v>
      </c>
      <c r="B16" s="400">
        <v>157</v>
      </c>
      <c r="C16" s="520">
        <v>183</v>
      </c>
      <c r="D16" s="623"/>
      <c r="E16" s="396">
        <v>39801.795989850005</v>
      </c>
      <c r="F16" s="396">
        <v>24177.817855169997</v>
      </c>
      <c r="G16" s="624"/>
      <c r="H16" s="275">
        <v>3670</v>
      </c>
      <c r="I16" s="278">
        <v>7820</v>
      </c>
      <c r="J16" s="627"/>
    </row>
    <row r="17" spans="1:10" ht="20.100000000000001" customHeight="1">
      <c r="A17" s="266" t="s">
        <v>176</v>
      </c>
      <c r="B17" s="401">
        <v>203</v>
      </c>
      <c r="C17" s="520">
        <v>185</v>
      </c>
      <c r="D17" s="623"/>
      <c r="E17" s="396">
        <v>11790.968879589998</v>
      </c>
      <c r="F17" s="396">
        <v>25791.35962522</v>
      </c>
      <c r="G17" s="624"/>
      <c r="H17" s="403">
        <v>4785</v>
      </c>
      <c r="I17" s="278">
        <v>5547</v>
      </c>
      <c r="J17" s="627"/>
    </row>
    <row r="18" spans="1:10" ht="20.100000000000001" customHeight="1">
      <c r="A18" s="444" t="s">
        <v>135</v>
      </c>
      <c r="B18" s="445">
        <f t="shared" ref="B18:D18" si="0">SUM(B6:B17)</f>
        <v>2240</v>
      </c>
      <c r="C18" s="445">
        <f t="shared" si="0"/>
        <v>2190</v>
      </c>
      <c r="D18" s="445">
        <f t="shared" si="0"/>
        <v>301</v>
      </c>
      <c r="E18" s="446">
        <f t="shared" ref="E18:J18" si="1">SUM(E6:E17)</f>
        <v>188003.71043621402</v>
      </c>
      <c r="F18" s="446">
        <f t="shared" si="1"/>
        <v>265575.01807517005</v>
      </c>
      <c r="G18" s="446">
        <f t="shared" si="1"/>
        <v>41300.709999999992</v>
      </c>
      <c r="H18" s="447">
        <f t="shared" si="1"/>
        <v>58572</v>
      </c>
      <c r="I18" s="447">
        <f t="shared" si="1"/>
        <v>65581</v>
      </c>
      <c r="J18" s="447">
        <f t="shared" si="1"/>
        <v>6937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553" t="s">
        <v>1865</v>
      </c>
      <c r="B1" s="282"/>
      <c r="C1" s="282"/>
      <c r="D1" s="282"/>
      <c r="E1" s="282"/>
      <c r="F1" s="282"/>
      <c r="G1" s="282"/>
      <c r="H1" s="282"/>
      <c r="I1" s="282"/>
    </row>
    <row r="2" spans="1:9" ht="20.100000000000001" customHeight="1">
      <c r="A2" s="33" t="s">
        <v>177</v>
      </c>
    </row>
    <row r="3" spans="1:9" ht="20.100000000000001" customHeight="1">
      <c r="A3" s="32" t="s">
        <v>1866</v>
      </c>
      <c r="B3" s="32" t="s">
        <v>1868</v>
      </c>
    </row>
    <row r="4" spans="1:9" ht="20.100000000000001" customHeight="1">
      <c r="A4" s="32" t="s">
        <v>1062</v>
      </c>
      <c r="B4" s="32" t="s">
        <v>1869</v>
      </c>
    </row>
    <row r="5" spans="1:9" ht="20.100000000000001" customHeight="1">
      <c r="A5" s="32" t="s">
        <v>1867</v>
      </c>
      <c r="B5" s="32" t="s">
        <v>1870</v>
      </c>
    </row>
    <row r="6" spans="1:9" ht="20.100000000000001" customHeight="1">
      <c r="A6" s="33" t="s">
        <v>178</v>
      </c>
    </row>
    <row r="7" spans="1:9" ht="20.100000000000001" customHeight="1">
      <c r="A7" s="32" t="s">
        <v>1871</v>
      </c>
      <c r="B7" s="32" t="s">
        <v>1874</v>
      </c>
    </row>
    <row r="8" spans="1:9" ht="20.100000000000001" customHeight="1">
      <c r="A8" s="32" t="s">
        <v>1872</v>
      </c>
      <c r="B8" s="32" t="s">
        <v>1875</v>
      </c>
    </row>
    <row r="9" spans="1:9" ht="20.100000000000001" customHeight="1">
      <c r="A9" s="32" t="s">
        <v>1873</v>
      </c>
      <c r="B9" s="32" t="s">
        <v>1876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1877</v>
      </c>
      <c r="B11" s="32" t="s">
        <v>1880</v>
      </c>
    </row>
    <row r="12" spans="1:9" s="35" customFormat="1" ht="20.100000000000001" customHeight="1">
      <c r="A12" s="32" t="s">
        <v>1878</v>
      </c>
      <c r="B12" s="34" t="s">
        <v>1881</v>
      </c>
    </row>
    <row r="13" spans="1:9" ht="20.100000000000001" customHeight="1">
      <c r="A13" s="32" t="s">
        <v>1879</v>
      </c>
      <c r="B13" s="32" t="s">
        <v>1882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963</v>
      </c>
      <c r="B15" s="11"/>
      <c r="C15" s="37"/>
      <c r="F15" s="32" t="s">
        <v>1043</v>
      </c>
    </row>
    <row r="16" spans="1:9" ht="20.100000000000001" customHeight="1">
      <c r="A16" s="34" t="s">
        <v>1005</v>
      </c>
      <c r="B16" s="11"/>
      <c r="C16" s="37"/>
      <c r="F16" s="32" t="s">
        <v>1883</v>
      </c>
    </row>
    <row r="17" spans="1:9" ht="19.5" customHeight="1">
      <c r="A17" s="34" t="s">
        <v>1885</v>
      </c>
      <c r="B17" s="11"/>
      <c r="C17" s="37"/>
      <c r="F17" s="32" t="s">
        <v>1884</v>
      </c>
    </row>
    <row r="18" spans="1:9" ht="20.100000000000001" customHeight="1">
      <c r="A18" s="33" t="s">
        <v>181</v>
      </c>
    </row>
    <row r="19" spans="1:9" ht="19.5" customHeight="1">
      <c r="A19" s="34" t="s">
        <v>1889</v>
      </c>
      <c r="F19" s="34" t="s">
        <v>1886</v>
      </c>
    </row>
    <row r="20" spans="1:9" ht="19.5" customHeight="1">
      <c r="A20" s="34" t="s">
        <v>1890</v>
      </c>
      <c r="B20" s="154"/>
      <c r="C20" s="37"/>
      <c r="F20" s="34" t="s">
        <v>1887</v>
      </c>
      <c r="G20" s="11"/>
      <c r="H20" s="11"/>
      <c r="I20" s="11"/>
    </row>
    <row r="21" spans="1:9" ht="19.5" customHeight="1">
      <c r="A21" s="34" t="s">
        <v>1044</v>
      </c>
      <c r="B21" s="11"/>
      <c r="C21" s="37"/>
      <c r="F21" s="34" t="s">
        <v>1888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1890</v>
      </c>
      <c r="B23" s="11"/>
      <c r="C23" s="37"/>
      <c r="E23" s="37"/>
      <c r="F23" s="276" t="s">
        <v>1891</v>
      </c>
      <c r="G23" s="37"/>
      <c r="H23" s="11"/>
      <c r="I23" s="11"/>
    </row>
    <row r="24" spans="1:9" ht="20.100000000000001" customHeight="1">
      <c r="A24" s="34" t="s">
        <v>1894</v>
      </c>
      <c r="B24" s="11"/>
      <c r="C24" s="37"/>
      <c r="E24" s="37"/>
      <c r="F24" s="276" t="s">
        <v>1892</v>
      </c>
      <c r="G24" s="37"/>
      <c r="H24" s="11"/>
      <c r="I24" s="11"/>
    </row>
    <row r="25" spans="1:9" ht="20.100000000000001" customHeight="1" thickBot="1">
      <c r="A25" s="36" t="s">
        <v>1895</v>
      </c>
      <c r="B25" s="279"/>
      <c r="C25" s="280"/>
      <c r="D25" s="54"/>
      <c r="E25" s="280"/>
      <c r="F25" s="281" t="s">
        <v>1893</v>
      </c>
      <c r="G25" s="280"/>
      <c r="H25" s="279"/>
      <c r="I25" s="279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2" width="6.5" style="149" customWidth="1"/>
    <col min="13" max="13" width="10.25" style="5" customWidth="1"/>
    <col min="14" max="14" width="5.75" style="149" customWidth="1"/>
    <col min="15" max="15" width="9.75" style="5" customWidth="1"/>
    <col min="16" max="18" width="6.5" style="149" customWidth="1"/>
    <col min="19" max="19" width="10.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32" t="s">
        <v>1896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</row>
    <row r="2" spans="1:19" s="11" customFormat="1" ht="20.100000000000001" customHeight="1">
      <c r="A2" s="267"/>
      <c r="B2" s="833" t="s">
        <v>219</v>
      </c>
      <c r="C2" s="834"/>
      <c r="D2" s="834"/>
      <c r="E2" s="834"/>
      <c r="F2" s="834"/>
      <c r="G2" s="835"/>
      <c r="H2" s="836" t="s">
        <v>220</v>
      </c>
      <c r="I2" s="837"/>
      <c r="J2" s="837"/>
      <c r="K2" s="837"/>
      <c r="L2" s="837"/>
      <c r="M2" s="838"/>
      <c r="N2" s="839" t="s">
        <v>152</v>
      </c>
      <c r="O2" s="840"/>
      <c r="P2" s="840"/>
      <c r="Q2" s="840"/>
      <c r="R2" s="840"/>
      <c r="S2" s="841"/>
    </row>
    <row r="3" spans="1:19" s="11" customFormat="1" ht="20.100000000000001" customHeight="1">
      <c r="A3" s="268" t="s">
        <v>207</v>
      </c>
      <c r="B3" s="235" t="s">
        <v>136</v>
      </c>
      <c r="C3" s="75" t="s">
        <v>139</v>
      </c>
      <c r="D3" s="842" t="s">
        <v>140</v>
      </c>
      <c r="E3" s="843"/>
      <c r="F3" s="844"/>
      <c r="G3" s="348" t="s">
        <v>184</v>
      </c>
      <c r="H3" s="76" t="s">
        <v>136</v>
      </c>
      <c r="I3" s="75" t="s">
        <v>139</v>
      </c>
      <c r="J3" s="845" t="s">
        <v>140</v>
      </c>
      <c r="K3" s="846"/>
      <c r="L3" s="847"/>
      <c r="M3" s="346" t="s">
        <v>184</v>
      </c>
      <c r="N3" s="194" t="s">
        <v>136</v>
      </c>
      <c r="O3" s="195" t="s">
        <v>139</v>
      </c>
      <c r="P3" s="848" t="s">
        <v>140</v>
      </c>
      <c r="Q3" s="849"/>
      <c r="R3" s="850"/>
      <c r="S3" s="345" t="s">
        <v>184</v>
      </c>
    </row>
    <row r="4" spans="1:19" s="11" customFormat="1" ht="20.100000000000001" customHeight="1">
      <c r="A4" s="269"/>
      <c r="B4" s="236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49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47" t="s">
        <v>185</v>
      </c>
      <c r="N4" s="375" t="s">
        <v>141</v>
      </c>
      <c r="O4" s="376" t="s">
        <v>142</v>
      </c>
      <c r="P4" s="83" t="s">
        <v>143</v>
      </c>
      <c r="Q4" s="377" t="s">
        <v>144</v>
      </c>
      <c r="R4" s="377" t="s">
        <v>135</v>
      </c>
      <c r="S4" s="368" t="s">
        <v>185</v>
      </c>
    </row>
    <row r="5" spans="1:19" ht="20.100000000000001" customHeight="1">
      <c r="A5" s="462" t="s">
        <v>213</v>
      </c>
      <c r="B5" s="463"/>
      <c r="C5" s="464"/>
      <c r="D5" s="465"/>
      <c r="E5" s="465"/>
      <c r="F5" s="465"/>
      <c r="G5" s="464"/>
      <c r="H5" s="466"/>
      <c r="I5" s="464"/>
      <c r="J5" s="466"/>
      <c r="K5" s="466"/>
      <c r="L5" s="466"/>
      <c r="M5" s="464"/>
      <c r="N5" s="466"/>
      <c r="O5" s="464"/>
      <c r="P5" s="466"/>
      <c r="Q5" s="466"/>
      <c r="R5" s="466"/>
      <c r="S5" s="464"/>
    </row>
    <row r="6" spans="1:19" ht="20.100000000000001" customHeight="1">
      <c r="A6" s="270" t="s">
        <v>33</v>
      </c>
      <c r="B6" s="467">
        <v>0</v>
      </c>
      <c r="C6" s="468">
        <v>0</v>
      </c>
      <c r="D6" s="467">
        <v>0</v>
      </c>
      <c r="E6" s="467">
        <v>0</v>
      </c>
      <c r="F6" s="467">
        <v>0</v>
      </c>
      <c r="G6" s="468">
        <v>0</v>
      </c>
      <c r="H6" s="469">
        <v>1</v>
      </c>
      <c r="I6" s="468">
        <v>15</v>
      </c>
      <c r="J6" s="469">
        <v>15</v>
      </c>
      <c r="K6" s="469">
        <v>5</v>
      </c>
      <c r="L6" s="469">
        <v>20</v>
      </c>
      <c r="M6" s="468">
        <v>95.35</v>
      </c>
      <c r="N6" s="469">
        <v>1</v>
      </c>
      <c r="O6" s="468">
        <v>15</v>
      </c>
      <c r="P6" s="469">
        <v>15</v>
      </c>
      <c r="Q6" s="469">
        <v>5</v>
      </c>
      <c r="R6" s="469">
        <v>20</v>
      </c>
      <c r="S6" s="468">
        <v>95.35</v>
      </c>
    </row>
    <row r="7" spans="1:19" ht="20.100000000000001" customHeight="1">
      <c r="A7" s="270" t="s">
        <v>43</v>
      </c>
      <c r="B7" s="467">
        <v>0</v>
      </c>
      <c r="C7" s="468">
        <v>0</v>
      </c>
      <c r="D7" s="467">
        <v>0</v>
      </c>
      <c r="E7" s="467">
        <v>0</v>
      </c>
      <c r="F7" s="467">
        <v>0</v>
      </c>
      <c r="G7" s="468">
        <v>0</v>
      </c>
      <c r="H7" s="469">
        <v>8</v>
      </c>
      <c r="I7" s="468">
        <v>268.36</v>
      </c>
      <c r="J7" s="469">
        <v>80</v>
      </c>
      <c r="K7" s="469">
        <v>24</v>
      </c>
      <c r="L7" s="469">
        <v>104</v>
      </c>
      <c r="M7" s="468">
        <v>2181.12</v>
      </c>
      <c r="N7" s="469">
        <v>8</v>
      </c>
      <c r="O7" s="468">
        <v>268.36</v>
      </c>
      <c r="P7" s="469">
        <v>80</v>
      </c>
      <c r="Q7" s="469">
        <v>24</v>
      </c>
      <c r="R7" s="469">
        <v>104</v>
      </c>
      <c r="S7" s="468">
        <v>2181.12</v>
      </c>
    </row>
    <row r="8" spans="1:19" ht="20.100000000000001" customHeight="1">
      <c r="A8" s="270" t="s">
        <v>22</v>
      </c>
      <c r="B8" s="467">
        <v>0</v>
      </c>
      <c r="C8" s="468">
        <v>0</v>
      </c>
      <c r="D8" s="467">
        <v>0</v>
      </c>
      <c r="E8" s="467">
        <v>0</v>
      </c>
      <c r="F8" s="467">
        <v>0</v>
      </c>
      <c r="G8" s="468">
        <v>0</v>
      </c>
      <c r="H8" s="469">
        <v>1</v>
      </c>
      <c r="I8" s="468">
        <v>70</v>
      </c>
      <c r="J8" s="469">
        <v>0</v>
      </c>
      <c r="K8" s="469">
        <v>0</v>
      </c>
      <c r="L8" s="469">
        <v>0</v>
      </c>
      <c r="M8" s="468">
        <v>2802.15</v>
      </c>
      <c r="N8" s="469">
        <v>1</v>
      </c>
      <c r="O8" s="468">
        <v>70</v>
      </c>
      <c r="P8" s="469">
        <v>0</v>
      </c>
      <c r="Q8" s="469">
        <v>0</v>
      </c>
      <c r="R8" s="469">
        <v>0</v>
      </c>
      <c r="S8" s="468">
        <v>2802.15</v>
      </c>
    </row>
    <row r="9" spans="1:19" ht="20.100000000000001" customHeight="1">
      <c r="A9" s="288" t="s">
        <v>8</v>
      </c>
      <c r="B9" s="467">
        <v>1</v>
      </c>
      <c r="C9" s="468">
        <v>29.600000000000023</v>
      </c>
      <c r="D9" s="467">
        <v>24</v>
      </c>
      <c r="E9" s="467">
        <v>6</v>
      </c>
      <c r="F9" s="467">
        <v>30</v>
      </c>
      <c r="G9" s="468">
        <v>64.9399999999996</v>
      </c>
      <c r="H9" s="469">
        <v>8</v>
      </c>
      <c r="I9" s="468">
        <v>270.05952200000002</v>
      </c>
      <c r="J9" s="469">
        <v>66</v>
      </c>
      <c r="K9" s="469">
        <v>41</v>
      </c>
      <c r="L9" s="469">
        <v>107</v>
      </c>
      <c r="M9" s="468">
        <v>5353.79</v>
      </c>
      <c r="N9" s="469">
        <v>9</v>
      </c>
      <c r="O9" s="468">
        <v>299.65952200000004</v>
      </c>
      <c r="P9" s="469">
        <v>90</v>
      </c>
      <c r="Q9" s="469">
        <v>47</v>
      </c>
      <c r="R9" s="469">
        <v>137</v>
      </c>
      <c r="S9" s="468">
        <v>5418.73</v>
      </c>
    </row>
    <row r="10" spans="1:19" ht="20.100000000000001" customHeight="1">
      <c r="A10" s="288" t="s">
        <v>4</v>
      </c>
      <c r="B10" s="467">
        <v>0</v>
      </c>
      <c r="C10" s="468">
        <v>0</v>
      </c>
      <c r="D10" s="467">
        <v>0</v>
      </c>
      <c r="E10" s="467">
        <v>0</v>
      </c>
      <c r="F10" s="467">
        <v>0</v>
      </c>
      <c r="G10" s="468">
        <v>0</v>
      </c>
      <c r="H10" s="469">
        <v>13</v>
      </c>
      <c r="I10" s="468">
        <v>811.37</v>
      </c>
      <c r="J10" s="469">
        <v>258</v>
      </c>
      <c r="K10" s="469">
        <v>199</v>
      </c>
      <c r="L10" s="469">
        <v>457</v>
      </c>
      <c r="M10" s="468">
        <v>10862.020000000002</v>
      </c>
      <c r="N10" s="469">
        <v>13</v>
      </c>
      <c r="O10" s="468">
        <v>811.37</v>
      </c>
      <c r="P10" s="469">
        <v>258</v>
      </c>
      <c r="Q10" s="469">
        <v>199</v>
      </c>
      <c r="R10" s="469">
        <v>457</v>
      </c>
      <c r="S10" s="468">
        <v>10862.020000000002</v>
      </c>
    </row>
    <row r="11" spans="1:19" ht="20.100000000000001" customHeight="1">
      <c r="A11" s="288" t="s">
        <v>38</v>
      </c>
      <c r="B11" s="467">
        <v>0</v>
      </c>
      <c r="C11" s="468">
        <v>0</v>
      </c>
      <c r="D11" s="467">
        <v>0</v>
      </c>
      <c r="E11" s="467">
        <v>0</v>
      </c>
      <c r="F11" s="467">
        <v>0</v>
      </c>
      <c r="G11" s="468">
        <v>0</v>
      </c>
      <c r="H11" s="469">
        <v>11</v>
      </c>
      <c r="I11" s="468">
        <v>550.79999999999995</v>
      </c>
      <c r="J11" s="469">
        <v>213</v>
      </c>
      <c r="K11" s="469">
        <v>94</v>
      </c>
      <c r="L11" s="469">
        <v>307</v>
      </c>
      <c r="M11" s="468">
        <v>2465.04</v>
      </c>
      <c r="N11" s="469">
        <v>11</v>
      </c>
      <c r="O11" s="468">
        <v>550.79999999999995</v>
      </c>
      <c r="P11" s="469">
        <v>213</v>
      </c>
      <c r="Q11" s="469">
        <v>94</v>
      </c>
      <c r="R11" s="469">
        <v>307</v>
      </c>
      <c r="S11" s="468">
        <v>2465.04</v>
      </c>
    </row>
    <row r="12" spans="1:19" ht="20.100000000000001" customHeight="1">
      <c r="A12" s="271" t="s">
        <v>214</v>
      </c>
      <c r="B12" s="467"/>
      <c r="C12" s="468"/>
      <c r="D12" s="470"/>
      <c r="E12" s="470"/>
      <c r="F12" s="470"/>
      <c r="G12" s="468"/>
      <c r="H12" s="469"/>
      <c r="I12" s="468"/>
      <c r="J12" s="469"/>
      <c r="K12" s="469"/>
      <c r="L12" s="469"/>
      <c r="M12" s="468"/>
      <c r="N12" s="469"/>
      <c r="O12" s="468"/>
      <c r="P12" s="469"/>
      <c r="Q12" s="469"/>
      <c r="R12" s="469"/>
      <c r="S12" s="468"/>
    </row>
    <row r="13" spans="1:19" s="28" customFormat="1" ht="20.100000000000001" customHeight="1">
      <c r="A13" s="288" t="s">
        <v>99</v>
      </c>
      <c r="B13" s="467">
        <v>0</v>
      </c>
      <c r="C13" s="468">
        <v>0</v>
      </c>
      <c r="D13" s="467">
        <v>0</v>
      </c>
      <c r="E13" s="467">
        <v>0</v>
      </c>
      <c r="F13" s="467">
        <v>0</v>
      </c>
      <c r="G13" s="468">
        <v>0</v>
      </c>
      <c r="H13" s="469">
        <v>4</v>
      </c>
      <c r="I13" s="468">
        <v>214</v>
      </c>
      <c r="J13" s="469">
        <v>105</v>
      </c>
      <c r="K13" s="469">
        <v>25</v>
      </c>
      <c r="L13" s="469">
        <v>130</v>
      </c>
      <c r="M13" s="468">
        <v>4946.2</v>
      </c>
      <c r="N13" s="469">
        <v>4</v>
      </c>
      <c r="O13" s="468">
        <v>214</v>
      </c>
      <c r="P13" s="469">
        <v>105</v>
      </c>
      <c r="Q13" s="469">
        <v>25</v>
      </c>
      <c r="R13" s="469">
        <v>130</v>
      </c>
      <c r="S13" s="468">
        <v>4946.2</v>
      </c>
    </row>
    <row r="14" spans="1:19" s="29" customFormat="1" ht="20.100000000000001" customHeight="1">
      <c r="A14" s="288" t="s">
        <v>224</v>
      </c>
      <c r="B14" s="467">
        <v>0</v>
      </c>
      <c r="C14" s="468">
        <v>0</v>
      </c>
      <c r="D14" s="467">
        <v>0</v>
      </c>
      <c r="E14" s="467">
        <v>0</v>
      </c>
      <c r="F14" s="467">
        <v>0</v>
      </c>
      <c r="G14" s="468">
        <v>0</v>
      </c>
      <c r="H14" s="469">
        <v>1</v>
      </c>
      <c r="I14" s="468">
        <v>35</v>
      </c>
      <c r="J14" s="469">
        <v>0</v>
      </c>
      <c r="K14" s="469">
        <v>0</v>
      </c>
      <c r="L14" s="469">
        <v>0</v>
      </c>
      <c r="M14" s="468">
        <v>489.5</v>
      </c>
      <c r="N14" s="469">
        <v>1</v>
      </c>
      <c r="O14" s="468">
        <v>35</v>
      </c>
      <c r="P14" s="469">
        <v>0</v>
      </c>
      <c r="Q14" s="469">
        <v>0</v>
      </c>
      <c r="R14" s="469">
        <v>0</v>
      </c>
      <c r="S14" s="468">
        <v>489.5</v>
      </c>
    </row>
    <row r="15" spans="1:19" s="29" customFormat="1" ht="20.100000000000001" customHeight="1">
      <c r="A15" s="288" t="s">
        <v>772</v>
      </c>
      <c r="B15" s="467">
        <v>0</v>
      </c>
      <c r="C15" s="468">
        <v>0</v>
      </c>
      <c r="D15" s="467">
        <v>0</v>
      </c>
      <c r="E15" s="467">
        <v>0</v>
      </c>
      <c r="F15" s="467">
        <v>0</v>
      </c>
      <c r="G15" s="468">
        <v>0</v>
      </c>
      <c r="H15" s="469">
        <v>0</v>
      </c>
      <c r="I15" s="468">
        <v>0</v>
      </c>
      <c r="J15" s="469">
        <v>0</v>
      </c>
      <c r="K15" s="469">
        <v>0</v>
      </c>
      <c r="L15" s="469">
        <v>0</v>
      </c>
      <c r="M15" s="468">
        <v>0</v>
      </c>
      <c r="N15" s="469">
        <v>0</v>
      </c>
      <c r="O15" s="468">
        <v>0</v>
      </c>
      <c r="P15" s="469">
        <v>0</v>
      </c>
      <c r="Q15" s="469">
        <v>0</v>
      </c>
      <c r="R15" s="469">
        <v>0</v>
      </c>
      <c r="S15" s="468">
        <v>0</v>
      </c>
    </row>
    <row r="16" spans="1:19" ht="20.100000000000001" customHeight="1">
      <c r="A16" s="288" t="s">
        <v>757</v>
      </c>
      <c r="B16" s="467">
        <v>0</v>
      </c>
      <c r="C16" s="468">
        <v>0</v>
      </c>
      <c r="D16" s="467">
        <v>0</v>
      </c>
      <c r="E16" s="467">
        <v>0</v>
      </c>
      <c r="F16" s="467">
        <v>0</v>
      </c>
      <c r="G16" s="468">
        <v>0</v>
      </c>
      <c r="H16" s="469">
        <v>0</v>
      </c>
      <c r="I16" s="468">
        <v>0</v>
      </c>
      <c r="J16" s="469">
        <v>0</v>
      </c>
      <c r="K16" s="469">
        <v>0</v>
      </c>
      <c r="L16" s="469">
        <v>0</v>
      </c>
      <c r="M16" s="468">
        <v>0</v>
      </c>
      <c r="N16" s="469">
        <v>0</v>
      </c>
      <c r="O16" s="468">
        <v>0</v>
      </c>
      <c r="P16" s="469">
        <v>0</v>
      </c>
      <c r="Q16" s="469">
        <v>0</v>
      </c>
      <c r="R16" s="469">
        <v>0</v>
      </c>
      <c r="S16" s="468">
        <v>0</v>
      </c>
    </row>
    <row r="17" spans="1:19" s="30" customFormat="1" ht="20.100000000000001" customHeight="1">
      <c r="A17" s="288" t="s">
        <v>10</v>
      </c>
      <c r="B17" s="467">
        <v>1</v>
      </c>
      <c r="C17" s="468">
        <v>37.5</v>
      </c>
      <c r="D17" s="467">
        <v>4</v>
      </c>
      <c r="E17" s="467">
        <v>11</v>
      </c>
      <c r="F17" s="467">
        <v>15</v>
      </c>
      <c r="G17" s="468">
        <v>70.5</v>
      </c>
      <c r="H17" s="469">
        <v>4</v>
      </c>
      <c r="I17" s="468">
        <v>160.09884500000001</v>
      </c>
      <c r="J17" s="469">
        <v>39</v>
      </c>
      <c r="K17" s="469">
        <v>41</v>
      </c>
      <c r="L17" s="469">
        <v>80</v>
      </c>
      <c r="M17" s="468">
        <v>679.44</v>
      </c>
      <c r="N17" s="469">
        <v>5</v>
      </c>
      <c r="O17" s="468">
        <v>197.59884500000001</v>
      </c>
      <c r="P17" s="469">
        <v>43</v>
      </c>
      <c r="Q17" s="469">
        <v>52</v>
      </c>
      <c r="R17" s="469">
        <v>95</v>
      </c>
      <c r="S17" s="468">
        <v>749.94</v>
      </c>
    </row>
    <row r="18" spans="1:19" ht="20.100000000000001" customHeight="1">
      <c r="A18" s="288" t="s">
        <v>14</v>
      </c>
      <c r="B18" s="467">
        <v>0</v>
      </c>
      <c r="C18" s="468">
        <v>0</v>
      </c>
      <c r="D18" s="467">
        <v>0</v>
      </c>
      <c r="E18" s="467">
        <v>0</v>
      </c>
      <c r="F18" s="467">
        <v>0</v>
      </c>
      <c r="G18" s="468">
        <v>0</v>
      </c>
      <c r="H18" s="469">
        <v>4</v>
      </c>
      <c r="I18" s="468">
        <v>10030.573249999999</v>
      </c>
      <c r="J18" s="469">
        <v>146</v>
      </c>
      <c r="K18" s="469">
        <v>59</v>
      </c>
      <c r="L18" s="469">
        <v>205</v>
      </c>
      <c r="M18" s="468">
        <v>23183.02</v>
      </c>
      <c r="N18" s="469">
        <v>4</v>
      </c>
      <c r="O18" s="468">
        <v>10030.573249999999</v>
      </c>
      <c r="P18" s="469">
        <v>146</v>
      </c>
      <c r="Q18" s="469">
        <v>59</v>
      </c>
      <c r="R18" s="469">
        <v>205</v>
      </c>
      <c r="S18" s="468">
        <v>23183.02</v>
      </c>
    </row>
    <row r="19" spans="1:19" ht="20.100000000000001" customHeight="1">
      <c r="A19" s="288" t="s">
        <v>727</v>
      </c>
      <c r="B19" s="467">
        <v>0</v>
      </c>
      <c r="C19" s="468">
        <v>0</v>
      </c>
      <c r="D19" s="467">
        <v>0</v>
      </c>
      <c r="E19" s="467">
        <v>0</v>
      </c>
      <c r="F19" s="467">
        <v>0</v>
      </c>
      <c r="G19" s="468">
        <v>0</v>
      </c>
      <c r="H19" s="469">
        <v>0</v>
      </c>
      <c r="I19" s="468">
        <v>0</v>
      </c>
      <c r="J19" s="469">
        <v>0</v>
      </c>
      <c r="K19" s="469">
        <v>0</v>
      </c>
      <c r="L19" s="469">
        <v>0</v>
      </c>
      <c r="M19" s="468">
        <v>0</v>
      </c>
      <c r="N19" s="469">
        <v>0</v>
      </c>
      <c r="O19" s="468">
        <v>0</v>
      </c>
      <c r="P19" s="469">
        <v>0</v>
      </c>
      <c r="Q19" s="469">
        <v>0</v>
      </c>
      <c r="R19" s="469">
        <v>0</v>
      </c>
      <c r="S19" s="468">
        <v>0</v>
      </c>
    </row>
    <row r="20" spans="1:19" ht="20.100000000000001" customHeight="1">
      <c r="A20" s="288" t="s">
        <v>28</v>
      </c>
      <c r="B20" s="467">
        <v>0</v>
      </c>
      <c r="C20" s="468">
        <v>0</v>
      </c>
      <c r="D20" s="467">
        <v>0</v>
      </c>
      <c r="E20" s="467">
        <v>0</v>
      </c>
      <c r="F20" s="467">
        <v>0</v>
      </c>
      <c r="G20" s="468">
        <v>0</v>
      </c>
      <c r="H20" s="469">
        <v>1</v>
      </c>
      <c r="I20" s="468">
        <v>14</v>
      </c>
      <c r="J20" s="469">
        <v>3</v>
      </c>
      <c r="K20" s="469">
        <v>0</v>
      </c>
      <c r="L20" s="469">
        <v>3</v>
      </c>
      <c r="M20" s="468">
        <v>420</v>
      </c>
      <c r="N20" s="469">
        <v>1</v>
      </c>
      <c r="O20" s="468">
        <v>14</v>
      </c>
      <c r="P20" s="469">
        <v>3</v>
      </c>
      <c r="Q20" s="469">
        <v>0</v>
      </c>
      <c r="R20" s="469">
        <v>3</v>
      </c>
      <c r="S20" s="468">
        <v>420</v>
      </c>
    </row>
    <row r="21" spans="1:19" ht="20.100000000000001" customHeight="1">
      <c r="A21" s="288" t="s">
        <v>103</v>
      </c>
      <c r="B21" s="467">
        <v>0</v>
      </c>
      <c r="C21" s="468">
        <v>0</v>
      </c>
      <c r="D21" s="467">
        <v>0</v>
      </c>
      <c r="E21" s="467">
        <v>0</v>
      </c>
      <c r="F21" s="467">
        <v>0</v>
      </c>
      <c r="G21" s="468">
        <v>0</v>
      </c>
      <c r="H21" s="469">
        <v>0</v>
      </c>
      <c r="I21" s="468">
        <v>0</v>
      </c>
      <c r="J21" s="469">
        <v>0</v>
      </c>
      <c r="K21" s="469">
        <v>0</v>
      </c>
      <c r="L21" s="469">
        <v>0</v>
      </c>
      <c r="M21" s="468">
        <v>0</v>
      </c>
      <c r="N21" s="469">
        <v>0</v>
      </c>
      <c r="O21" s="468">
        <v>0</v>
      </c>
      <c r="P21" s="469">
        <v>0</v>
      </c>
      <c r="Q21" s="469">
        <v>0</v>
      </c>
      <c r="R21" s="469">
        <v>0</v>
      </c>
      <c r="S21" s="468">
        <v>0</v>
      </c>
    </row>
    <row r="22" spans="1:19" ht="20.100000000000001" customHeight="1">
      <c r="A22" s="288" t="s">
        <v>773</v>
      </c>
      <c r="B22" s="467">
        <v>0</v>
      </c>
      <c r="C22" s="468">
        <v>0</v>
      </c>
      <c r="D22" s="467">
        <v>0</v>
      </c>
      <c r="E22" s="467">
        <v>0</v>
      </c>
      <c r="F22" s="467">
        <v>0</v>
      </c>
      <c r="G22" s="468">
        <v>0</v>
      </c>
      <c r="H22" s="469">
        <v>1</v>
      </c>
      <c r="I22" s="467">
        <v>11.5</v>
      </c>
      <c r="J22" s="469">
        <v>6</v>
      </c>
      <c r="K22" s="469">
        <v>1</v>
      </c>
      <c r="L22" s="469">
        <v>7</v>
      </c>
      <c r="M22" s="468">
        <v>218.42</v>
      </c>
      <c r="N22" s="469">
        <v>1</v>
      </c>
      <c r="O22" s="468">
        <v>11.5</v>
      </c>
      <c r="P22" s="469">
        <v>6</v>
      </c>
      <c r="Q22" s="469">
        <v>1</v>
      </c>
      <c r="R22" s="469">
        <v>7</v>
      </c>
      <c r="S22" s="468">
        <v>218.42</v>
      </c>
    </row>
    <row r="23" spans="1:19" ht="20.100000000000001" customHeight="1">
      <c r="A23" s="288" t="s">
        <v>769</v>
      </c>
      <c r="B23" s="467">
        <v>0</v>
      </c>
      <c r="C23" s="468">
        <v>0</v>
      </c>
      <c r="D23" s="467">
        <v>0</v>
      </c>
      <c r="E23" s="467">
        <v>0</v>
      </c>
      <c r="F23" s="467">
        <v>0</v>
      </c>
      <c r="G23" s="468">
        <v>0</v>
      </c>
      <c r="H23" s="469">
        <v>1</v>
      </c>
      <c r="I23" s="467">
        <v>4145.0889870000001</v>
      </c>
      <c r="J23" s="469">
        <v>210</v>
      </c>
      <c r="K23" s="469">
        <v>65</v>
      </c>
      <c r="L23" s="469">
        <v>275</v>
      </c>
      <c r="M23" s="468">
        <v>113649</v>
      </c>
      <c r="N23" s="469">
        <v>1</v>
      </c>
      <c r="O23" s="468">
        <v>4145.0889870000001</v>
      </c>
      <c r="P23" s="469">
        <v>210</v>
      </c>
      <c r="Q23" s="469">
        <v>65</v>
      </c>
      <c r="R23" s="469">
        <v>275</v>
      </c>
      <c r="S23" s="468">
        <v>113649</v>
      </c>
    </row>
    <row r="24" spans="1:19" ht="20.100000000000001" customHeight="1">
      <c r="A24" s="288" t="s">
        <v>2</v>
      </c>
      <c r="B24" s="467">
        <v>0</v>
      </c>
      <c r="C24" s="468">
        <v>0</v>
      </c>
      <c r="D24" s="467">
        <v>0</v>
      </c>
      <c r="E24" s="467">
        <v>0</v>
      </c>
      <c r="F24" s="467">
        <v>0</v>
      </c>
      <c r="G24" s="468">
        <v>0</v>
      </c>
      <c r="H24" s="469">
        <v>2</v>
      </c>
      <c r="I24" s="467">
        <v>136</v>
      </c>
      <c r="J24" s="469">
        <v>8</v>
      </c>
      <c r="K24" s="469">
        <v>1</v>
      </c>
      <c r="L24" s="469">
        <v>9</v>
      </c>
      <c r="M24" s="468">
        <v>15015.62</v>
      </c>
      <c r="N24" s="469">
        <v>2</v>
      </c>
      <c r="O24" s="468">
        <v>136</v>
      </c>
      <c r="P24" s="469">
        <v>8</v>
      </c>
      <c r="Q24" s="469">
        <v>1</v>
      </c>
      <c r="R24" s="469">
        <v>9</v>
      </c>
      <c r="S24" s="468">
        <v>15015.62</v>
      </c>
    </row>
    <row r="25" spans="1:19" ht="20.100000000000001" customHeight="1">
      <c r="A25" s="288" t="s">
        <v>770</v>
      </c>
      <c r="B25" s="467">
        <v>0</v>
      </c>
      <c r="C25" s="468">
        <v>0</v>
      </c>
      <c r="D25" s="467">
        <v>0</v>
      </c>
      <c r="E25" s="467">
        <v>0</v>
      </c>
      <c r="F25" s="467">
        <v>0</v>
      </c>
      <c r="G25" s="468">
        <v>0</v>
      </c>
      <c r="H25" s="469">
        <v>1</v>
      </c>
      <c r="I25" s="467">
        <v>2.5</v>
      </c>
      <c r="J25" s="469">
        <v>5</v>
      </c>
      <c r="K25" s="469">
        <v>2</v>
      </c>
      <c r="L25" s="469">
        <v>7</v>
      </c>
      <c r="M25" s="468">
        <v>178</v>
      </c>
      <c r="N25" s="469">
        <v>1</v>
      </c>
      <c r="O25" s="468">
        <v>2.5</v>
      </c>
      <c r="P25" s="469">
        <v>5</v>
      </c>
      <c r="Q25" s="469">
        <v>2</v>
      </c>
      <c r="R25" s="469">
        <v>7</v>
      </c>
      <c r="S25" s="468">
        <v>178</v>
      </c>
    </row>
    <row r="26" spans="1:19" ht="20.100000000000001" customHeight="1">
      <c r="A26" s="726" t="s">
        <v>726</v>
      </c>
      <c r="B26" s="727">
        <v>0</v>
      </c>
      <c r="C26" s="672">
        <v>0</v>
      </c>
      <c r="D26" s="727">
        <v>0</v>
      </c>
      <c r="E26" s="727">
        <v>0</v>
      </c>
      <c r="F26" s="727">
        <v>0</v>
      </c>
      <c r="G26" s="672">
        <v>0</v>
      </c>
      <c r="H26" s="671">
        <v>0</v>
      </c>
      <c r="I26" s="727">
        <v>0</v>
      </c>
      <c r="J26" s="671">
        <v>0</v>
      </c>
      <c r="K26" s="671">
        <v>0</v>
      </c>
      <c r="L26" s="671">
        <v>0</v>
      </c>
      <c r="M26" s="672">
        <v>0</v>
      </c>
      <c r="N26" s="671">
        <v>0</v>
      </c>
      <c r="O26" s="672">
        <v>0</v>
      </c>
      <c r="P26" s="671">
        <v>0</v>
      </c>
      <c r="Q26" s="671">
        <v>0</v>
      </c>
      <c r="R26" s="671">
        <v>0</v>
      </c>
      <c r="S26" s="672">
        <v>0</v>
      </c>
    </row>
    <row r="27" spans="1:19" ht="20.100000000000001" customHeight="1">
      <c r="A27" s="288" t="s">
        <v>730</v>
      </c>
      <c r="B27" s="467">
        <v>0</v>
      </c>
      <c r="C27" s="468">
        <v>0</v>
      </c>
      <c r="D27" s="467">
        <v>0</v>
      </c>
      <c r="E27" s="467">
        <v>0</v>
      </c>
      <c r="F27" s="467">
        <v>0</v>
      </c>
      <c r="G27" s="468">
        <v>0</v>
      </c>
      <c r="H27" s="469">
        <v>0</v>
      </c>
      <c r="I27" s="467">
        <v>0</v>
      </c>
      <c r="J27" s="469">
        <v>0</v>
      </c>
      <c r="K27" s="469">
        <v>0</v>
      </c>
      <c r="L27" s="469">
        <v>0</v>
      </c>
      <c r="M27" s="468">
        <v>0</v>
      </c>
      <c r="N27" s="469">
        <v>0</v>
      </c>
      <c r="O27" s="468">
        <v>0</v>
      </c>
      <c r="P27" s="469">
        <v>0</v>
      </c>
      <c r="Q27" s="469">
        <v>0</v>
      </c>
      <c r="R27" s="469">
        <v>0</v>
      </c>
      <c r="S27" s="468">
        <v>0</v>
      </c>
    </row>
    <row r="28" spans="1:19" ht="20.100000000000001" customHeight="1">
      <c r="A28" s="288" t="s">
        <v>774</v>
      </c>
      <c r="B28" s="467">
        <v>0</v>
      </c>
      <c r="C28" s="468">
        <v>0</v>
      </c>
      <c r="D28" s="467">
        <v>0</v>
      </c>
      <c r="E28" s="467">
        <v>0</v>
      </c>
      <c r="F28" s="467">
        <v>0</v>
      </c>
      <c r="G28" s="468">
        <v>0</v>
      </c>
      <c r="H28" s="469">
        <v>0</v>
      </c>
      <c r="I28" s="467">
        <v>0</v>
      </c>
      <c r="J28" s="469">
        <v>0</v>
      </c>
      <c r="K28" s="469">
        <v>0</v>
      </c>
      <c r="L28" s="469">
        <v>0</v>
      </c>
      <c r="M28" s="468">
        <v>0</v>
      </c>
      <c r="N28" s="469">
        <v>0</v>
      </c>
      <c r="O28" s="468">
        <v>0</v>
      </c>
      <c r="P28" s="469">
        <v>0</v>
      </c>
      <c r="Q28" s="469">
        <v>0</v>
      </c>
      <c r="R28" s="469">
        <v>0</v>
      </c>
      <c r="S28" s="468">
        <v>0</v>
      </c>
    </row>
    <row r="29" spans="1:19" ht="20.100000000000001" customHeight="1">
      <c r="A29" s="271" t="s">
        <v>215</v>
      </c>
      <c r="B29" s="467"/>
      <c r="C29" s="468"/>
      <c r="D29" s="470"/>
      <c r="E29" s="470"/>
      <c r="F29" s="470"/>
      <c r="G29" s="468"/>
      <c r="H29" s="469"/>
      <c r="I29" s="468"/>
      <c r="J29" s="469"/>
      <c r="K29" s="469"/>
      <c r="L29" s="469"/>
      <c r="M29" s="468"/>
      <c r="N29" s="469"/>
      <c r="O29" s="468"/>
      <c r="P29" s="469"/>
      <c r="Q29" s="469"/>
      <c r="R29" s="469"/>
      <c r="S29" s="468"/>
    </row>
    <row r="30" spans="1:19" ht="20.100000000000001" customHeight="1">
      <c r="A30" s="270" t="s">
        <v>741</v>
      </c>
      <c r="B30" s="471">
        <v>0</v>
      </c>
      <c r="C30" s="468">
        <v>0</v>
      </c>
      <c r="D30" s="471">
        <v>0</v>
      </c>
      <c r="E30" s="471">
        <v>0</v>
      </c>
      <c r="F30" s="471">
        <v>0</v>
      </c>
      <c r="G30" s="468">
        <v>0</v>
      </c>
      <c r="H30" s="469">
        <v>1</v>
      </c>
      <c r="I30" s="468">
        <v>178.18031999999999</v>
      </c>
      <c r="J30" s="469">
        <v>31</v>
      </c>
      <c r="K30" s="469">
        <v>4</v>
      </c>
      <c r="L30" s="469">
        <v>35</v>
      </c>
      <c r="M30" s="468">
        <v>1548.5</v>
      </c>
      <c r="N30" s="469">
        <v>1</v>
      </c>
      <c r="O30" s="468">
        <v>178.18031999999999</v>
      </c>
      <c r="P30" s="469">
        <v>31</v>
      </c>
      <c r="Q30" s="469">
        <v>4</v>
      </c>
      <c r="R30" s="469">
        <v>35</v>
      </c>
      <c r="S30" s="468">
        <v>1548.5</v>
      </c>
    </row>
    <row r="31" spans="1:19" ht="20.100000000000001" customHeight="1">
      <c r="A31" s="288" t="s">
        <v>19</v>
      </c>
      <c r="B31" s="467">
        <v>0</v>
      </c>
      <c r="C31" s="468">
        <v>0</v>
      </c>
      <c r="D31" s="467">
        <v>0</v>
      </c>
      <c r="E31" s="467">
        <v>0</v>
      </c>
      <c r="F31" s="467">
        <v>0</v>
      </c>
      <c r="G31" s="468">
        <v>0</v>
      </c>
      <c r="H31" s="469">
        <v>5</v>
      </c>
      <c r="I31" s="468">
        <v>308</v>
      </c>
      <c r="J31" s="469">
        <v>147</v>
      </c>
      <c r="K31" s="469">
        <v>79</v>
      </c>
      <c r="L31" s="469">
        <v>226</v>
      </c>
      <c r="M31" s="468">
        <v>5511.1</v>
      </c>
      <c r="N31" s="469">
        <v>5</v>
      </c>
      <c r="O31" s="468">
        <v>308</v>
      </c>
      <c r="P31" s="469">
        <v>147</v>
      </c>
      <c r="Q31" s="469">
        <v>79</v>
      </c>
      <c r="R31" s="469">
        <v>226</v>
      </c>
      <c r="S31" s="468">
        <v>5511.1</v>
      </c>
    </row>
    <row r="32" spans="1:19" ht="20.100000000000001" customHeight="1">
      <c r="A32" s="288" t="s">
        <v>6</v>
      </c>
      <c r="B32" s="467">
        <v>1</v>
      </c>
      <c r="C32" s="468">
        <v>71.639999999999986</v>
      </c>
      <c r="D32" s="467">
        <v>8</v>
      </c>
      <c r="E32" s="467">
        <v>13</v>
      </c>
      <c r="F32" s="467">
        <v>21</v>
      </c>
      <c r="G32" s="468">
        <v>50.769999999999982</v>
      </c>
      <c r="H32" s="469">
        <v>11</v>
      </c>
      <c r="I32" s="468">
        <v>274.637</v>
      </c>
      <c r="J32" s="469">
        <v>151</v>
      </c>
      <c r="K32" s="469">
        <v>109</v>
      </c>
      <c r="L32" s="469">
        <v>260</v>
      </c>
      <c r="M32" s="468">
        <v>3639.1099999999997</v>
      </c>
      <c r="N32" s="469">
        <v>12</v>
      </c>
      <c r="O32" s="468">
        <v>346.27699999999999</v>
      </c>
      <c r="P32" s="469">
        <v>159</v>
      </c>
      <c r="Q32" s="469">
        <v>122</v>
      </c>
      <c r="R32" s="469">
        <v>281</v>
      </c>
      <c r="S32" s="468">
        <v>3689.8799999999997</v>
      </c>
    </row>
    <row r="33" spans="1:19" ht="20.100000000000001" customHeight="1">
      <c r="A33" s="288" t="s">
        <v>743</v>
      </c>
      <c r="B33" s="467">
        <v>0</v>
      </c>
      <c r="C33" s="468">
        <v>0</v>
      </c>
      <c r="D33" s="467">
        <v>0</v>
      </c>
      <c r="E33" s="467">
        <v>0</v>
      </c>
      <c r="F33" s="467">
        <v>0</v>
      </c>
      <c r="G33" s="468">
        <v>0</v>
      </c>
      <c r="H33" s="469">
        <v>0</v>
      </c>
      <c r="I33" s="468">
        <v>0</v>
      </c>
      <c r="J33" s="469">
        <v>0</v>
      </c>
      <c r="K33" s="469">
        <v>0</v>
      </c>
      <c r="L33" s="469">
        <v>0</v>
      </c>
      <c r="M33" s="468">
        <v>0</v>
      </c>
      <c r="N33" s="469">
        <v>0</v>
      </c>
      <c r="O33" s="468">
        <v>0</v>
      </c>
      <c r="P33" s="469">
        <v>0</v>
      </c>
      <c r="Q33" s="469">
        <v>0</v>
      </c>
      <c r="R33" s="469">
        <v>0</v>
      </c>
      <c r="S33" s="468">
        <v>0</v>
      </c>
    </row>
    <row r="34" spans="1:19" ht="20.100000000000001" customHeight="1">
      <c r="A34" s="288" t="s">
        <v>0</v>
      </c>
      <c r="B34" s="467">
        <v>0</v>
      </c>
      <c r="C34" s="468">
        <v>0</v>
      </c>
      <c r="D34" s="467">
        <v>0</v>
      </c>
      <c r="E34" s="467">
        <v>0</v>
      </c>
      <c r="F34" s="467">
        <v>0</v>
      </c>
      <c r="G34" s="468">
        <v>0</v>
      </c>
      <c r="H34" s="469">
        <v>16</v>
      </c>
      <c r="I34" s="468">
        <v>1333.9563290000001</v>
      </c>
      <c r="J34" s="469">
        <v>205</v>
      </c>
      <c r="K34" s="469">
        <v>81</v>
      </c>
      <c r="L34" s="469">
        <v>286</v>
      </c>
      <c r="M34" s="468">
        <v>24246.954000000002</v>
      </c>
      <c r="N34" s="469">
        <v>16</v>
      </c>
      <c r="O34" s="468">
        <v>1333.9563290000001</v>
      </c>
      <c r="P34" s="469">
        <v>205</v>
      </c>
      <c r="Q34" s="469">
        <v>81</v>
      </c>
      <c r="R34" s="469">
        <v>286</v>
      </c>
      <c r="S34" s="468">
        <v>24246.954000000002</v>
      </c>
    </row>
    <row r="35" spans="1:19" ht="20.100000000000001" customHeight="1">
      <c r="A35" s="271" t="s">
        <v>216</v>
      </c>
      <c r="B35" s="467"/>
      <c r="C35" s="468"/>
      <c r="D35" s="468"/>
      <c r="E35" s="468"/>
      <c r="F35" s="468"/>
      <c r="G35" s="468"/>
      <c r="H35" s="469"/>
      <c r="I35" s="468"/>
      <c r="J35" s="469"/>
      <c r="K35" s="469"/>
      <c r="L35" s="469"/>
      <c r="M35" s="468"/>
      <c r="N35" s="469"/>
      <c r="O35" s="468"/>
      <c r="P35" s="469"/>
      <c r="Q35" s="469"/>
      <c r="R35" s="469"/>
      <c r="S35" s="468"/>
    </row>
    <row r="36" spans="1:19" ht="20.100000000000001" customHeight="1">
      <c r="A36" s="288" t="s">
        <v>81</v>
      </c>
      <c r="B36" s="467">
        <v>0</v>
      </c>
      <c r="C36" s="468">
        <v>0</v>
      </c>
      <c r="D36" s="467">
        <v>0</v>
      </c>
      <c r="E36" s="467">
        <v>0</v>
      </c>
      <c r="F36" s="467">
        <v>0</v>
      </c>
      <c r="G36" s="468">
        <v>0</v>
      </c>
      <c r="H36" s="469">
        <v>0</v>
      </c>
      <c r="I36" s="468">
        <v>0</v>
      </c>
      <c r="J36" s="469">
        <v>0</v>
      </c>
      <c r="K36" s="469">
        <v>0</v>
      </c>
      <c r="L36" s="469">
        <v>0</v>
      </c>
      <c r="M36" s="468">
        <v>0</v>
      </c>
      <c r="N36" s="469">
        <v>0</v>
      </c>
      <c r="O36" s="468">
        <v>0</v>
      </c>
      <c r="P36" s="469">
        <v>0</v>
      </c>
      <c r="Q36" s="469">
        <v>0</v>
      </c>
      <c r="R36" s="469">
        <v>0</v>
      </c>
      <c r="S36" s="468">
        <v>0</v>
      </c>
    </row>
    <row r="37" spans="1:19" ht="20.100000000000001" customHeight="1">
      <c r="A37" s="288" t="s">
        <v>98</v>
      </c>
      <c r="B37" s="467">
        <v>0</v>
      </c>
      <c r="C37" s="468">
        <v>0</v>
      </c>
      <c r="D37" s="467">
        <v>0</v>
      </c>
      <c r="E37" s="467">
        <v>0</v>
      </c>
      <c r="F37" s="467">
        <v>0</v>
      </c>
      <c r="G37" s="468">
        <v>0</v>
      </c>
      <c r="H37" s="469">
        <v>5</v>
      </c>
      <c r="I37" s="468">
        <v>145.45522299999999</v>
      </c>
      <c r="J37" s="469">
        <v>63</v>
      </c>
      <c r="K37" s="469">
        <v>11</v>
      </c>
      <c r="L37" s="469">
        <v>74</v>
      </c>
      <c r="M37" s="468">
        <v>1196.75</v>
      </c>
      <c r="N37" s="469">
        <v>5</v>
      </c>
      <c r="O37" s="468">
        <v>145.45522299999999</v>
      </c>
      <c r="P37" s="469">
        <v>63</v>
      </c>
      <c r="Q37" s="469">
        <v>11</v>
      </c>
      <c r="R37" s="469">
        <v>74</v>
      </c>
      <c r="S37" s="468">
        <v>1196.75</v>
      </c>
    </row>
    <row r="38" spans="1:19" ht="20.100000000000001" customHeight="1">
      <c r="A38" s="288" t="s">
        <v>744</v>
      </c>
      <c r="B38" s="467">
        <v>0</v>
      </c>
      <c r="C38" s="468">
        <v>0</v>
      </c>
      <c r="D38" s="467">
        <v>0</v>
      </c>
      <c r="E38" s="467">
        <v>0</v>
      </c>
      <c r="F38" s="467">
        <v>0</v>
      </c>
      <c r="G38" s="468">
        <v>0</v>
      </c>
      <c r="H38" s="469">
        <v>0</v>
      </c>
      <c r="I38" s="468">
        <v>0</v>
      </c>
      <c r="J38" s="469">
        <v>0</v>
      </c>
      <c r="K38" s="469">
        <v>0</v>
      </c>
      <c r="L38" s="469">
        <v>0</v>
      </c>
      <c r="M38" s="468">
        <v>0</v>
      </c>
      <c r="N38" s="469">
        <v>0</v>
      </c>
      <c r="O38" s="468">
        <v>0</v>
      </c>
      <c r="P38" s="469">
        <v>0</v>
      </c>
      <c r="Q38" s="469">
        <v>0</v>
      </c>
      <c r="R38" s="469">
        <v>0</v>
      </c>
      <c r="S38" s="468">
        <v>0</v>
      </c>
    </row>
    <row r="39" spans="1:19" ht="20.100000000000001" customHeight="1">
      <c r="A39" s="288" t="s">
        <v>745</v>
      </c>
      <c r="B39" s="467">
        <v>0</v>
      </c>
      <c r="C39" s="468">
        <v>0</v>
      </c>
      <c r="D39" s="467">
        <v>0</v>
      </c>
      <c r="E39" s="467">
        <v>0</v>
      </c>
      <c r="F39" s="467">
        <v>0</v>
      </c>
      <c r="G39" s="468">
        <v>0</v>
      </c>
      <c r="H39" s="469">
        <v>2</v>
      </c>
      <c r="I39" s="468">
        <v>23.6</v>
      </c>
      <c r="J39" s="469">
        <v>13</v>
      </c>
      <c r="K39" s="469">
        <v>5</v>
      </c>
      <c r="L39" s="469">
        <v>18</v>
      </c>
      <c r="M39" s="468">
        <v>381.68</v>
      </c>
      <c r="N39" s="469">
        <v>2</v>
      </c>
      <c r="O39" s="468">
        <v>23.6</v>
      </c>
      <c r="P39" s="469">
        <v>13</v>
      </c>
      <c r="Q39" s="469">
        <v>5</v>
      </c>
      <c r="R39" s="469">
        <v>18</v>
      </c>
      <c r="S39" s="468">
        <v>381.68</v>
      </c>
    </row>
    <row r="40" spans="1:19" ht="20.100000000000001" customHeight="1">
      <c r="A40" s="288" t="s">
        <v>45</v>
      </c>
      <c r="B40" s="467">
        <v>0</v>
      </c>
      <c r="C40" s="468">
        <v>0</v>
      </c>
      <c r="D40" s="467">
        <v>0</v>
      </c>
      <c r="E40" s="467">
        <v>0</v>
      </c>
      <c r="F40" s="467">
        <v>0</v>
      </c>
      <c r="G40" s="468">
        <v>0</v>
      </c>
      <c r="H40" s="469">
        <v>5</v>
      </c>
      <c r="I40" s="468">
        <v>110.14</v>
      </c>
      <c r="J40" s="469">
        <v>43</v>
      </c>
      <c r="K40" s="469">
        <v>6</v>
      </c>
      <c r="L40" s="469">
        <v>49</v>
      </c>
      <c r="M40" s="468">
        <v>1118.29</v>
      </c>
      <c r="N40" s="469">
        <v>5</v>
      </c>
      <c r="O40" s="468">
        <v>110.14</v>
      </c>
      <c r="P40" s="469">
        <v>43</v>
      </c>
      <c r="Q40" s="469">
        <v>6</v>
      </c>
      <c r="R40" s="469">
        <v>49</v>
      </c>
      <c r="S40" s="468">
        <v>1118.29</v>
      </c>
    </row>
    <row r="41" spans="1:19" ht="20.100000000000001" customHeight="1">
      <c r="A41" s="288" t="s">
        <v>746</v>
      </c>
      <c r="B41" s="467">
        <v>0</v>
      </c>
      <c r="C41" s="468">
        <v>0</v>
      </c>
      <c r="D41" s="467">
        <v>0</v>
      </c>
      <c r="E41" s="467">
        <v>0</v>
      </c>
      <c r="F41" s="467">
        <v>0</v>
      </c>
      <c r="G41" s="468">
        <v>0</v>
      </c>
      <c r="H41" s="469">
        <v>1</v>
      </c>
      <c r="I41" s="468">
        <v>7</v>
      </c>
      <c r="J41" s="469">
        <v>3</v>
      </c>
      <c r="K41" s="469">
        <v>0</v>
      </c>
      <c r="L41" s="469">
        <v>3</v>
      </c>
      <c r="M41" s="468">
        <v>370</v>
      </c>
      <c r="N41" s="469">
        <v>1</v>
      </c>
      <c r="O41" s="468">
        <v>7</v>
      </c>
      <c r="P41" s="469">
        <v>3</v>
      </c>
      <c r="Q41" s="469">
        <v>0</v>
      </c>
      <c r="R41" s="469">
        <v>3</v>
      </c>
      <c r="S41" s="468">
        <v>370</v>
      </c>
    </row>
    <row r="42" spans="1:19" ht="20.100000000000001" customHeight="1">
      <c r="A42" s="288" t="s">
        <v>723</v>
      </c>
      <c r="B42" s="467">
        <v>0</v>
      </c>
      <c r="C42" s="468">
        <v>0</v>
      </c>
      <c r="D42" s="467">
        <v>0</v>
      </c>
      <c r="E42" s="467">
        <v>0</v>
      </c>
      <c r="F42" s="467">
        <v>0</v>
      </c>
      <c r="G42" s="468">
        <v>0</v>
      </c>
      <c r="H42" s="469">
        <v>0</v>
      </c>
      <c r="I42" s="468">
        <v>0</v>
      </c>
      <c r="J42" s="469">
        <v>0</v>
      </c>
      <c r="K42" s="469">
        <v>0</v>
      </c>
      <c r="L42" s="469">
        <v>0</v>
      </c>
      <c r="M42" s="468">
        <v>0</v>
      </c>
      <c r="N42" s="469">
        <v>0</v>
      </c>
      <c r="O42" s="468">
        <v>0</v>
      </c>
      <c r="P42" s="469">
        <v>0</v>
      </c>
      <c r="Q42" s="469">
        <v>0</v>
      </c>
      <c r="R42" s="469">
        <v>0</v>
      </c>
      <c r="S42" s="468">
        <v>0</v>
      </c>
    </row>
    <row r="43" spans="1:19" ht="20.100000000000001" customHeight="1">
      <c r="A43" s="288" t="s">
        <v>722</v>
      </c>
      <c r="B43" s="467">
        <v>0</v>
      </c>
      <c r="C43" s="468">
        <v>0</v>
      </c>
      <c r="D43" s="467">
        <v>0</v>
      </c>
      <c r="E43" s="467">
        <v>0</v>
      </c>
      <c r="F43" s="467">
        <v>0</v>
      </c>
      <c r="G43" s="468">
        <v>0</v>
      </c>
      <c r="H43" s="469">
        <v>1</v>
      </c>
      <c r="I43" s="468">
        <v>4.0999999999999996</v>
      </c>
      <c r="J43" s="469">
        <v>6</v>
      </c>
      <c r="K43" s="469">
        <v>1</v>
      </c>
      <c r="L43" s="469">
        <v>7</v>
      </c>
      <c r="M43" s="468">
        <v>172</v>
      </c>
      <c r="N43" s="469">
        <v>1</v>
      </c>
      <c r="O43" s="468">
        <v>4.0999999999999996</v>
      </c>
      <c r="P43" s="469">
        <v>6</v>
      </c>
      <c r="Q43" s="469">
        <v>1</v>
      </c>
      <c r="R43" s="469">
        <v>7</v>
      </c>
      <c r="S43" s="468">
        <v>172</v>
      </c>
    </row>
    <row r="44" spans="1:19" ht="20.100000000000001" customHeight="1">
      <c r="A44" s="288" t="s">
        <v>766</v>
      </c>
      <c r="B44" s="467">
        <v>0</v>
      </c>
      <c r="C44" s="468">
        <v>0</v>
      </c>
      <c r="D44" s="467">
        <v>0</v>
      </c>
      <c r="E44" s="467">
        <v>0</v>
      </c>
      <c r="F44" s="467">
        <v>0</v>
      </c>
      <c r="G44" s="468">
        <v>0</v>
      </c>
      <c r="H44" s="469">
        <v>0</v>
      </c>
      <c r="I44" s="468">
        <v>0</v>
      </c>
      <c r="J44" s="469">
        <v>0</v>
      </c>
      <c r="K44" s="469">
        <v>0</v>
      </c>
      <c r="L44" s="469">
        <v>0</v>
      </c>
      <c r="M44" s="468">
        <v>0</v>
      </c>
      <c r="N44" s="469">
        <v>0</v>
      </c>
      <c r="O44" s="468">
        <v>0</v>
      </c>
      <c r="P44" s="469">
        <v>0</v>
      </c>
      <c r="Q44" s="469">
        <v>0</v>
      </c>
      <c r="R44" s="469">
        <v>0</v>
      </c>
      <c r="S44" s="468">
        <v>0</v>
      </c>
    </row>
    <row r="45" spans="1:19" ht="20.100000000000001" customHeight="1">
      <c r="A45" s="288" t="s">
        <v>728</v>
      </c>
      <c r="B45" s="467">
        <v>0</v>
      </c>
      <c r="C45" s="468">
        <v>0</v>
      </c>
      <c r="D45" s="467">
        <v>0</v>
      </c>
      <c r="E45" s="467">
        <v>0</v>
      </c>
      <c r="F45" s="467">
        <v>0</v>
      </c>
      <c r="G45" s="468">
        <v>0</v>
      </c>
      <c r="H45" s="469">
        <v>2</v>
      </c>
      <c r="I45" s="468">
        <v>7.5</v>
      </c>
      <c r="J45" s="469">
        <v>6</v>
      </c>
      <c r="K45" s="469">
        <v>0</v>
      </c>
      <c r="L45" s="469">
        <v>6</v>
      </c>
      <c r="M45" s="468">
        <v>960</v>
      </c>
      <c r="N45" s="469">
        <v>2</v>
      </c>
      <c r="O45" s="468">
        <v>7.5</v>
      </c>
      <c r="P45" s="469">
        <v>6</v>
      </c>
      <c r="Q45" s="469">
        <v>0</v>
      </c>
      <c r="R45" s="469">
        <v>6</v>
      </c>
      <c r="S45" s="468">
        <v>960</v>
      </c>
    </row>
    <row r="46" spans="1:19" ht="20.100000000000001" customHeight="1">
      <c r="A46" s="288" t="s">
        <v>75</v>
      </c>
      <c r="B46" s="467">
        <v>0</v>
      </c>
      <c r="C46" s="468">
        <v>0</v>
      </c>
      <c r="D46" s="467">
        <v>0</v>
      </c>
      <c r="E46" s="467">
        <v>0</v>
      </c>
      <c r="F46" s="467">
        <v>0</v>
      </c>
      <c r="G46" s="468">
        <v>0</v>
      </c>
      <c r="H46" s="469">
        <v>4</v>
      </c>
      <c r="I46" s="468">
        <v>53</v>
      </c>
      <c r="J46" s="469">
        <v>58</v>
      </c>
      <c r="K46" s="469">
        <v>14</v>
      </c>
      <c r="L46" s="469">
        <v>72</v>
      </c>
      <c r="M46" s="468">
        <v>3131</v>
      </c>
      <c r="N46" s="469">
        <v>4</v>
      </c>
      <c r="O46" s="468">
        <v>53</v>
      </c>
      <c r="P46" s="469">
        <v>58</v>
      </c>
      <c r="Q46" s="469">
        <v>14</v>
      </c>
      <c r="R46" s="469">
        <v>72</v>
      </c>
      <c r="S46" s="468">
        <v>3131</v>
      </c>
    </row>
    <row r="47" spans="1:19" ht="20.100000000000001" customHeight="1">
      <c r="A47" s="288" t="s">
        <v>768</v>
      </c>
      <c r="B47" s="467">
        <v>0</v>
      </c>
      <c r="C47" s="468">
        <v>0</v>
      </c>
      <c r="D47" s="467">
        <v>0</v>
      </c>
      <c r="E47" s="467">
        <v>0</v>
      </c>
      <c r="F47" s="467">
        <v>0</v>
      </c>
      <c r="G47" s="468">
        <v>0</v>
      </c>
      <c r="H47" s="469">
        <v>0</v>
      </c>
      <c r="I47" s="468">
        <v>0</v>
      </c>
      <c r="J47" s="469">
        <v>0</v>
      </c>
      <c r="K47" s="469">
        <v>0</v>
      </c>
      <c r="L47" s="469">
        <v>0</v>
      </c>
      <c r="M47" s="468">
        <v>0</v>
      </c>
      <c r="N47" s="469">
        <v>0</v>
      </c>
      <c r="O47" s="468">
        <v>0</v>
      </c>
      <c r="P47" s="469">
        <v>0</v>
      </c>
      <c r="Q47" s="469">
        <v>0</v>
      </c>
      <c r="R47" s="469">
        <v>0</v>
      </c>
      <c r="S47" s="468">
        <v>0</v>
      </c>
    </row>
    <row r="48" spans="1:19" ht="20.100000000000001" customHeight="1">
      <c r="A48" s="288" t="s">
        <v>721</v>
      </c>
      <c r="B48" s="289">
        <v>0</v>
      </c>
      <c r="C48" s="468">
        <v>0</v>
      </c>
      <c r="D48" s="467">
        <v>0</v>
      </c>
      <c r="E48" s="467">
        <v>0</v>
      </c>
      <c r="F48" s="467">
        <v>0</v>
      </c>
      <c r="G48" s="468">
        <v>0</v>
      </c>
      <c r="H48" s="469">
        <v>2</v>
      </c>
      <c r="I48" s="468">
        <v>37.96</v>
      </c>
      <c r="J48" s="469">
        <v>37</v>
      </c>
      <c r="K48" s="469">
        <v>35</v>
      </c>
      <c r="L48" s="469">
        <v>72</v>
      </c>
      <c r="M48" s="468">
        <v>1716</v>
      </c>
      <c r="N48" s="469">
        <v>2</v>
      </c>
      <c r="O48" s="468">
        <v>37.96</v>
      </c>
      <c r="P48" s="469">
        <v>37</v>
      </c>
      <c r="Q48" s="469">
        <v>35</v>
      </c>
      <c r="R48" s="469">
        <v>72</v>
      </c>
      <c r="S48" s="468">
        <v>1716</v>
      </c>
    </row>
    <row r="49" spans="1:19" ht="20.100000000000001" customHeight="1">
      <c r="A49" s="726" t="s">
        <v>747</v>
      </c>
      <c r="B49" s="727">
        <v>0</v>
      </c>
      <c r="C49" s="484">
        <v>0</v>
      </c>
      <c r="D49" s="727">
        <v>0</v>
      </c>
      <c r="E49" s="485">
        <v>0</v>
      </c>
      <c r="F49" s="727">
        <v>0</v>
      </c>
      <c r="G49" s="484">
        <v>0</v>
      </c>
      <c r="H49" s="671">
        <v>2</v>
      </c>
      <c r="I49" s="484">
        <v>155.69999999999999</v>
      </c>
      <c r="J49" s="671">
        <v>7</v>
      </c>
      <c r="K49" s="486">
        <v>15</v>
      </c>
      <c r="L49" s="671">
        <v>22</v>
      </c>
      <c r="M49" s="484">
        <v>561.37</v>
      </c>
      <c r="N49" s="671">
        <v>2</v>
      </c>
      <c r="O49" s="484">
        <v>155.69999999999999</v>
      </c>
      <c r="P49" s="671">
        <v>7</v>
      </c>
      <c r="Q49" s="486">
        <v>15</v>
      </c>
      <c r="R49" s="671">
        <v>22</v>
      </c>
      <c r="S49" s="487">
        <v>561.37</v>
      </c>
    </row>
    <row r="50" spans="1:19" ht="20.100000000000001" customHeight="1">
      <c r="A50" s="474" t="s">
        <v>733</v>
      </c>
      <c r="B50" s="472">
        <v>0</v>
      </c>
      <c r="C50" s="475">
        <v>0</v>
      </c>
      <c r="D50" s="472">
        <v>0</v>
      </c>
      <c r="E50" s="472">
        <v>0</v>
      </c>
      <c r="F50" s="472">
        <v>0</v>
      </c>
      <c r="G50" s="475">
        <v>0</v>
      </c>
      <c r="H50" s="473">
        <v>2</v>
      </c>
      <c r="I50" s="475">
        <v>11.8</v>
      </c>
      <c r="J50" s="473">
        <v>7</v>
      </c>
      <c r="K50" s="473">
        <v>1</v>
      </c>
      <c r="L50" s="473">
        <v>8</v>
      </c>
      <c r="M50" s="475">
        <v>410.62</v>
      </c>
      <c r="N50" s="473">
        <v>2</v>
      </c>
      <c r="O50" s="475">
        <v>11.8</v>
      </c>
      <c r="P50" s="473">
        <v>7</v>
      </c>
      <c r="Q50" s="473">
        <v>1</v>
      </c>
      <c r="R50" s="473">
        <v>8</v>
      </c>
      <c r="S50" s="475">
        <v>410.62</v>
      </c>
    </row>
    <row r="51" spans="1:19" ht="20.100000000000001" customHeight="1">
      <c r="A51" s="474" t="s">
        <v>748</v>
      </c>
      <c r="B51" s="472">
        <v>0</v>
      </c>
      <c r="C51" s="475">
        <v>0</v>
      </c>
      <c r="D51" s="472">
        <v>0</v>
      </c>
      <c r="E51" s="472">
        <v>0</v>
      </c>
      <c r="F51" s="472">
        <v>0</v>
      </c>
      <c r="G51" s="475">
        <v>0</v>
      </c>
      <c r="H51" s="473">
        <v>0</v>
      </c>
      <c r="I51" s="475">
        <v>0</v>
      </c>
      <c r="J51" s="473">
        <v>0</v>
      </c>
      <c r="K51" s="473">
        <v>0</v>
      </c>
      <c r="L51" s="473">
        <v>0</v>
      </c>
      <c r="M51" s="475">
        <v>0</v>
      </c>
      <c r="N51" s="473">
        <v>0</v>
      </c>
      <c r="O51" s="475">
        <v>0</v>
      </c>
      <c r="P51" s="473">
        <v>0</v>
      </c>
      <c r="Q51" s="473">
        <v>0</v>
      </c>
      <c r="R51" s="473">
        <v>0</v>
      </c>
      <c r="S51" s="475">
        <v>0</v>
      </c>
    </row>
    <row r="52" spans="1:19" ht="20.100000000000001" customHeight="1">
      <c r="A52" s="474" t="s">
        <v>775</v>
      </c>
      <c r="B52" s="472">
        <v>0</v>
      </c>
      <c r="C52" s="475">
        <v>0</v>
      </c>
      <c r="D52" s="472">
        <v>0</v>
      </c>
      <c r="E52" s="472">
        <v>0</v>
      </c>
      <c r="F52" s="472">
        <v>0</v>
      </c>
      <c r="G52" s="475">
        <v>0</v>
      </c>
      <c r="H52" s="473">
        <v>1</v>
      </c>
      <c r="I52" s="475">
        <v>15</v>
      </c>
      <c r="J52" s="473">
        <v>15</v>
      </c>
      <c r="K52" s="473">
        <v>0</v>
      </c>
      <c r="L52" s="473">
        <v>15</v>
      </c>
      <c r="M52" s="475">
        <v>420</v>
      </c>
      <c r="N52" s="473">
        <v>1</v>
      </c>
      <c r="O52" s="475">
        <v>15</v>
      </c>
      <c r="P52" s="473">
        <v>15</v>
      </c>
      <c r="Q52" s="473">
        <v>0</v>
      </c>
      <c r="R52" s="473">
        <v>15</v>
      </c>
      <c r="S52" s="475">
        <v>420</v>
      </c>
    </row>
    <row r="53" spans="1:19" ht="20.100000000000001" customHeight="1">
      <c r="A53" s="474" t="s">
        <v>740</v>
      </c>
      <c r="B53" s="472">
        <v>0</v>
      </c>
      <c r="C53" s="475">
        <v>0</v>
      </c>
      <c r="D53" s="472">
        <v>0</v>
      </c>
      <c r="E53" s="472">
        <v>0</v>
      </c>
      <c r="F53" s="472">
        <v>0</v>
      </c>
      <c r="G53" s="475">
        <v>0</v>
      </c>
      <c r="H53" s="473">
        <v>0</v>
      </c>
      <c r="I53" s="475">
        <v>0</v>
      </c>
      <c r="J53" s="473">
        <v>0</v>
      </c>
      <c r="K53" s="473">
        <v>0</v>
      </c>
      <c r="L53" s="473">
        <v>0</v>
      </c>
      <c r="M53" s="475">
        <v>0</v>
      </c>
      <c r="N53" s="473">
        <v>0</v>
      </c>
      <c r="O53" s="475">
        <v>0</v>
      </c>
      <c r="P53" s="473">
        <v>0</v>
      </c>
      <c r="Q53" s="473">
        <v>0</v>
      </c>
      <c r="R53" s="473">
        <v>0</v>
      </c>
      <c r="S53" s="475">
        <v>0</v>
      </c>
    </row>
    <row r="54" spans="1:19" ht="20.100000000000001" customHeight="1">
      <c r="A54" s="474" t="s">
        <v>90</v>
      </c>
      <c r="B54" s="472">
        <v>0</v>
      </c>
      <c r="C54" s="475">
        <v>0</v>
      </c>
      <c r="D54" s="472">
        <v>0</v>
      </c>
      <c r="E54" s="472">
        <v>0</v>
      </c>
      <c r="F54" s="472">
        <v>0</v>
      </c>
      <c r="G54" s="475">
        <v>0</v>
      </c>
      <c r="H54" s="473">
        <v>1</v>
      </c>
      <c r="I54" s="475">
        <v>21.5</v>
      </c>
      <c r="J54" s="473">
        <v>11</v>
      </c>
      <c r="K54" s="473">
        <v>5</v>
      </c>
      <c r="L54" s="473">
        <v>16</v>
      </c>
      <c r="M54" s="475">
        <v>254.94</v>
      </c>
      <c r="N54" s="473">
        <v>1</v>
      </c>
      <c r="O54" s="475">
        <v>21.5</v>
      </c>
      <c r="P54" s="473">
        <v>11</v>
      </c>
      <c r="Q54" s="473">
        <v>5</v>
      </c>
      <c r="R54" s="473">
        <v>16</v>
      </c>
      <c r="S54" s="475">
        <v>254.94</v>
      </c>
    </row>
    <row r="55" spans="1:19" ht="20.100000000000001" customHeight="1">
      <c r="A55" s="474" t="s">
        <v>756</v>
      </c>
      <c r="B55" s="472">
        <v>0</v>
      </c>
      <c r="C55" s="475">
        <v>0</v>
      </c>
      <c r="D55" s="472">
        <v>0</v>
      </c>
      <c r="E55" s="472">
        <v>0</v>
      </c>
      <c r="F55" s="472">
        <v>0</v>
      </c>
      <c r="G55" s="475">
        <v>0</v>
      </c>
      <c r="H55" s="473">
        <v>2</v>
      </c>
      <c r="I55" s="475">
        <v>31.3125</v>
      </c>
      <c r="J55" s="473">
        <v>10</v>
      </c>
      <c r="K55" s="473">
        <v>3</v>
      </c>
      <c r="L55" s="473">
        <v>13</v>
      </c>
      <c r="M55" s="475">
        <v>447</v>
      </c>
      <c r="N55" s="473">
        <v>2</v>
      </c>
      <c r="O55" s="475">
        <v>31.3125</v>
      </c>
      <c r="P55" s="473">
        <v>10</v>
      </c>
      <c r="Q55" s="473">
        <v>3</v>
      </c>
      <c r="R55" s="473">
        <v>13</v>
      </c>
      <c r="S55" s="475">
        <v>447</v>
      </c>
    </row>
    <row r="56" spans="1:19" ht="20.100000000000001" customHeight="1">
      <c r="A56" s="476" t="s">
        <v>217</v>
      </c>
      <c r="B56" s="472"/>
      <c r="C56" s="475"/>
      <c r="D56" s="472"/>
      <c r="E56" s="472"/>
      <c r="F56" s="472"/>
      <c r="G56" s="475"/>
      <c r="H56" s="473"/>
      <c r="I56" s="475"/>
      <c r="J56" s="473"/>
      <c r="K56" s="473"/>
      <c r="L56" s="473"/>
      <c r="M56" s="475"/>
      <c r="N56" s="473"/>
      <c r="O56" s="475"/>
      <c r="P56" s="473"/>
      <c r="Q56" s="473"/>
      <c r="R56" s="473"/>
      <c r="S56" s="475"/>
    </row>
    <row r="57" spans="1:19" ht="20.100000000000001" customHeight="1">
      <c r="A57" s="474" t="s">
        <v>742</v>
      </c>
      <c r="B57" s="472">
        <v>0</v>
      </c>
      <c r="C57" s="475">
        <v>0</v>
      </c>
      <c r="D57" s="472">
        <v>0</v>
      </c>
      <c r="E57" s="472">
        <v>0</v>
      </c>
      <c r="F57" s="472">
        <v>0</v>
      </c>
      <c r="G57" s="475">
        <v>0</v>
      </c>
      <c r="H57" s="473">
        <v>0</v>
      </c>
      <c r="I57" s="475">
        <v>0</v>
      </c>
      <c r="J57" s="473">
        <v>0</v>
      </c>
      <c r="K57" s="473">
        <v>0</v>
      </c>
      <c r="L57" s="473">
        <v>0</v>
      </c>
      <c r="M57" s="475">
        <v>0</v>
      </c>
      <c r="N57" s="473">
        <v>0</v>
      </c>
      <c r="O57" s="475">
        <v>0</v>
      </c>
      <c r="P57" s="473">
        <v>0</v>
      </c>
      <c r="Q57" s="473">
        <v>0</v>
      </c>
      <c r="R57" s="473">
        <v>0</v>
      </c>
      <c r="S57" s="475">
        <v>0</v>
      </c>
    </row>
    <row r="58" spans="1:19" ht="20.100000000000001" customHeight="1">
      <c r="A58" s="474" t="s">
        <v>32</v>
      </c>
      <c r="B58" s="472">
        <v>0</v>
      </c>
      <c r="C58" s="475">
        <v>0</v>
      </c>
      <c r="D58" s="472">
        <v>0</v>
      </c>
      <c r="E58" s="472">
        <v>0</v>
      </c>
      <c r="F58" s="472">
        <v>0</v>
      </c>
      <c r="G58" s="475">
        <v>0</v>
      </c>
      <c r="H58" s="473">
        <v>1</v>
      </c>
      <c r="I58" s="475">
        <v>100</v>
      </c>
      <c r="J58" s="473">
        <v>6</v>
      </c>
      <c r="K58" s="473">
        <v>2</v>
      </c>
      <c r="L58" s="473">
        <v>8</v>
      </c>
      <c r="M58" s="475">
        <v>484.36</v>
      </c>
      <c r="N58" s="473">
        <v>1</v>
      </c>
      <c r="O58" s="475">
        <v>100</v>
      </c>
      <c r="P58" s="473">
        <v>6</v>
      </c>
      <c r="Q58" s="473">
        <v>2</v>
      </c>
      <c r="R58" s="473">
        <v>8</v>
      </c>
      <c r="S58" s="475">
        <v>484.36</v>
      </c>
    </row>
    <row r="59" spans="1:19" ht="20.100000000000001" customHeight="1">
      <c r="A59" s="474" t="s">
        <v>41</v>
      </c>
      <c r="B59" s="472">
        <v>0</v>
      </c>
      <c r="C59" s="475">
        <v>0</v>
      </c>
      <c r="D59" s="472">
        <v>0</v>
      </c>
      <c r="E59" s="472">
        <v>0</v>
      </c>
      <c r="F59" s="472">
        <v>0</v>
      </c>
      <c r="G59" s="475">
        <v>0</v>
      </c>
      <c r="H59" s="473">
        <v>0</v>
      </c>
      <c r="I59" s="475">
        <v>0</v>
      </c>
      <c r="J59" s="473">
        <v>0</v>
      </c>
      <c r="K59" s="473">
        <v>0</v>
      </c>
      <c r="L59" s="473">
        <v>0</v>
      </c>
      <c r="M59" s="475">
        <v>0</v>
      </c>
      <c r="N59" s="473">
        <v>0</v>
      </c>
      <c r="O59" s="475">
        <v>0</v>
      </c>
      <c r="P59" s="473">
        <v>0</v>
      </c>
      <c r="Q59" s="473">
        <v>0</v>
      </c>
      <c r="R59" s="473">
        <v>0</v>
      </c>
      <c r="S59" s="475">
        <v>0</v>
      </c>
    </row>
    <row r="60" spans="1:19" ht="20.100000000000001" customHeight="1">
      <c r="A60" s="474" t="s">
        <v>749</v>
      </c>
      <c r="B60" s="472">
        <v>0</v>
      </c>
      <c r="C60" s="475">
        <v>0</v>
      </c>
      <c r="D60" s="472">
        <v>0</v>
      </c>
      <c r="E60" s="472">
        <v>0</v>
      </c>
      <c r="F60" s="472">
        <v>0</v>
      </c>
      <c r="G60" s="475">
        <v>0</v>
      </c>
      <c r="H60" s="473">
        <v>1</v>
      </c>
      <c r="I60" s="475">
        <v>30</v>
      </c>
      <c r="J60" s="473">
        <v>40</v>
      </c>
      <c r="K60" s="473">
        <v>40</v>
      </c>
      <c r="L60" s="473">
        <v>80</v>
      </c>
      <c r="M60" s="475">
        <v>80.37</v>
      </c>
      <c r="N60" s="473">
        <v>1</v>
      </c>
      <c r="O60" s="475">
        <v>30</v>
      </c>
      <c r="P60" s="473">
        <v>40</v>
      </c>
      <c r="Q60" s="473">
        <v>40</v>
      </c>
      <c r="R60" s="473">
        <v>80</v>
      </c>
      <c r="S60" s="475">
        <v>80.37</v>
      </c>
    </row>
    <row r="61" spans="1:19" ht="20.100000000000001" customHeight="1">
      <c r="A61" s="474" t="s">
        <v>764</v>
      </c>
      <c r="B61" s="472">
        <v>0</v>
      </c>
      <c r="C61" s="475">
        <v>0</v>
      </c>
      <c r="D61" s="472">
        <v>0</v>
      </c>
      <c r="E61" s="472">
        <v>0</v>
      </c>
      <c r="F61" s="472">
        <v>0</v>
      </c>
      <c r="G61" s="475">
        <v>0</v>
      </c>
      <c r="H61" s="473">
        <v>1</v>
      </c>
      <c r="I61" s="475">
        <v>48.5</v>
      </c>
      <c r="J61" s="473">
        <v>3</v>
      </c>
      <c r="K61" s="473">
        <v>0</v>
      </c>
      <c r="L61" s="473">
        <v>3</v>
      </c>
      <c r="M61" s="475">
        <v>493.9</v>
      </c>
      <c r="N61" s="473">
        <v>1</v>
      </c>
      <c r="O61" s="475">
        <v>48.5</v>
      </c>
      <c r="P61" s="473">
        <v>3</v>
      </c>
      <c r="Q61" s="473">
        <v>0</v>
      </c>
      <c r="R61" s="473">
        <v>3</v>
      </c>
      <c r="S61" s="475">
        <v>493.9</v>
      </c>
    </row>
    <row r="62" spans="1:19" ht="20.100000000000001" customHeight="1">
      <c r="A62" s="474" t="s">
        <v>758</v>
      </c>
      <c r="B62" s="472">
        <v>0</v>
      </c>
      <c r="C62" s="475">
        <v>0</v>
      </c>
      <c r="D62" s="472">
        <v>0</v>
      </c>
      <c r="E62" s="472">
        <v>0</v>
      </c>
      <c r="F62" s="472">
        <v>0</v>
      </c>
      <c r="G62" s="475">
        <v>0</v>
      </c>
      <c r="H62" s="473">
        <v>0</v>
      </c>
      <c r="I62" s="475">
        <v>0</v>
      </c>
      <c r="J62" s="473">
        <v>0</v>
      </c>
      <c r="K62" s="473">
        <v>0</v>
      </c>
      <c r="L62" s="473">
        <v>0</v>
      </c>
      <c r="M62" s="475">
        <v>0</v>
      </c>
      <c r="N62" s="473">
        <v>0</v>
      </c>
      <c r="O62" s="475">
        <v>0</v>
      </c>
      <c r="P62" s="473">
        <v>0</v>
      </c>
      <c r="Q62" s="473">
        <v>0</v>
      </c>
      <c r="R62" s="473">
        <v>0</v>
      </c>
      <c r="S62" s="475">
        <v>0</v>
      </c>
    </row>
    <row r="63" spans="1:19" ht="20.100000000000001" customHeight="1">
      <c r="A63" s="474" t="s">
        <v>765</v>
      </c>
      <c r="B63" s="472">
        <v>0</v>
      </c>
      <c r="C63" s="475">
        <v>0</v>
      </c>
      <c r="D63" s="472">
        <v>0</v>
      </c>
      <c r="E63" s="472">
        <v>0</v>
      </c>
      <c r="F63" s="472">
        <v>0</v>
      </c>
      <c r="G63" s="475">
        <v>0</v>
      </c>
      <c r="H63" s="473">
        <v>1</v>
      </c>
      <c r="I63" s="475">
        <v>215.20054999999999</v>
      </c>
      <c r="J63" s="473">
        <v>0</v>
      </c>
      <c r="K63" s="473">
        <v>0</v>
      </c>
      <c r="L63" s="473">
        <v>0</v>
      </c>
      <c r="M63" s="475">
        <v>496.62</v>
      </c>
      <c r="N63" s="473">
        <v>1</v>
      </c>
      <c r="O63" s="475">
        <v>215.20054999999999</v>
      </c>
      <c r="P63" s="473">
        <v>0</v>
      </c>
      <c r="Q63" s="473">
        <v>0</v>
      </c>
      <c r="R63" s="473">
        <v>0</v>
      </c>
      <c r="S63" s="475">
        <v>496.62</v>
      </c>
    </row>
    <row r="64" spans="1:19" ht="20.100000000000001" customHeight="1">
      <c r="A64" s="474" t="s">
        <v>750</v>
      </c>
      <c r="B64" s="472">
        <v>0</v>
      </c>
      <c r="C64" s="475">
        <v>0</v>
      </c>
      <c r="D64" s="472">
        <v>0</v>
      </c>
      <c r="E64" s="472">
        <v>0</v>
      </c>
      <c r="F64" s="472">
        <v>0</v>
      </c>
      <c r="G64" s="475">
        <v>0</v>
      </c>
      <c r="H64" s="473">
        <v>0</v>
      </c>
      <c r="I64" s="475">
        <v>0</v>
      </c>
      <c r="J64" s="473">
        <v>0</v>
      </c>
      <c r="K64" s="473">
        <v>0</v>
      </c>
      <c r="L64" s="473">
        <v>0</v>
      </c>
      <c r="M64" s="475">
        <v>0</v>
      </c>
      <c r="N64" s="473">
        <v>0</v>
      </c>
      <c r="O64" s="475">
        <v>0</v>
      </c>
      <c r="P64" s="473">
        <v>0</v>
      </c>
      <c r="Q64" s="473">
        <v>0</v>
      </c>
      <c r="R64" s="473">
        <v>0</v>
      </c>
      <c r="S64" s="475">
        <v>0</v>
      </c>
    </row>
    <row r="65" spans="1:19" ht="20.100000000000001" customHeight="1">
      <c r="A65" s="474" t="s">
        <v>762</v>
      </c>
      <c r="B65" s="472">
        <v>0</v>
      </c>
      <c r="C65" s="475">
        <v>0</v>
      </c>
      <c r="D65" s="472">
        <v>0</v>
      </c>
      <c r="E65" s="472">
        <v>0</v>
      </c>
      <c r="F65" s="472">
        <v>0</v>
      </c>
      <c r="G65" s="475">
        <v>0</v>
      </c>
      <c r="H65" s="473">
        <v>3</v>
      </c>
      <c r="I65" s="475">
        <v>182.3</v>
      </c>
      <c r="J65" s="473">
        <v>17</v>
      </c>
      <c r="K65" s="473">
        <v>9</v>
      </c>
      <c r="L65" s="473">
        <v>26</v>
      </c>
      <c r="M65" s="475">
        <v>1178.08</v>
      </c>
      <c r="N65" s="473">
        <v>3</v>
      </c>
      <c r="O65" s="475">
        <v>182.3</v>
      </c>
      <c r="P65" s="473">
        <v>17</v>
      </c>
      <c r="Q65" s="473">
        <v>9</v>
      </c>
      <c r="R65" s="473">
        <v>26</v>
      </c>
      <c r="S65" s="475">
        <v>1178.08</v>
      </c>
    </row>
    <row r="66" spans="1:19" ht="20.100000000000001" customHeight="1">
      <c r="A66" s="474" t="s">
        <v>751</v>
      </c>
      <c r="B66" s="472">
        <v>0</v>
      </c>
      <c r="C66" s="475">
        <v>0</v>
      </c>
      <c r="D66" s="472">
        <v>0</v>
      </c>
      <c r="E66" s="472">
        <v>0</v>
      </c>
      <c r="F66" s="472">
        <v>0</v>
      </c>
      <c r="G66" s="475">
        <v>0</v>
      </c>
      <c r="H66" s="473">
        <v>0</v>
      </c>
      <c r="I66" s="475">
        <v>0</v>
      </c>
      <c r="J66" s="473">
        <v>0</v>
      </c>
      <c r="K66" s="473">
        <v>0</v>
      </c>
      <c r="L66" s="473">
        <v>0</v>
      </c>
      <c r="M66" s="475">
        <v>0</v>
      </c>
      <c r="N66" s="473">
        <v>0</v>
      </c>
      <c r="O66" s="475">
        <v>0</v>
      </c>
      <c r="P66" s="473">
        <v>0</v>
      </c>
      <c r="Q66" s="473">
        <v>0</v>
      </c>
      <c r="R66" s="473">
        <v>0</v>
      </c>
      <c r="S66" s="475">
        <v>0</v>
      </c>
    </row>
    <row r="67" spans="1:19" ht="20.100000000000001" customHeight="1">
      <c r="A67" s="474" t="s">
        <v>752</v>
      </c>
      <c r="B67" s="472">
        <v>0</v>
      </c>
      <c r="C67" s="475">
        <v>0</v>
      </c>
      <c r="D67" s="472">
        <v>0</v>
      </c>
      <c r="E67" s="472">
        <v>0</v>
      </c>
      <c r="F67" s="472">
        <v>0</v>
      </c>
      <c r="G67" s="475">
        <v>0</v>
      </c>
      <c r="H67" s="473">
        <v>0</v>
      </c>
      <c r="I67" s="475">
        <v>0</v>
      </c>
      <c r="J67" s="473">
        <v>0</v>
      </c>
      <c r="K67" s="473">
        <v>0</v>
      </c>
      <c r="L67" s="473">
        <v>0</v>
      </c>
      <c r="M67" s="475">
        <v>0</v>
      </c>
      <c r="N67" s="473">
        <v>0</v>
      </c>
      <c r="O67" s="475">
        <v>0</v>
      </c>
      <c r="P67" s="473">
        <v>0</v>
      </c>
      <c r="Q67" s="473">
        <v>0</v>
      </c>
      <c r="R67" s="473">
        <v>0</v>
      </c>
      <c r="S67" s="475">
        <v>0</v>
      </c>
    </row>
    <row r="68" spans="1:19" ht="20.100000000000001" customHeight="1">
      <c r="A68" s="474" t="s">
        <v>776</v>
      </c>
      <c r="B68" s="472">
        <v>0</v>
      </c>
      <c r="C68" s="475">
        <v>0</v>
      </c>
      <c r="D68" s="472">
        <v>0</v>
      </c>
      <c r="E68" s="472">
        <v>0</v>
      </c>
      <c r="F68" s="472">
        <v>0</v>
      </c>
      <c r="G68" s="475">
        <v>0</v>
      </c>
      <c r="H68" s="473">
        <v>0</v>
      </c>
      <c r="I68" s="475">
        <v>0</v>
      </c>
      <c r="J68" s="473">
        <v>0</v>
      </c>
      <c r="K68" s="473">
        <v>0</v>
      </c>
      <c r="L68" s="473">
        <v>0</v>
      </c>
      <c r="M68" s="475">
        <v>0</v>
      </c>
      <c r="N68" s="473">
        <v>0</v>
      </c>
      <c r="O68" s="475">
        <v>0</v>
      </c>
      <c r="P68" s="473">
        <v>0</v>
      </c>
      <c r="Q68" s="473">
        <v>0</v>
      </c>
      <c r="R68" s="473">
        <v>0</v>
      </c>
      <c r="S68" s="475">
        <v>0</v>
      </c>
    </row>
    <row r="69" spans="1:19" ht="20.100000000000001" customHeight="1">
      <c r="A69" s="474" t="s">
        <v>763</v>
      </c>
      <c r="B69" s="472">
        <v>1</v>
      </c>
      <c r="C69" s="475">
        <v>2.1999999999999993</v>
      </c>
      <c r="D69" s="472">
        <v>0</v>
      </c>
      <c r="E69" s="472">
        <v>0</v>
      </c>
      <c r="F69" s="472">
        <v>0</v>
      </c>
      <c r="G69" s="475">
        <v>69.5</v>
      </c>
      <c r="H69" s="473">
        <v>3</v>
      </c>
      <c r="I69" s="475">
        <v>23.5</v>
      </c>
      <c r="J69" s="473">
        <v>10</v>
      </c>
      <c r="K69" s="473">
        <v>5</v>
      </c>
      <c r="L69" s="473">
        <v>15</v>
      </c>
      <c r="M69" s="475">
        <v>786.8</v>
      </c>
      <c r="N69" s="473">
        <v>4</v>
      </c>
      <c r="O69" s="475">
        <v>25.7</v>
      </c>
      <c r="P69" s="473">
        <v>10</v>
      </c>
      <c r="Q69" s="473">
        <v>5</v>
      </c>
      <c r="R69" s="473">
        <v>15</v>
      </c>
      <c r="S69" s="475">
        <v>856.3</v>
      </c>
    </row>
    <row r="70" spans="1:19" ht="20.100000000000001" customHeight="1">
      <c r="A70" s="474" t="s">
        <v>767</v>
      </c>
      <c r="B70" s="472">
        <v>0</v>
      </c>
      <c r="C70" s="475">
        <v>0</v>
      </c>
      <c r="D70" s="472">
        <v>0</v>
      </c>
      <c r="E70" s="472">
        <v>0</v>
      </c>
      <c r="F70" s="472">
        <v>0</v>
      </c>
      <c r="G70" s="475">
        <v>0</v>
      </c>
      <c r="H70" s="473">
        <v>0</v>
      </c>
      <c r="I70" s="475">
        <v>0</v>
      </c>
      <c r="J70" s="473">
        <v>0</v>
      </c>
      <c r="K70" s="473">
        <v>0</v>
      </c>
      <c r="L70" s="473">
        <v>0</v>
      </c>
      <c r="M70" s="475">
        <v>0</v>
      </c>
      <c r="N70" s="473">
        <v>0</v>
      </c>
      <c r="O70" s="475">
        <v>0</v>
      </c>
      <c r="P70" s="473">
        <v>0</v>
      </c>
      <c r="Q70" s="473">
        <v>0</v>
      </c>
      <c r="R70" s="473">
        <v>0</v>
      </c>
      <c r="S70" s="475">
        <v>0</v>
      </c>
    </row>
    <row r="71" spans="1:19" ht="20.100000000000001" customHeight="1">
      <c r="A71" s="474" t="s">
        <v>739</v>
      </c>
      <c r="B71" s="472">
        <v>0</v>
      </c>
      <c r="C71" s="475">
        <v>0</v>
      </c>
      <c r="D71" s="472">
        <v>0</v>
      </c>
      <c r="E71" s="472">
        <v>0</v>
      </c>
      <c r="F71" s="472">
        <v>0</v>
      </c>
      <c r="G71" s="475">
        <v>0</v>
      </c>
      <c r="H71" s="473">
        <v>1</v>
      </c>
      <c r="I71" s="475">
        <v>3</v>
      </c>
      <c r="J71" s="473">
        <v>2</v>
      </c>
      <c r="K71" s="473">
        <v>0</v>
      </c>
      <c r="L71" s="473">
        <v>2</v>
      </c>
      <c r="M71" s="475">
        <v>190</v>
      </c>
      <c r="N71" s="473">
        <v>1</v>
      </c>
      <c r="O71" s="475">
        <v>3</v>
      </c>
      <c r="P71" s="473">
        <v>2</v>
      </c>
      <c r="Q71" s="473">
        <v>0</v>
      </c>
      <c r="R71" s="473">
        <v>2</v>
      </c>
      <c r="S71" s="475">
        <v>190</v>
      </c>
    </row>
    <row r="72" spans="1:19" ht="20.100000000000001" customHeight="1">
      <c r="A72" s="726" t="s">
        <v>753</v>
      </c>
      <c r="B72" s="727">
        <v>0</v>
      </c>
      <c r="C72" s="672">
        <v>0</v>
      </c>
      <c r="D72" s="727">
        <v>0</v>
      </c>
      <c r="E72" s="727">
        <v>0</v>
      </c>
      <c r="F72" s="727">
        <v>0</v>
      </c>
      <c r="G72" s="672">
        <v>0</v>
      </c>
      <c r="H72" s="671">
        <v>0</v>
      </c>
      <c r="I72" s="672">
        <v>0</v>
      </c>
      <c r="J72" s="671">
        <v>0</v>
      </c>
      <c r="K72" s="671">
        <v>0</v>
      </c>
      <c r="L72" s="671">
        <v>0</v>
      </c>
      <c r="M72" s="672">
        <v>0</v>
      </c>
      <c r="N72" s="671">
        <v>0</v>
      </c>
      <c r="O72" s="672">
        <v>0</v>
      </c>
      <c r="P72" s="671">
        <v>0</v>
      </c>
      <c r="Q72" s="671">
        <v>0</v>
      </c>
      <c r="R72" s="671">
        <v>0</v>
      </c>
      <c r="S72" s="672">
        <v>0</v>
      </c>
    </row>
    <row r="73" spans="1:19" ht="20.100000000000001" customHeight="1">
      <c r="A73" s="476" t="s">
        <v>218</v>
      </c>
      <c r="B73" s="472"/>
      <c r="C73" s="475"/>
      <c r="D73" s="472"/>
      <c r="E73" s="472"/>
      <c r="F73" s="472"/>
      <c r="G73" s="475"/>
      <c r="H73" s="473"/>
      <c r="I73" s="475"/>
      <c r="J73" s="473"/>
      <c r="K73" s="473"/>
      <c r="L73" s="473"/>
      <c r="M73" s="475"/>
      <c r="N73" s="473"/>
      <c r="O73" s="475"/>
      <c r="P73" s="473"/>
      <c r="Q73" s="473"/>
      <c r="R73" s="473"/>
      <c r="S73" s="475"/>
    </row>
    <row r="74" spans="1:19" ht="20.100000000000001" customHeight="1">
      <c r="A74" s="474" t="s">
        <v>93</v>
      </c>
      <c r="B74" s="472">
        <v>1</v>
      </c>
      <c r="C74" s="475">
        <v>16</v>
      </c>
      <c r="D74" s="472">
        <v>9</v>
      </c>
      <c r="E74" s="472">
        <v>3</v>
      </c>
      <c r="F74" s="472">
        <v>12</v>
      </c>
      <c r="G74" s="475">
        <v>69.5</v>
      </c>
      <c r="H74" s="473">
        <v>0</v>
      </c>
      <c r="I74" s="475">
        <v>0</v>
      </c>
      <c r="J74" s="473">
        <v>0</v>
      </c>
      <c r="K74" s="473">
        <v>0</v>
      </c>
      <c r="L74" s="473">
        <v>0</v>
      </c>
      <c r="M74" s="475">
        <v>0</v>
      </c>
      <c r="N74" s="473">
        <v>1</v>
      </c>
      <c r="O74" s="475">
        <v>16</v>
      </c>
      <c r="P74" s="473">
        <v>9</v>
      </c>
      <c r="Q74" s="473">
        <v>3</v>
      </c>
      <c r="R74" s="473">
        <v>12</v>
      </c>
      <c r="S74" s="475">
        <v>69.5</v>
      </c>
    </row>
    <row r="75" spans="1:19" ht="20.100000000000001" customHeight="1">
      <c r="A75" s="474" t="s">
        <v>96</v>
      </c>
      <c r="B75" s="472">
        <v>0</v>
      </c>
      <c r="C75" s="475">
        <v>0</v>
      </c>
      <c r="D75" s="472">
        <v>0</v>
      </c>
      <c r="E75" s="472">
        <v>0</v>
      </c>
      <c r="F75" s="472">
        <v>0</v>
      </c>
      <c r="G75" s="475">
        <v>0</v>
      </c>
      <c r="H75" s="473">
        <v>5</v>
      </c>
      <c r="I75" s="475">
        <v>544.70116599999994</v>
      </c>
      <c r="J75" s="473">
        <v>72</v>
      </c>
      <c r="K75" s="473">
        <v>50</v>
      </c>
      <c r="L75" s="473">
        <v>122</v>
      </c>
      <c r="M75" s="475">
        <v>1751.45</v>
      </c>
      <c r="N75" s="473">
        <v>5</v>
      </c>
      <c r="O75" s="475">
        <v>544.70116599999994</v>
      </c>
      <c r="P75" s="473">
        <v>72</v>
      </c>
      <c r="Q75" s="473">
        <v>50</v>
      </c>
      <c r="R75" s="473">
        <v>122</v>
      </c>
      <c r="S75" s="475">
        <v>1751.45</v>
      </c>
    </row>
    <row r="76" spans="1:19" ht="20.100000000000001" customHeight="1">
      <c r="A76" s="474" t="s">
        <v>85</v>
      </c>
      <c r="B76" s="472">
        <v>0</v>
      </c>
      <c r="C76" s="475">
        <v>0</v>
      </c>
      <c r="D76" s="472">
        <v>0</v>
      </c>
      <c r="E76" s="472">
        <v>0</v>
      </c>
      <c r="F76" s="472">
        <v>0</v>
      </c>
      <c r="G76" s="475">
        <v>0</v>
      </c>
      <c r="H76" s="473">
        <v>1</v>
      </c>
      <c r="I76" s="475">
        <v>5.6</v>
      </c>
      <c r="J76" s="473">
        <v>2</v>
      </c>
      <c r="K76" s="473">
        <v>0</v>
      </c>
      <c r="L76" s="473">
        <v>2</v>
      </c>
      <c r="M76" s="475">
        <v>195</v>
      </c>
      <c r="N76" s="473">
        <v>1</v>
      </c>
      <c r="O76" s="475">
        <v>5.6</v>
      </c>
      <c r="P76" s="473">
        <v>2</v>
      </c>
      <c r="Q76" s="473">
        <v>0</v>
      </c>
      <c r="R76" s="473">
        <v>2</v>
      </c>
      <c r="S76" s="475">
        <v>195</v>
      </c>
    </row>
    <row r="77" spans="1:19" ht="20.100000000000001" customHeight="1">
      <c r="A77" s="474" t="s">
        <v>754</v>
      </c>
      <c r="B77" s="472">
        <v>0</v>
      </c>
      <c r="C77" s="475">
        <v>0</v>
      </c>
      <c r="D77" s="472">
        <v>0</v>
      </c>
      <c r="E77" s="472">
        <v>0</v>
      </c>
      <c r="F77" s="472">
        <v>0</v>
      </c>
      <c r="G77" s="475">
        <v>0</v>
      </c>
      <c r="H77" s="473">
        <v>1</v>
      </c>
      <c r="I77" s="475">
        <v>9</v>
      </c>
      <c r="J77" s="473">
        <v>3</v>
      </c>
      <c r="K77" s="473">
        <v>0</v>
      </c>
      <c r="L77" s="473">
        <v>3</v>
      </c>
      <c r="M77" s="475">
        <v>183</v>
      </c>
      <c r="N77" s="473">
        <v>1</v>
      </c>
      <c r="O77" s="475">
        <v>9</v>
      </c>
      <c r="P77" s="473">
        <v>3</v>
      </c>
      <c r="Q77" s="473">
        <v>0</v>
      </c>
      <c r="R77" s="473">
        <v>3</v>
      </c>
      <c r="S77" s="475">
        <v>183</v>
      </c>
    </row>
    <row r="78" spans="1:19" ht="20.100000000000001" customHeight="1">
      <c r="A78" s="474" t="s">
        <v>777</v>
      </c>
      <c r="B78" s="472">
        <v>0</v>
      </c>
      <c r="C78" s="475">
        <v>0</v>
      </c>
      <c r="D78" s="472">
        <v>0</v>
      </c>
      <c r="E78" s="472">
        <v>0</v>
      </c>
      <c r="F78" s="472">
        <v>0</v>
      </c>
      <c r="G78" s="475">
        <v>0</v>
      </c>
      <c r="H78" s="473">
        <v>0</v>
      </c>
      <c r="I78" s="475">
        <v>0</v>
      </c>
      <c r="J78" s="473">
        <v>0</v>
      </c>
      <c r="K78" s="473">
        <v>0</v>
      </c>
      <c r="L78" s="473">
        <v>0</v>
      </c>
      <c r="M78" s="475">
        <v>0</v>
      </c>
      <c r="N78" s="473">
        <v>0</v>
      </c>
      <c r="O78" s="475">
        <v>0</v>
      </c>
      <c r="P78" s="473">
        <v>0</v>
      </c>
      <c r="Q78" s="473">
        <v>0</v>
      </c>
      <c r="R78" s="473">
        <v>0</v>
      </c>
      <c r="S78" s="475">
        <v>0</v>
      </c>
    </row>
    <row r="79" spans="1:19" ht="20.100000000000001" customHeight="1">
      <c r="A79" s="474" t="s">
        <v>738</v>
      </c>
      <c r="B79" s="472">
        <v>0</v>
      </c>
      <c r="C79" s="475">
        <v>0</v>
      </c>
      <c r="D79" s="472">
        <v>0</v>
      </c>
      <c r="E79" s="472">
        <v>0</v>
      </c>
      <c r="F79" s="472">
        <v>0</v>
      </c>
      <c r="G79" s="475">
        <v>0</v>
      </c>
      <c r="H79" s="473">
        <v>0</v>
      </c>
      <c r="I79" s="475">
        <v>0</v>
      </c>
      <c r="J79" s="473">
        <v>0</v>
      </c>
      <c r="K79" s="473">
        <v>0</v>
      </c>
      <c r="L79" s="473">
        <v>0</v>
      </c>
      <c r="M79" s="475">
        <v>0</v>
      </c>
      <c r="N79" s="473">
        <v>0</v>
      </c>
      <c r="O79" s="475">
        <v>0</v>
      </c>
      <c r="P79" s="473">
        <v>0</v>
      </c>
      <c r="Q79" s="473">
        <v>0</v>
      </c>
      <c r="R79" s="473">
        <v>0</v>
      </c>
      <c r="S79" s="475">
        <v>0</v>
      </c>
    </row>
    <row r="80" spans="1:19" ht="20.100000000000001" customHeight="1">
      <c r="A80" s="288" t="s">
        <v>732</v>
      </c>
      <c r="B80" s="290">
        <v>0</v>
      </c>
      <c r="C80" s="254">
        <v>0</v>
      </c>
      <c r="D80" s="290">
        <v>0</v>
      </c>
      <c r="E80" s="290">
        <v>0</v>
      </c>
      <c r="F80" s="290">
        <v>0</v>
      </c>
      <c r="G80" s="254">
        <v>0</v>
      </c>
      <c r="H80" s="253">
        <v>0</v>
      </c>
      <c r="I80" s="254">
        <v>0</v>
      </c>
      <c r="J80" s="253">
        <v>0</v>
      </c>
      <c r="K80" s="253">
        <v>0</v>
      </c>
      <c r="L80" s="253">
        <v>0</v>
      </c>
      <c r="M80" s="254">
        <v>0</v>
      </c>
      <c r="N80" s="253">
        <v>0</v>
      </c>
      <c r="O80" s="254">
        <v>0</v>
      </c>
      <c r="P80" s="253">
        <v>0</v>
      </c>
      <c r="Q80" s="253">
        <v>0</v>
      </c>
      <c r="R80" s="253">
        <v>0</v>
      </c>
      <c r="S80" s="254">
        <v>0</v>
      </c>
    </row>
    <row r="81" spans="1:19" ht="20.100000000000001" customHeight="1">
      <c r="A81" s="288" t="s">
        <v>225</v>
      </c>
      <c r="B81" s="290">
        <v>0</v>
      </c>
      <c r="C81" s="254">
        <v>0</v>
      </c>
      <c r="D81" s="290">
        <v>0</v>
      </c>
      <c r="E81" s="290">
        <v>0</v>
      </c>
      <c r="F81" s="290">
        <v>0</v>
      </c>
      <c r="G81" s="254">
        <v>0</v>
      </c>
      <c r="H81" s="253">
        <v>0</v>
      </c>
      <c r="I81" s="254">
        <v>0</v>
      </c>
      <c r="J81" s="253">
        <v>0</v>
      </c>
      <c r="K81" s="253">
        <v>0</v>
      </c>
      <c r="L81" s="253">
        <v>0</v>
      </c>
      <c r="M81" s="254">
        <v>0</v>
      </c>
      <c r="N81" s="253">
        <v>0</v>
      </c>
      <c r="O81" s="254">
        <v>0</v>
      </c>
      <c r="P81" s="253">
        <v>0</v>
      </c>
      <c r="Q81" s="253">
        <v>0</v>
      </c>
      <c r="R81" s="253">
        <v>0</v>
      </c>
      <c r="S81" s="254">
        <v>0</v>
      </c>
    </row>
    <row r="82" spans="1:19" ht="20.100000000000001" customHeight="1">
      <c r="A82" s="288" t="s">
        <v>725</v>
      </c>
      <c r="B82" s="290">
        <v>0</v>
      </c>
      <c r="C82" s="254">
        <v>0</v>
      </c>
      <c r="D82" s="290">
        <v>0</v>
      </c>
      <c r="E82" s="290">
        <v>0</v>
      </c>
      <c r="F82" s="290">
        <v>0</v>
      </c>
      <c r="G82" s="254">
        <v>0</v>
      </c>
      <c r="H82" s="253">
        <v>0</v>
      </c>
      <c r="I82" s="254">
        <v>0</v>
      </c>
      <c r="J82" s="253">
        <v>0</v>
      </c>
      <c r="K82" s="253">
        <v>0</v>
      </c>
      <c r="L82" s="253">
        <v>0</v>
      </c>
      <c r="M82" s="254">
        <v>0</v>
      </c>
      <c r="N82" s="253">
        <v>0</v>
      </c>
      <c r="O82" s="254">
        <v>0</v>
      </c>
      <c r="P82" s="253">
        <v>0</v>
      </c>
      <c r="Q82" s="253">
        <v>0</v>
      </c>
      <c r="R82" s="253">
        <v>0</v>
      </c>
      <c r="S82" s="254">
        <v>0</v>
      </c>
    </row>
    <row r="83" spans="1:19" ht="20.100000000000001" customHeight="1">
      <c r="A83" s="288" t="s">
        <v>734</v>
      </c>
      <c r="B83" s="290">
        <v>0</v>
      </c>
      <c r="C83" s="254">
        <v>0</v>
      </c>
      <c r="D83" s="290">
        <v>0</v>
      </c>
      <c r="E83" s="290">
        <v>0</v>
      </c>
      <c r="F83" s="290">
        <v>0</v>
      </c>
      <c r="G83" s="254">
        <v>0</v>
      </c>
      <c r="H83" s="253">
        <v>0</v>
      </c>
      <c r="I83" s="254">
        <v>0</v>
      </c>
      <c r="J83" s="253">
        <v>0</v>
      </c>
      <c r="K83" s="253">
        <v>0</v>
      </c>
      <c r="L83" s="253">
        <v>0</v>
      </c>
      <c r="M83" s="254">
        <v>0</v>
      </c>
      <c r="N83" s="253">
        <v>0</v>
      </c>
      <c r="O83" s="254">
        <v>0</v>
      </c>
      <c r="P83" s="253">
        <v>0</v>
      </c>
      <c r="Q83" s="253">
        <v>0</v>
      </c>
      <c r="R83" s="253">
        <v>0</v>
      </c>
      <c r="S83" s="254">
        <v>0</v>
      </c>
    </row>
    <row r="84" spans="1:19" ht="20.100000000000001" customHeight="1">
      <c r="A84" s="288" t="s">
        <v>724</v>
      </c>
      <c r="B84" s="290">
        <v>0</v>
      </c>
      <c r="C84" s="254">
        <v>0</v>
      </c>
      <c r="D84" s="290">
        <v>0</v>
      </c>
      <c r="E84" s="290">
        <v>0</v>
      </c>
      <c r="F84" s="290">
        <v>0</v>
      </c>
      <c r="G84" s="254">
        <v>0</v>
      </c>
      <c r="H84" s="253">
        <v>2</v>
      </c>
      <c r="I84" s="254">
        <v>15.9</v>
      </c>
      <c r="J84" s="253">
        <v>8</v>
      </c>
      <c r="K84" s="253">
        <v>0</v>
      </c>
      <c r="L84" s="253">
        <v>8</v>
      </c>
      <c r="M84" s="254">
        <v>570</v>
      </c>
      <c r="N84" s="253">
        <v>2</v>
      </c>
      <c r="O84" s="254">
        <v>15.9</v>
      </c>
      <c r="P84" s="253">
        <v>8</v>
      </c>
      <c r="Q84" s="253">
        <v>0</v>
      </c>
      <c r="R84" s="253">
        <v>8</v>
      </c>
      <c r="S84" s="254">
        <v>570</v>
      </c>
    </row>
    <row r="85" spans="1:19" ht="20.100000000000001" customHeight="1">
      <c r="A85" s="288" t="s">
        <v>54</v>
      </c>
      <c r="B85" s="290">
        <v>0</v>
      </c>
      <c r="C85" s="254">
        <v>0</v>
      </c>
      <c r="D85" s="290">
        <v>0</v>
      </c>
      <c r="E85" s="290">
        <v>0</v>
      </c>
      <c r="F85" s="290">
        <v>0</v>
      </c>
      <c r="G85" s="254">
        <v>0</v>
      </c>
      <c r="H85" s="253">
        <v>4</v>
      </c>
      <c r="I85" s="254">
        <v>399.8</v>
      </c>
      <c r="J85" s="253">
        <v>164</v>
      </c>
      <c r="K85" s="253">
        <v>64</v>
      </c>
      <c r="L85" s="253">
        <v>228</v>
      </c>
      <c r="M85" s="254">
        <v>3944.25</v>
      </c>
      <c r="N85" s="253">
        <v>4</v>
      </c>
      <c r="O85" s="254">
        <v>399.8</v>
      </c>
      <c r="P85" s="253">
        <v>164</v>
      </c>
      <c r="Q85" s="253">
        <v>64</v>
      </c>
      <c r="R85" s="253">
        <v>228</v>
      </c>
      <c r="S85" s="254">
        <v>3944.25</v>
      </c>
    </row>
    <row r="86" spans="1:19" ht="20.100000000000001" customHeight="1">
      <c r="A86" s="288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53">
        <v>0</v>
      </c>
      <c r="O86" s="254">
        <v>0</v>
      </c>
      <c r="P86" s="253">
        <v>0</v>
      </c>
      <c r="Q86" s="253">
        <v>0</v>
      </c>
      <c r="R86" s="253">
        <v>0</v>
      </c>
      <c r="S86" s="254">
        <v>0</v>
      </c>
    </row>
    <row r="87" spans="1:19" ht="20.100000000000001" customHeight="1">
      <c r="A87" s="270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3</v>
      </c>
      <c r="I87" s="158">
        <v>46.2</v>
      </c>
      <c r="J87" s="159">
        <v>44</v>
      </c>
      <c r="K87" s="159">
        <v>22</v>
      </c>
      <c r="L87" s="159">
        <v>66</v>
      </c>
      <c r="M87" s="158">
        <v>671.75</v>
      </c>
      <c r="N87" s="253">
        <v>3</v>
      </c>
      <c r="O87" s="254">
        <v>46.2</v>
      </c>
      <c r="P87" s="253">
        <v>44</v>
      </c>
      <c r="Q87" s="253">
        <v>22</v>
      </c>
      <c r="R87" s="253">
        <v>66</v>
      </c>
      <c r="S87" s="254">
        <v>671.75</v>
      </c>
    </row>
    <row r="88" spans="1:19" ht="20.100000000000001" customHeight="1">
      <c r="A88" s="454" t="s">
        <v>135</v>
      </c>
      <c r="B88" s="455">
        <v>5</v>
      </c>
      <c r="C88" s="456">
        <v>156.94</v>
      </c>
      <c r="D88" s="455">
        <v>45</v>
      </c>
      <c r="E88" s="455">
        <v>33</v>
      </c>
      <c r="F88" s="455">
        <v>78</v>
      </c>
      <c r="G88" s="456">
        <v>325.20999999999958</v>
      </c>
      <c r="H88" s="455">
        <v>151</v>
      </c>
      <c r="I88" s="456">
        <v>21076.893691999994</v>
      </c>
      <c r="J88" s="455">
        <v>2338</v>
      </c>
      <c r="K88" s="455">
        <v>1118</v>
      </c>
      <c r="L88" s="455">
        <v>3456</v>
      </c>
      <c r="M88" s="456">
        <v>239649.56399999993</v>
      </c>
      <c r="N88" s="457">
        <v>156</v>
      </c>
      <c r="O88" s="458">
        <v>21233.833691999993</v>
      </c>
      <c r="P88" s="457">
        <v>2383</v>
      </c>
      <c r="Q88" s="457">
        <v>1151</v>
      </c>
      <c r="R88" s="457">
        <v>3534</v>
      </c>
      <c r="S88" s="458">
        <v>239974.77399999995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1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5.25" style="177" customWidth="1"/>
    <col min="3" max="3" width="8.375" style="176" customWidth="1"/>
    <col min="4" max="6" width="5.25" style="177" customWidth="1"/>
    <col min="7" max="7" width="9" style="176" customWidth="1"/>
    <col min="8" max="8" width="5.75" style="145" customWidth="1"/>
    <col min="9" max="9" width="9.375" style="146" bestFit="1" customWidth="1"/>
    <col min="10" max="12" width="6" style="145" customWidth="1"/>
    <col min="13" max="13" width="10.125" style="146" customWidth="1"/>
    <col min="14" max="14" width="5.375" style="37" customWidth="1"/>
    <col min="15" max="15" width="9.375" style="38" bestFit="1" customWidth="1"/>
    <col min="16" max="18" width="6.25" style="37" customWidth="1"/>
    <col min="19" max="19" width="10" style="38" customWidth="1"/>
    <col min="20" max="16384" width="8.625" style="11"/>
  </cols>
  <sheetData>
    <row r="1" spans="1:19" ht="20.100000000000001" customHeight="1">
      <c r="A1" s="344" t="s">
        <v>1897</v>
      </c>
      <c r="B1" s="559"/>
      <c r="C1" s="558"/>
      <c r="D1" s="559"/>
      <c r="E1" s="559"/>
      <c r="F1" s="559"/>
      <c r="G1" s="558"/>
      <c r="H1" s="559"/>
      <c r="I1" s="558"/>
      <c r="J1" s="559"/>
      <c r="K1" s="559"/>
      <c r="L1" s="559"/>
      <c r="M1" s="558"/>
      <c r="N1" s="344"/>
      <c r="O1" s="344"/>
      <c r="P1" s="344"/>
      <c r="Q1" s="344"/>
      <c r="R1" s="344"/>
      <c r="S1" s="344"/>
    </row>
    <row r="2" spans="1:19" ht="20.100000000000001" customHeight="1">
      <c r="A2" s="478" t="s">
        <v>208</v>
      </c>
      <c r="B2" s="851" t="s">
        <v>210</v>
      </c>
      <c r="C2" s="851"/>
      <c r="D2" s="851"/>
      <c r="E2" s="851"/>
      <c r="F2" s="851"/>
      <c r="G2" s="852"/>
      <c r="H2" s="853" t="s">
        <v>211</v>
      </c>
      <c r="I2" s="854"/>
      <c r="J2" s="854"/>
      <c r="K2" s="854"/>
      <c r="L2" s="854"/>
      <c r="M2" s="855"/>
      <c r="N2" s="856" t="s">
        <v>152</v>
      </c>
      <c r="O2" s="857"/>
      <c r="P2" s="857"/>
      <c r="Q2" s="857"/>
      <c r="R2" s="857"/>
      <c r="S2" s="858"/>
    </row>
    <row r="3" spans="1:19" ht="20.100000000000001" customHeight="1">
      <c r="A3" s="479" t="s">
        <v>209</v>
      </c>
      <c r="B3" s="237" t="s">
        <v>136</v>
      </c>
      <c r="C3" s="238" t="s">
        <v>139</v>
      </c>
      <c r="D3" s="859" t="s">
        <v>140</v>
      </c>
      <c r="E3" s="860"/>
      <c r="F3" s="861"/>
      <c r="G3" s="350" t="s">
        <v>184</v>
      </c>
      <c r="H3" s="291" t="s">
        <v>136</v>
      </c>
      <c r="I3" s="238" t="s">
        <v>139</v>
      </c>
      <c r="J3" s="862" t="s">
        <v>140</v>
      </c>
      <c r="K3" s="863"/>
      <c r="L3" s="864"/>
      <c r="M3" s="352" t="s">
        <v>184</v>
      </c>
      <c r="N3" s="291" t="s">
        <v>136</v>
      </c>
      <c r="O3" s="292" t="s">
        <v>139</v>
      </c>
      <c r="P3" s="859" t="s">
        <v>140</v>
      </c>
      <c r="Q3" s="860"/>
      <c r="R3" s="860"/>
      <c r="S3" s="354" t="s">
        <v>184</v>
      </c>
    </row>
    <row r="4" spans="1:19" ht="20.100000000000001" customHeight="1">
      <c r="A4" s="480" t="s">
        <v>212</v>
      </c>
      <c r="B4" s="293" t="s">
        <v>141</v>
      </c>
      <c r="C4" s="294" t="s">
        <v>142</v>
      </c>
      <c r="D4" s="295" t="s">
        <v>143</v>
      </c>
      <c r="E4" s="296" t="s">
        <v>144</v>
      </c>
      <c r="F4" s="297" t="s">
        <v>135</v>
      </c>
      <c r="G4" s="351" t="s">
        <v>185</v>
      </c>
      <c r="H4" s="298" t="s">
        <v>141</v>
      </c>
      <c r="I4" s="294" t="s">
        <v>142</v>
      </c>
      <c r="J4" s="297" t="s">
        <v>143</v>
      </c>
      <c r="K4" s="299" t="s">
        <v>144</v>
      </c>
      <c r="L4" s="297" t="s">
        <v>135</v>
      </c>
      <c r="M4" s="353" t="s">
        <v>185</v>
      </c>
      <c r="N4" s="298" t="s">
        <v>141</v>
      </c>
      <c r="O4" s="300" t="s">
        <v>142</v>
      </c>
      <c r="P4" s="301" t="s">
        <v>143</v>
      </c>
      <c r="Q4" s="297" t="s">
        <v>144</v>
      </c>
      <c r="R4" s="299" t="s">
        <v>135</v>
      </c>
      <c r="S4" s="355" t="s">
        <v>185</v>
      </c>
    </row>
    <row r="5" spans="1:19" ht="20.100000000000001" customHeight="1">
      <c r="A5" s="488" t="s">
        <v>68</v>
      </c>
      <c r="B5" s="489">
        <v>0</v>
      </c>
      <c r="C5" s="490">
        <v>0</v>
      </c>
      <c r="D5" s="489">
        <v>0</v>
      </c>
      <c r="E5" s="489">
        <v>0</v>
      </c>
      <c r="F5" s="489">
        <v>0</v>
      </c>
      <c r="G5" s="490">
        <v>0</v>
      </c>
      <c r="H5" s="492">
        <v>1</v>
      </c>
      <c r="I5" s="491">
        <v>215.20054999999999</v>
      </c>
      <c r="J5" s="492">
        <v>0</v>
      </c>
      <c r="K5" s="492">
        <v>0</v>
      </c>
      <c r="L5" s="492">
        <v>0</v>
      </c>
      <c r="M5" s="491">
        <v>496.62</v>
      </c>
      <c r="N5" s="492">
        <v>1</v>
      </c>
      <c r="O5" s="493">
        <v>215.20054999999999</v>
      </c>
      <c r="P5" s="494">
        <v>0</v>
      </c>
      <c r="Q5" s="494">
        <v>0</v>
      </c>
      <c r="R5" s="494">
        <v>0</v>
      </c>
      <c r="S5" s="495">
        <v>496.62</v>
      </c>
    </row>
    <row r="6" spans="1:19" ht="20.100000000000001" customHeight="1">
      <c r="A6" s="496" t="s">
        <v>44</v>
      </c>
      <c r="B6" s="497">
        <v>0</v>
      </c>
      <c r="C6" s="498">
        <v>0</v>
      </c>
      <c r="D6" s="497">
        <v>0</v>
      </c>
      <c r="E6" s="497">
        <v>0</v>
      </c>
      <c r="F6" s="497">
        <v>0</v>
      </c>
      <c r="G6" s="498">
        <v>0</v>
      </c>
      <c r="H6" s="500">
        <v>14</v>
      </c>
      <c r="I6" s="499">
        <v>90.299999999999983</v>
      </c>
      <c r="J6" s="500">
        <v>48</v>
      </c>
      <c r="K6" s="500">
        <v>2</v>
      </c>
      <c r="L6" s="500">
        <v>50</v>
      </c>
      <c r="M6" s="499">
        <v>4006</v>
      </c>
      <c r="N6" s="500">
        <v>14</v>
      </c>
      <c r="O6" s="501">
        <v>90.299999999999983</v>
      </c>
      <c r="P6" s="502">
        <v>48</v>
      </c>
      <c r="Q6" s="502">
        <v>2</v>
      </c>
      <c r="R6" s="502">
        <v>50</v>
      </c>
      <c r="S6" s="503">
        <v>4006</v>
      </c>
    </row>
    <row r="7" spans="1:19" ht="20.100000000000001" customHeight="1">
      <c r="A7" s="496" t="s">
        <v>245</v>
      </c>
      <c r="B7" s="497">
        <v>0</v>
      </c>
      <c r="C7" s="498">
        <v>0</v>
      </c>
      <c r="D7" s="497">
        <v>0</v>
      </c>
      <c r="E7" s="497">
        <v>0</v>
      </c>
      <c r="F7" s="497">
        <v>0</v>
      </c>
      <c r="G7" s="498">
        <v>0</v>
      </c>
      <c r="H7" s="500">
        <v>1</v>
      </c>
      <c r="I7" s="499">
        <v>2.2000000000000002</v>
      </c>
      <c r="J7" s="500">
        <v>4</v>
      </c>
      <c r="K7" s="500">
        <v>0</v>
      </c>
      <c r="L7" s="500">
        <v>4</v>
      </c>
      <c r="M7" s="499">
        <v>490</v>
      </c>
      <c r="N7" s="500">
        <v>1</v>
      </c>
      <c r="O7" s="501">
        <v>2.2000000000000002</v>
      </c>
      <c r="P7" s="502">
        <v>4</v>
      </c>
      <c r="Q7" s="502">
        <v>0</v>
      </c>
      <c r="R7" s="502">
        <v>4</v>
      </c>
      <c r="S7" s="503">
        <v>490</v>
      </c>
    </row>
    <row r="8" spans="1:19" ht="20.100000000000001" customHeight="1">
      <c r="A8" s="496" t="s">
        <v>77</v>
      </c>
      <c r="B8" s="497">
        <v>0</v>
      </c>
      <c r="C8" s="498">
        <v>0</v>
      </c>
      <c r="D8" s="497">
        <v>0</v>
      </c>
      <c r="E8" s="497">
        <v>0</v>
      </c>
      <c r="F8" s="497">
        <v>0</v>
      </c>
      <c r="G8" s="498">
        <v>0</v>
      </c>
      <c r="H8" s="500">
        <v>3</v>
      </c>
      <c r="I8" s="499">
        <v>14.5</v>
      </c>
      <c r="J8" s="500">
        <v>9</v>
      </c>
      <c r="K8" s="500">
        <v>0</v>
      </c>
      <c r="L8" s="500">
        <v>9</v>
      </c>
      <c r="M8" s="499">
        <v>1330</v>
      </c>
      <c r="N8" s="500">
        <v>3</v>
      </c>
      <c r="O8" s="501">
        <v>14.5</v>
      </c>
      <c r="P8" s="502">
        <v>9</v>
      </c>
      <c r="Q8" s="502">
        <v>0</v>
      </c>
      <c r="R8" s="502">
        <v>9</v>
      </c>
      <c r="S8" s="503">
        <v>1330</v>
      </c>
    </row>
    <row r="9" spans="1:19" ht="20.100000000000001" customHeight="1">
      <c r="A9" s="496" t="s">
        <v>258</v>
      </c>
      <c r="B9" s="497">
        <v>0</v>
      </c>
      <c r="C9" s="498">
        <v>0</v>
      </c>
      <c r="D9" s="497">
        <v>0</v>
      </c>
      <c r="E9" s="497">
        <v>0</v>
      </c>
      <c r="F9" s="497">
        <v>0</v>
      </c>
      <c r="G9" s="498">
        <v>0</v>
      </c>
      <c r="H9" s="500">
        <v>1</v>
      </c>
      <c r="I9" s="499">
        <v>178.18031999999999</v>
      </c>
      <c r="J9" s="500">
        <v>31</v>
      </c>
      <c r="K9" s="500">
        <v>4</v>
      </c>
      <c r="L9" s="500">
        <v>35</v>
      </c>
      <c r="M9" s="499">
        <v>1548.5</v>
      </c>
      <c r="N9" s="500">
        <v>1</v>
      </c>
      <c r="O9" s="501">
        <v>178.18031999999999</v>
      </c>
      <c r="P9" s="502">
        <v>31</v>
      </c>
      <c r="Q9" s="502">
        <v>4</v>
      </c>
      <c r="R9" s="502">
        <v>35</v>
      </c>
      <c r="S9" s="503">
        <v>1548.5</v>
      </c>
    </row>
    <row r="10" spans="1:19" ht="20.100000000000001" customHeight="1">
      <c r="A10" s="496" t="s">
        <v>272</v>
      </c>
      <c r="B10" s="497">
        <v>0</v>
      </c>
      <c r="C10" s="498">
        <v>0</v>
      </c>
      <c r="D10" s="497">
        <v>0</v>
      </c>
      <c r="E10" s="497">
        <v>0</v>
      </c>
      <c r="F10" s="497">
        <v>0</v>
      </c>
      <c r="G10" s="498">
        <v>0</v>
      </c>
      <c r="H10" s="500">
        <v>2</v>
      </c>
      <c r="I10" s="499">
        <v>53.5</v>
      </c>
      <c r="J10" s="500">
        <v>36</v>
      </c>
      <c r="K10" s="500">
        <v>16</v>
      </c>
      <c r="L10" s="500">
        <v>52</v>
      </c>
      <c r="M10" s="499">
        <v>329.41999999999996</v>
      </c>
      <c r="N10" s="500">
        <v>2</v>
      </c>
      <c r="O10" s="501">
        <v>53.5</v>
      </c>
      <c r="P10" s="502">
        <v>36</v>
      </c>
      <c r="Q10" s="502">
        <v>16</v>
      </c>
      <c r="R10" s="502">
        <v>52</v>
      </c>
      <c r="S10" s="503">
        <v>329.41999999999996</v>
      </c>
    </row>
    <row r="11" spans="1:19" ht="20.100000000000001" customHeight="1">
      <c r="A11" s="496" t="s">
        <v>48</v>
      </c>
      <c r="B11" s="497">
        <v>0</v>
      </c>
      <c r="C11" s="498">
        <v>0</v>
      </c>
      <c r="D11" s="497">
        <v>0</v>
      </c>
      <c r="E11" s="497">
        <v>0</v>
      </c>
      <c r="F11" s="497">
        <v>0</v>
      </c>
      <c r="G11" s="498">
        <v>0</v>
      </c>
      <c r="H11" s="500">
        <v>2</v>
      </c>
      <c r="I11" s="499">
        <v>553</v>
      </c>
      <c r="J11" s="500">
        <v>75</v>
      </c>
      <c r="K11" s="500">
        <v>35</v>
      </c>
      <c r="L11" s="500">
        <v>110</v>
      </c>
      <c r="M11" s="499">
        <v>4267.9699999999993</v>
      </c>
      <c r="N11" s="500">
        <v>2</v>
      </c>
      <c r="O11" s="501">
        <v>553</v>
      </c>
      <c r="P11" s="502">
        <v>75</v>
      </c>
      <c r="Q11" s="502">
        <v>35</v>
      </c>
      <c r="R11" s="502">
        <v>110</v>
      </c>
      <c r="S11" s="503">
        <v>4267.9699999999993</v>
      </c>
    </row>
    <row r="12" spans="1:19" ht="20.100000000000001" customHeight="1">
      <c r="A12" s="496" t="s">
        <v>290</v>
      </c>
      <c r="B12" s="497">
        <v>0</v>
      </c>
      <c r="C12" s="498">
        <v>0</v>
      </c>
      <c r="D12" s="497">
        <v>0</v>
      </c>
      <c r="E12" s="497">
        <v>0</v>
      </c>
      <c r="F12" s="497">
        <v>0</v>
      </c>
      <c r="G12" s="498">
        <v>0</v>
      </c>
      <c r="H12" s="500">
        <v>1</v>
      </c>
      <c r="I12" s="499">
        <v>523.40116599999999</v>
      </c>
      <c r="J12" s="500">
        <v>55</v>
      </c>
      <c r="K12" s="500">
        <v>50</v>
      </c>
      <c r="L12" s="500">
        <v>105</v>
      </c>
      <c r="M12" s="499">
        <v>456.45</v>
      </c>
      <c r="N12" s="500">
        <v>1</v>
      </c>
      <c r="O12" s="501">
        <v>523.40116599999999</v>
      </c>
      <c r="P12" s="502">
        <v>55</v>
      </c>
      <c r="Q12" s="502">
        <v>50</v>
      </c>
      <c r="R12" s="502">
        <v>105</v>
      </c>
      <c r="S12" s="503">
        <v>456.45</v>
      </c>
    </row>
    <row r="13" spans="1:19" ht="20.100000000000001" customHeight="1">
      <c r="A13" s="496" t="s">
        <v>292</v>
      </c>
      <c r="B13" s="497">
        <v>0</v>
      </c>
      <c r="C13" s="498">
        <v>0</v>
      </c>
      <c r="D13" s="497">
        <v>0</v>
      </c>
      <c r="E13" s="497">
        <v>0</v>
      </c>
      <c r="F13" s="497">
        <v>0</v>
      </c>
      <c r="G13" s="498">
        <v>0</v>
      </c>
      <c r="H13" s="500">
        <v>1</v>
      </c>
      <c r="I13" s="499">
        <v>35</v>
      </c>
      <c r="J13" s="500">
        <v>0</v>
      </c>
      <c r="K13" s="500">
        <v>0</v>
      </c>
      <c r="L13" s="500">
        <v>0</v>
      </c>
      <c r="M13" s="499">
        <v>489.5</v>
      </c>
      <c r="N13" s="500">
        <v>1</v>
      </c>
      <c r="O13" s="501">
        <v>35</v>
      </c>
      <c r="P13" s="502">
        <v>0</v>
      </c>
      <c r="Q13" s="502">
        <v>0</v>
      </c>
      <c r="R13" s="502">
        <v>0</v>
      </c>
      <c r="S13" s="503">
        <v>489.5</v>
      </c>
    </row>
    <row r="14" spans="1:19" ht="20.100000000000001" customHeight="1">
      <c r="A14" s="496" t="s">
        <v>70</v>
      </c>
      <c r="B14" s="497">
        <v>0</v>
      </c>
      <c r="C14" s="498">
        <v>0</v>
      </c>
      <c r="D14" s="497">
        <v>0</v>
      </c>
      <c r="E14" s="497">
        <v>0</v>
      </c>
      <c r="F14" s="497">
        <v>0</v>
      </c>
      <c r="G14" s="498">
        <v>0</v>
      </c>
      <c r="H14" s="500">
        <v>1</v>
      </c>
      <c r="I14" s="499">
        <v>55.3</v>
      </c>
      <c r="J14" s="500">
        <v>6</v>
      </c>
      <c r="K14" s="500">
        <v>3</v>
      </c>
      <c r="L14" s="500">
        <v>9</v>
      </c>
      <c r="M14" s="499">
        <v>430</v>
      </c>
      <c r="N14" s="500">
        <v>1</v>
      </c>
      <c r="O14" s="501">
        <v>55.3</v>
      </c>
      <c r="P14" s="502">
        <v>6</v>
      </c>
      <c r="Q14" s="502">
        <v>3</v>
      </c>
      <c r="R14" s="502">
        <v>9</v>
      </c>
      <c r="S14" s="503">
        <v>430</v>
      </c>
    </row>
    <row r="15" spans="1:19" ht="20.100000000000001" customHeight="1">
      <c r="A15" s="496" t="s">
        <v>304</v>
      </c>
      <c r="B15" s="497">
        <v>0</v>
      </c>
      <c r="C15" s="498">
        <v>0</v>
      </c>
      <c r="D15" s="497">
        <v>0</v>
      </c>
      <c r="E15" s="497">
        <v>0</v>
      </c>
      <c r="F15" s="497">
        <v>0</v>
      </c>
      <c r="G15" s="498">
        <v>0</v>
      </c>
      <c r="H15" s="500">
        <v>1</v>
      </c>
      <c r="I15" s="499">
        <v>4145.0889870000001</v>
      </c>
      <c r="J15" s="500">
        <v>210</v>
      </c>
      <c r="K15" s="500">
        <v>65</v>
      </c>
      <c r="L15" s="500">
        <v>275</v>
      </c>
      <c r="M15" s="499">
        <v>113649</v>
      </c>
      <c r="N15" s="500">
        <v>1</v>
      </c>
      <c r="O15" s="501">
        <v>4145.0889870000001</v>
      </c>
      <c r="P15" s="502">
        <v>210</v>
      </c>
      <c r="Q15" s="502">
        <v>65</v>
      </c>
      <c r="R15" s="502">
        <v>275</v>
      </c>
      <c r="S15" s="503">
        <v>113649</v>
      </c>
    </row>
    <row r="16" spans="1:19" ht="20.100000000000001" customHeight="1">
      <c r="A16" s="496" t="s">
        <v>337</v>
      </c>
      <c r="B16" s="497">
        <v>0</v>
      </c>
      <c r="C16" s="498">
        <v>0</v>
      </c>
      <c r="D16" s="497">
        <v>0</v>
      </c>
      <c r="E16" s="497">
        <v>0</v>
      </c>
      <c r="F16" s="497">
        <v>0</v>
      </c>
      <c r="G16" s="498">
        <v>0</v>
      </c>
      <c r="H16" s="500">
        <v>1</v>
      </c>
      <c r="I16" s="499">
        <v>58</v>
      </c>
      <c r="J16" s="500">
        <v>30</v>
      </c>
      <c r="K16" s="500">
        <v>15</v>
      </c>
      <c r="L16" s="500">
        <v>45</v>
      </c>
      <c r="M16" s="499">
        <v>349.91</v>
      </c>
      <c r="N16" s="500">
        <v>1</v>
      </c>
      <c r="O16" s="501">
        <v>58</v>
      </c>
      <c r="P16" s="502">
        <v>30</v>
      </c>
      <c r="Q16" s="502">
        <v>15</v>
      </c>
      <c r="R16" s="502">
        <v>45</v>
      </c>
      <c r="S16" s="503">
        <v>349.91</v>
      </c>
    </row>
    <row r="17" spans="1:26" ht="20.100000000000001" customHeight="1">
      <c r="A17" s="496" t="s">
        <v>86</v>
      </c>
      <c r="B17" s="497">
        <v>0</v>
      </c>
      <c r="C17" s="498">
        <v>0</v>
      </c>
      <c r="D17" s="497">
        <v>0</v>
      </c>
      <c r="E17" s="497">
        <v>0</v>
      </c>
      <c r="F17" s="497">
        <v>0</v>
      </c>
      <c r="G17" s="498">
        <v>0</v>
      </c>
      <c r="H17" s="500">
        <v>1</v>
      </c>
      <c r="I17" s="499">
        <v>9448.5732499999995</v>
      </c>
      <c r="J17" s="500">
        <v>84</v>
      </c>
      <c r="K17" s="500">
        <v>21</v>
      </c>
      <c r="L17" s="500">
        <v>105</v>
      </c>
      <c r="M17" s="499">
        <v>22264.09</v>
      </c>
      <c r="N17" s="500">
        <v>1</v>
      </c>
      <c r="O17" s="501">
        <v>9448.5732499999995</v>
      </c>
      <c r="P17" s="502">
        <v>84</v>
      </c>
      <c r="Q17" s="502">
        <v>21</v>
      </c>
      <c r="R17" s="502">
        <v>105</v>
      </c>
      <c r="S17" s="503">
        <v>22264.09</v>
      </c>
    </row>
    <row r="18" spans="1:26" ht="20.100000000000001" customHeight="1">
      <c r="A18" s="496" t="s">
        <v>47</v>
      </c>
      <c r="B18" s="497">
        <v>0</v>
      </c>
      <c r="C18" s="498">
        <v>0</v>
      </c>
      <c r="D18" s="497">
        <v>0</v>
      </c>
      <c r="E18" s="497">
        <v>0</v>
      </c>
      <c r="F18" s="497">
        <v>0</v>
      </c>
      <c r="G18" s="498">
        <v>0</v>
      </c>
      <c r="H18" s="500">
        <v>1</v>
      </c>
      <c r="I18" s="499">
        <v>120</v>
      </c>
      <c r="J18" s="500">
        <v>39</v>
      </c>
      <c r="K18" s="500">
        <v>15</v>
      </c>
      <c r="L18" s="500">
        <v>54</v>
      </c>
      <c r="M18" s="499">
        <v>149</v>
      </c>
      <c r="N18" s="500">
        <v>1</v>
      </c>
      <c r="O18" s="501">
        <v>120</v>
      </c>
      <c r="P18" s="502">
        <v>39</v>
      </c>
      <c r="Q18" s="502">
        <v>15</v>
      </c>
      <c r="R18" s="502">
        <v>54</v>
      </c>
      <c r="S18" s="503">
        <v>149</v>
      </c>
    </row>
    <row r="19" spans="1:26" ht="20.100000000000001" customHeight="1">
      <c r="A19" s="496" t="s">
        <v>91</v>
      </c>
      <c r="B19" s="497">
        <v>0</v>
      </c>
      <c r="C19" s="498">
        <v>0</v>
      </c>
      <c r="D19" s="497">
        <v>0</v>
      </c>
      <c r="E19" s="497">
        <v>0</v>
      </c>
      <c r="F19" s="497">
        <v>0</v>
      </c>
      <c r="G19" s="498">
        <v>0</v>
      </c>
      <c r="H19" s="500">
        <v>1</v>
      </c>
      <c r="I19" s="499">
        <v>30</v>
      </c>
      <c r="J19" s="500">
        <v>40</v>
      </c>
      <c r="K19" s="500">
        <v>40</v>
      </c>
      <c r="L19" s="500">
        <v>80</v>
      </c>
      <c r="M19" s="499">
        <v>80.37</v>
      </c>
      <c r="N19" s="500">
        <v>1</v>
      </c>
      <c r="O19" s="501">
        <v>30</v>
      </c>
      <c r="P19" s="502">
        <v>40</v>
      </c>
      <c r="Q19" s="502">
        <v>40</v>
      </c>
      <c r="R19" s="502">
        <v>80</v>
      </c>
      <c r="S19" s="503">
        <v>80.37</v>
      </c>
    </row>
    <row r="20" spans="1:26" ht="20.100000000000001" customHeight="1">
      <c r="A20" s="496">
        <v>31</v>
      </c>
      <c r="B20" s="497">
        <v>0</v>
      </c>
      <c r="C20" s="498">
        <v>0</v>
      </c>
      <c r="D20" s="497">
        <v>0</v>
      </c>
      <c r="E20" s="497">
        <v>0</v>
      </c>
      <c r="F20" s="497">
        <v>0</v>
      </c>
      <c r="G20" s="498">
        <v>0</v>
      </c>
      <c r="H20" s="500">
        <v>1</v>
      </c>
      <c r="I20" s="499">
        <v>35.200000000000003</v>
      </c>
      <c r="J20" s="500">
        <v>12</v>
      </c>
      <c r="K20" s="500">
        <v>5</v>
      </c>
      <c r="L20" s="500">
        <v>17</v>
      </c>
      <c r="M20" s="499">
        <v>88.31</v>
      </c>
      <c r="N20" s="500">
        <v>1</v>
      </c>
      <c r="O20" s="501">
        <v>35.200000000000003</v>
      </c>
      <c r="P20" s="502">
        <v>12</v>
      </c>
      <c r="Q20" s="502">
        <v>5</v>
      </c>
      <c r="R20" s="502">
        <v>17</v>
      </c>
      <c r="S20" s="503">
        <v>88.31</v>
      </c>
    </row>
    <row r="21" spans="1:26" ht="20.100000000000001" customHeight="1">
      <c r="A21" s="496" t="s">
        <v>24</v>
      </c>
      <c r="B21" s="497">
        <v>0</v>
      </c>
      <c r="C21" s="498">
        <v>0</v>
      </c>
      <c r="D21" s="497">
        <v>0</v>
      </c>
      <c r="E21" s="497">
        <v>0</v>
      </c>
      <c r="F21" s="497">
        <v>0</v>
      </c>
      <c r="G21" s="498">
        <v>0</v>
      </c>
      <c r="H21" s="500">
        <v>2</v>
      </c>
      <c r="I21" s="499">
        <v>40.159999999999997</v>
      </c>
      <c r="J21" s="500">
        <v>57</v>
      </c>
      <c r="K21" s="500">
        <v>43</v>
      </c>
      <c r="L21" s="500">
        <v>100</v>
      </c>
      <c r="M21" s="499">
        <v>1848</v>
      </c>
      <c r="N21" s="500">
        <v>2</v>
      </c>
      <c r="O21" s="501">
        <v>40.159999999999997</v>
      </c>
      <c r="P21" s="502">
        <v>57</v>
      </c>
      <c r="Q21" s="502">
        <v>43</v>
      </c>
      <c r="R21" s="502">
        <v>100</v>
      </c>
      <c r="S21" s="503">
        <v>1848</v>
      </c>
    </row>
    <row r="22" spans="1:26" ht="20.100000000000001" customHeight="1">
      <c r="A22" s="496" t="s">
        <v>79</v>
      </c>
      <c r="B22" s="497">
        <v>0</v>
      </c>
      <c r="C22" s="498">
        <v>0</v>
      </c>
      <c r="D22" s="497">
        <v>0</v>
      </c>
      <c r="E22" s="497">
        <v>0</v>
      </c>
      <c r="F22" s="497">
        <v>0</v>
      </c>
      <c r="G22" s="498">
        <v>0</v>
      </c>
      <c r="H22" s="500">
        <v>4</v>
      </c>
      <c r="I22" s="499">
        <v>42.879999999999995</v>
      </c>
      <c r="J22" s="500">
        <v>51</v>
      </c>
      <c r="K22" s="500">
        <v>16</v>
      </c>
      <c r="L22" s="500">
        <v>67</v>
      </c>
      <c r="M22" s="499">
        <v>661.69</v>
      </c>
      <c r="N22" s="500">
        <v>4</v>
      </c>
      <c r="O22" s="501">
        <v>42.879999999999995</v>
      </c>
      <c r="P22" s="502">
        <v>51</v>
      </c>
      <c r="Q22" s="502">
        <v>16</v>
      </c>
      <c r="R22" s="502">
        <v>67</v>
      </c>
      <c r="S22" s="503">
        <v>661.69</v>
      </c>
    </row>
    <row r="23" spans="1:26" ht="20.100000000000001" customHeight="1">
      <c r="A23" s="496" t="s">
        <v>23</v>
      </c>
      <c r="B23" s="497">
        <v>0</v>
      </c>
      <c r="C23" s="498">
        <v>0</v>
      </c>
      <c r="D23" s="497">
        <v>0</v>
      </c>
      <c r="E23" s="497">
        <v>0</v>
      </c>
      <c r="F23" s="497">
        <v>0</v>
      </c>
      <c r="G23" s="498">
        <v>0</v>
      </c>
      <c r="H23" s="500">
        <v>1</v>
      </c>
      <c r="I23" s="499">
        <v>12.5</v>
      </c>
      <c r="J23" s="500">
        <v>0</v>
      </c>
      <c r="K23" s="500">
        <v>5</v>
      </c>
      <c r="L23" s="500">
        <v>5</v>
      </c>
      <c r="M23" s="499">
        <v>498</v>
      </c>
      <c r="N23" s="500">
        <v>1</v>
      </c>
      <c r="O23" s="501">
        <v>12.5</v>
      </c>
      <c r="P23" s="502">
        <v>0</v>
      </c>
      <c r="Q23" s="502">
        <v>5</v>
      </c>
      <c r="R23" s="502">
        <v>5</v>
      </c>
      <c r="S23" s="503">
        <v>498</v>
      </c>
    </row>
    <row r="24" spans="1:26" ht="20.100000000000001" customHeight="1">
      <c r="A24" s="496">
        <v>37</v>
      </c>
      <c r="B24" s="497">
        <v>0</v>
      </c>
      <c r="C24" s="498">
        <v>0</v>
      </c>
      <c r="D24" s="497">
        <v>0</v>
      </c>
      <c r="E24" s="497">
        <v>0</v>
      </c>
      <c r="F24" s="497">
        <v>0</v>
      </c>
      <c r="G24" s="498">
        <v>0</v>
      </c>
      <c r="H24" s="500">
        <v>2</v>
      </c>
      <c r="I24" s="499">
        <v>87.605316000000002</v>
      </c>
      <c r="J24" s="500">
        <v>39</v>
      </c>
      <c r="K24" s="500">
        <v>12</v>
      </c>
      <c r="L24" s="500">
        <v>51</v>
      </c>
      <c r="M24" s="499">
        <v>403.26</v>
      </c>
      <c r="N24" s="504">
        <v>2</v>
      </c>
      <c r="O24" s="503">
        <v>87.605316000000002</v>
      </c>
      <c r="P24" s="504">
        <v>39</v>
      </c>
      <c r="Q24" s="504">
        <v>12</v>
      </c>
      <c r="R24" s="504">
        <v>51</v>
      </c>
      <c r="S24" s="503">
        <v>403.26</v>
      </c>
    </row>
    <row r="25" spans="1:26" ht="20.100000000000001" customHeight="1">
      <c r="A25" s="496">
        <v>39</v>
      </c>
      <c r="B25" s="497">
        <v>1</v>
      </c>
      <c r="C25" s="498">
        <v>37.5</v>
      </c>
      <c r="D25" s="497">
        <v>4</v>
      </c>
      <c r="E25" s="497">
        <v>11</v>
      </c>
      <c r="F25" s="497">
        <v>15</v>
      </c>
      <c r="G25" s="498">
        <v>70.500000000000114</v>
      </c>
      <c r="H25" s="500">
        <v>3</v>
      </c>
      <c r="I25" s="499">
        <v>98.84</v>
      </c>
      <c r="J25" s="500">
        <v>61</v>
      </c>
      <c r="K25" s="500">
        <v>39</v>
      </c>
      <c r="L25" s="500">
        <v>100</v>
      </c>
      <c r="M25" s="499">
        <v>539.41999999999996</v>
      </c>
      <c r="N25" s="504">
        <v>4</v>
      </c>
      <c r="O25" s="503">
        <v>136.34</v>
      </c>
      <c r="P25" s="504">
        <v>65</v>
      </c>
      <c r="Q25" s="504">
        <v>50</v>
      </c>
      <c r="R25" s="504">
        <v>115</v>
      </c>
      <c r="S25" s="503">
        <v>609.92000000000007</v>
      </c>
    </row>
    <row r="26" spans="1:26" ht="20.100000000000001" customHeight="1">
      <c r="A26" s="505" t="s">
        <v>59</v>
      </c>
      <c r="B26" s="506">
        <v>0</v>
      </c>
      <c r="C26" s="507">
        <v>0</v>
      </c>
      <c r="D26" s="506">
        <v>0</v>
      </c>
      <c r="E26" s="506">
        <v>0</v>
      </c>
      <c r="F26" s="506">
        <v>0</v>
      </c>
      <c r="G26" s="507">
        <v>0</v>
      </c>
      <c r="H26" s="560">
        <v>1</v>
      </c>
      <c r="I26" s="561">
        <v>95</v>
      </c>
      <c r="J26" s="560">
        <v>15</v>
      </c>
      <c r="K26" s="560">
        <v>18</v>
      </c>
      <c r="L26" s="560">
        <v>33</v>
      </c>
      <c r="M26" s="561">
        <v>330</v>
      </c>
      <c r="N26" s="509">
        <v>1</v>
      </c>
      <c r="O26" s="508">
        <v>95</v>
      </c>
      <c r="P26" s="509">
        <v>15</v>
      </c>
      <c r="Q26" s="509">
        <v>18</v>
      </c>
      <c r="R26" s="509">
        <v>33</v>
      </c>
      <c r="S26" s="508">
        <v>330</v>
      </c>
      <c r="U26" s="182"/>
      <c r="V26" s="248"/>
      <c r="W26" s="182"/>
      <c r="X26" s="182"/>
      <c r="Y26" s="182"/>
      <c r="Z26" s="182"/>
    </row>
    <row r="27" spans="1:26" ht="20.100000000000001" customHeight="1">
      <c r="A27" s="510" t="s">
        <v>442</v>
      </c>
      <c r="B27" s="511">
        <v>0</v>
      </c>
      <c r="C27" s="512">
        <v>0</v>
      </c>
      <c r="D27" s="511">
        <v>0</v>
      </c>
      <c r="E27" s="511">
        <v>0</v>
      </c>
      <c r="F27" s="511">
        <v>0</v>
      </c>
      <c r="G27" s="512">
        <v>0</v>
      </c>
      <c r="H27" s="562">
        <v>1</v>
      </c>
      <c r="I27" s="563">
        <v>28</v>
      </c>
      <c r="J27" s="562">
        <v>8</v>
      </c>
      <c r="K27" s="562">
        <v>3</v>
      </c>
      <c r="L27" s="562">
        <v>11</v>
      </c>
      <c r="M27" s="563">
        <v>87.6</v>
      </c>
      <c r="N27" s="514">
        <v>1</v>
      </c>
      <c r="O27" s="513">
        <v>28</v>
      </c>
      <c r="P27" s="514">
        <v>8</v>
      </c>
      <c r="Q27" s="514">
        <v>3</v>
      </c>
      <c r="R27" s="514">
        <v>11</v>
      </c>
      <c r="S27" s="513">
        <v>87.6</v>
      </c>
    </row>
    <row r="28" spans="1:26" ht="20.100000000000001" customHeight="1">
      <c r="A28" s="496" t="s">
        <v>42</v>
      </c>
      <c r="B28" s="497">
        <v>0</v>
      </c>
      <c r="C28" s="498">
        <v>0</v>
      </c>
      <c r="D28" s="497">
        <v>0</v>
      </c>
      <c r="E28" s="497">
        <v>0</v>
      </c>
      <c r="F28" s="497">
        <v>0</v>
      </c>
      <c r="G28" s="498">
        <v>0</v>
      </c>
      <c r="H28" s="500">
        <v>3</v>
      </c>
      <c r="I28" s="499">
        <v>74.2</v>
      </c>
      <c r="J28" s="500">
        <v>46</v>
      </c>
      <c r="K28" s="500">
        <v>0</v>
      </c>
      <c r="L28" s="500">
        <v>46</v>
      </c>
      <c r="M28" s="499">
        <v>1177.5</v>
      </c>
      <c r="N28" s="504">
        <v>3</v>
      </c>
      <c r="O28" s="503">
        <v>74.2</v>
      </c>
      <c r="P28" s="504">
        <v>46</v>
      </c>
      <c r="Q28" s="504">
        <v>0</v>
      </c>
      <c r="R28" s="504">
        <v>46</v>
      </c>
      <c r="S28" s="503">
        <v>1177.5</v>
      </c>
    </row>
    <row r="29" spans="1:26" ht="20.100000000000001" customHeight="1">
      <c r="A29" s="496" t="s">
        <v>61</v>
      </c>
      <c r="B29" s="497">
        <v>0</v>
      </c>
      <c r="C29" s="498">
        <v>0</v>
      </c>
      <c r="D29" s="497">
        <v>0</v>
      </c>
      <c r="E29" s="497">
        <v>0</v>
      </c>
      <c r="F29" s="497">
        <v>0</v>
      </c>
      <c r="G29" s="498">
        <v>0</v>
      </c>
      <c r="H29" s="500">
        <v>1</v>
      </c>
      <c r="I29" s="499">
        <v>284</v>
      </c>
      <c r="J29" s="500">
        <v>17</v>
      </c>
      <c r="K29" s="500">
        <v>58</v>
      </c>
      <c r="L29" s="500">
        <v>75</v>
      </c>
      <c r="M29" s="499">
        <v>217.28</v>
      </c>
      <c r="N29" s="504">
        <v>1</v>
      </c>
      <c r="O29" s="503">
        <v>284</v>
      </c>
      <c r="P29" s="504">
        <v>17</v>
      </c>
      <c r="Q29" s="504">
        <v>58</v>
      </c>
      <c r="R29" s="504">
        <v>75</v>
      </c>
      <c r="S29" s="503">
        <v>217.28</v>
      </c>
    </row>
    <row r="30" spans="1:26" ht="20.100000000000001" customHeight="1">
      <c r="A30" s="496" t="s">
        <v>30</v>
      </c>
      <c r="B30" s="497">
        <v>0</v>
      </c>
      <c r="C30" s="498">
        <v>0</v>
      </c>
      <c r="D30" s="497">
        <v>0</v>
      </c>
      <c r="E30" s="497">
        <v>0</v>
      </c>
      <c r="F30" s="497">
        <v>0</v>
      </c>
      <c r="G30" s="498">
        <v>0</v>
      </c>
      <c r="H30" s="500">
        <v>2</v>
      </c>
      <c r="I30" s="499">
        <v>53</v>
      </c>
      <c r="J30" s="500">
        <v>13</v>
      </c>
      <c r="K30" s="500">
        <v>2</v>
      </c>
      <c r="L30" s="500">
        <v>15</v>
      </c>
      <c r="M30" s="499">
        <v>2518.08</v>
      </c>
      <c r="N30" s="504">
        <v>2</v>
      </c>
      <c r="O30" s="503">
        <v>53</v>
      </c>
      <c r="P30" s="504">
        <v>13</v>
      </c>
      <c r="Q30" s="504">
        <v>2</v>
      </c>
      <c r="R30" s="504">
        <v>15</v>
      </c>
      <c r="S30" s="503">
        <v>2518.08</v>
      </c>
    </row>
    <row r="31" spans="1:26" ht="20.100000000000001" customHeight="1">
      <c r="A31" s="496" t="s">
        <v>35</v>
      </c>
      <c r="B31" s="497">
        <v>0</v>
      </c>
      <c r="C31" s="498">
        <v>0</v>
      </c>
      <c r="D31" s="497">
        <v>0</v>
      </c>
      <c r="E31" s="497">
        <v>0</v>
      </c>
      <c r="F31" s="497">
        <v>0</v>
      </c>
      <c r="G31" s="498">
        <v>0</v>
      </c>
      <c r="H31" s="500">
        <v>1</v>
      </c>
      <c r="I31" s="499">
        <v>500</v>
      </c>
      <c r="J31" s="500">
        <v>26</v>
      </c>
      <c r="K31" s="500">
        <v>10</v>
      </c>
      <c r="L31" s="500">
        <v>36</v>
      </c>
      <c r="M31" s="499">
        <v>1145</v>
      </c>
      <c r="N31" s="504">
        <v>1</v>
      </c>
      <c r="O31" s="503">
        <v>500</v>
      </c>
      <c r="P31" s="504">
        <v>26</v>
      </c>
      <c r="Q31" s="504">
        <v>10</v>
      </c>
      <c r="R31" s="504">
        <v>36</v>
      </c>
      <c r="S31" s="503">
        <v>1145</v>
      </c>
    </row>
    <row r="32" spans="1:26" ht="20.100000000000001" customHeight="1">
      <c r="A32" s="496" t="s">
        <v>27</v>
      </c>
      <c r="B32" s="497">
        <v>0</v>
      </c>
      <c r="C32" s="498">
        <v>0</v>
      </c>
      <c r="D32" s="497">
        <v>0</v>
      </c>
      <c r="E32" s="497">
        <v>0</v>
      </c>
      <c r="F32" s="497">
        <v>0</v>
      </c>
      <c r="G32" s="498">
        <v>0</v>
      </c>
      <c r="H32" s="500">
        <v>4</v>
      </c>
      <c r="I32" s="499">
        <v>116.922383</v>
      </c>
      <c r="J32" s="500">
        <v>52</v>
      </c>
      <c r="K32" s="500">
        <v>23</v>
      </c>
      <c r="L32" s="500">
        <v>75</v>
      </c>
      <c r="M32" s="499">
        <v>1074.8499999999999</v>
      </c>
      <c r="N32" s="504">
        <v>4</v>
      </c>
      <c r="O32" s="503">
        <v>116.922383</v>
      </c>
      <c r="P32" s="504">
        <v>52</v>
      </c>
      <c r="Q32" s="504">
        <v>23</v>
      </c>
      <c r="R32" s="504">
        <v>75</v>
      </c>
      <c r="S32" s="503">
        <v>1074.8499999999999</v>
      </c>
    </row>
    <row r="33" spans="1:19" ht="20.100000000000001" customHeight="1">
      <c r="A33" s="496" t="s">
        <v>17</v>
      </c>
      <c r="B33" s="497">
        <v>0</v>
      </c>
      <c r="C33" s="498">
        <v>0</v>
      </c>
      <c r="D33" s="497">
        <v>0</v>
      </c>
      <c r="E33" s="497">
        <v>0</v>
      </c>
      <c r="F33" s="497">
        <v>0</v>
      </c>
      <c r="G33" s="498">
        <v>0</v>
      </c>
      <c r="H33" s="500">
        <v>8</v>
      </c>
      <c r="I33" s="499">
        <v>392.5</v>
      </c>
      <c r="J33" s="500">
        <v>120</v>
      </c>
      <c r="K33" s="500">
        <v>64</v>
      </c>
      <c r="L33" s="500">
        <v>184</v>
      </c>
      <c r="M33" s="499">
        <v>6010.9000000000005</v>
      </c>
      <c r="N33" s="504">
        <v>8</v>
      </c>
      <c r="O33" s="503">
        <v>392.5</v>
      </c>
      <c r="P33" s="504">
        <v>120</v>
      </c>
      <c r="Q33" s="504">
        <v>64</v>
      </c>
      <c r="R33" s="504">
        <v>184</v>
      </c>
      <c r="S33" s="503">
        <v>6010.9000000000005</v>
      </c>
    </row>
    <row r="34" spans="1:19" ht="20.100000000000001" customHeight="1">
      <c r="A34" s="496" t="s">
        <v>21</v>
      </c>
      <c r="B34" s="497">
        <v>0</v>
      </c>
      <c r="C34" s="498">
        <v>0</v>
      </c>
      <c r="D34" s="497">
        <v>0</v>
      </c>
      <c r="E34" s="497">
        <v>0</v>
      </c>
      <c r="F34" s="497">
        <v>0</v>
      </c>
      <c r="G34" s="498">
        <v>0</v>
      </c>
      <c r="H34" s="500">
        <v>11</v>
      </c>
      <c r="I34" s="499">
        <v>341.7</v>
      </c>
      <c r="J34" s="500">
        <v>125</v>
      </c>
      <c r="K34" s="500">
        <v>53</v>
      </c>
      <c r="L34" s="500">
        <v>178</v>
      </c>
      <c r="M34" s="499">
        <v>3773.97</v>
      </c>
      <c r="N34" s="504">
        <v>11</v>
      </c>
      <c r="O34" s="503">
        <v>341.7</v>
      </c>
      <c r="P34" s="504">
        <v>125</v>
      </c>
      <c r="Q34" s="504">
        <v>53</v>
      </c>
      <c r="R34" s="504">
        <v>178</v>
      </c>
      <c r="S34" s="503">
        <v>3773.97</v>
      </c>
    </row>
    <row r="35" spans="1:19" ht="20.100000000000001" customHeight="1">
      <c r="A35" s="496" t="s">
        <v>55</v>
      </c>
      <c r="B35" s="497">
        <v>0</v>
      </c>
      <c r="C35" s="498">
        <v>0</v>
      </c>
      <c r="D35" s="497">
        <v>0</v>
      </c>
      <c r="E35" s="497">
        <v>0</v>
      </c>
      <c r="F35" s="497">
        <v>0</v>
      </c>
      <c r="G35" s="498">
        <v>0</v>
      </c>
      <c r="H35" s="500">
        <v>2</v>
      </c>
      <c r="I35" s="499">
        <v>41.6</v>
      </c>
      <c r="J35" s="500">
        <v>3</v>
      </c>
      <c r="K35" s="500">
        <v>5</v>
      </c>
      <c r="L35" s="500">
        <v>8</v>
      </c>
      <c r="M35" s="499">
        <v>651.5</v>
      </c>
      <c r="N35" s="504">
        <v>2</v>
      </c>
      <c r="O35" s="503">
        <v>41.6</v>
      </c>
      <c r="P35" s="504">
        <v>3</v>
      </c>
      <c r="Q35" s="504">
        <v>5</v>
      </c>
      <c r="R35" s="504">
        <v>8</v>
      </c>
      <c r="S35" s="503">
        <v>651.5</v>
      </c>
    </row>
    <row r="36" spans="1:19" ht="20.100000000000001" customHeight="1">
      <c r="A36" s="496" t="s">
        <v>524</v>
      </c>
      <c r="B36" s="497">
        <v>0</v>
      </c>
      <c r="C36" s="498">
        <v>0</v>
      </c>
      <c r="D36" s="497">
        <v>0</v>
      </c>
      <c r="E36" s="497">
        <v>0</v>
      </c>
      <c r="F36" s="497">
        <v>0</v>
      </c>
      <c r="G36" s="498">
        <v>0</v>
      </c>
      <c r="H36" s="500">
        <v>1</v>
      </c>
      <c r="I36" s="499">
        <v>11.5</v>
      </c>
      <c r="J36" s="500">
        <v>6</v>
      </c>
      <c r="K36" s="500">
        <v>0</v>
      </c>
      <c r="L36" s="500">
        <v>6</v>
      </c>
      <c r="M36" s="499">
        <v>167.85</v>
      </c>
      <c r="N36" s="504">
        <v>1</v>
      </c>
      <c r="O36" s="503">
        <v>11.5</v>
      </c>
      <c r="P36" s="504">
        <v>6</v>
      </c>
      <c r="Q36" s="504">
        <v>0</v>
      </c>
      <c r="R36" s="504">
        <v>6</v>
      </c>
      <c r="S36" s="503">
        <v>167.85</v>
      </c>
    </row>
    <row r="37" spans="1:19" ht="20.100000000000001" customHeight="1">
      <c r="A37" s="496" t="s">
        <v>53</v>
      </c>
      <c r="B37" s="497">
        <v>1</v>
      </c>
      <c r="C37" s="498">
        <v>16</v>
      </c>
      <c r="D37" s="497">
        <v>9</v>
      </c>
      <c r="E37" s="497">
        <v>3</v>
      </c>
      <c r="F37" s="497">
        <v>12</v>
      </c>
      <c r="G37" s="498">
        <v>69.5</v>
      </c>
      <c r="H37" s="500">
        <v>17</v>
      </c>
      <c r="I37" s="499">
        <v>342.22834</v>
      </c>
      <c r="J37" s="500">
        <v>112</v>
      </c>
      <c r="K37" s="500">
        <v>18</v>
      </c>
      <c r="L37" s="500">
        <v>130</v>
      </c>
      <c r="M37" s="499">
        <v>3533.45</v>
      </c>
      <c r="N37" s="504">
        <v>18</v>
      </c>
      <c r="O37" s="503">
        <v>358.22834</v>
      </c>
      <c r="P37" s="504">
        <v>121</v>
      </c>
      <c r="Q37" s="504">
        <v>21</v>
      </c>
      <c r="R37" s="504">
        <v>142</v>
      </c>
      <c r="S37" s="503">
        <v>3602.95</v>
      </c>
    </row>
    <row r="38" spans="1:19" ht="20.100000000000001" customHeight="1">
      <c r="A38" s="496">
        <v>60</v>
      </c>
      <c r="B38" s="497">
        <v>0</v>
      </c>
      <c r="C38" s="498">
        <v>0</v>
      </c>
      <c r="D38" s="497">
        <v>0</v>
      </c>
      <c r="E38" s="497">
        <v>0</v>
      </c>
      <c r="F38" s="497">
        <v>0</v>
      </c>
      <c r="G38" s="498">
        <v>0</v>
      </c>
      <c r="H38" s="500">
        <v>2</v>
      </c>
      <c r="I38" s="499">
        <v>64.319999999999993</v>
      </c>
      <c r="J38" s="500">
        <v>24</v>
      </c>
      <c r="K38" s="500">
        <v>11</v>
      </c>
      <c r="L38" s="500">
        <v>35</v>
      </c>
      <c r="M38" s="499">
        <v>3369.2</v>
      </c>
      <c r="N38" s="504">
        <v>2</v>
      </c>
      <c r="O38" s="503">
        <v>64.319999999999993</v>
      </c>
      <c r="P38" s="504">
        <v>24</v>
      </c>
      <c r="Q38" s="504">
        <v>11</v>
      </c>
      <c r="R38" s="504">
        <v>35</v>
      </c>
      <c r="S38" s="503">
        <v>3369.2</v>
      </c>
    </row>
    <row r="39" spans="1:19" ht="20.100000000000001" customHeight="1">
      <c r="A39" s="496" t="s">
        <v>49</v>
      </c>
      <c r="B39" s="497">
        <v>0</v>
      </c>
      <c r="C39" s="498">
        <v>0</v>
      </c>
      <c r="D39" s="497">
        <v>0</v>
      </c>
      <c r="E39" s="497">
        <v>0</v>
      </c>
      <c r="F39" s="497">
        <v>0</v>
      </c>
      <c r="G39" s="498">
        <v>0</v>
      </c>
      <c r="H39" s="500">
        <v>2</v>
      </c>
      <c r="I39" s="499">
        <v>158.30000000000001</v>
      </c>
      <c r="J39" s="500">
        <v>32</v>
      </c>
      <c r="K39" s="500">
        <v>14</v>
      </c>
      <c r="L39" s="500">
        <v>46</v>
      </c>
      <c r="M39" s="499">
        <v>529.45000000000005</v>
      </c>
      <c r="N39" s="504">
        <v>2</v>
      </c>
      <c r="O39" s="503">
        <v>158.30000000000001</v>
      </c>
      <c r="P39" s="504">
        <v>32</v>
      </c>
      <c r="Q39" s="504">
        <v>14</v>
      </c>
      <c r="R39" s="504">
        <v>46</v>
      </c>
      <c r="S39" s="503">
        <v>529.45000000000005</v>
      </c>
    </row>
    <row r="40" spans="1:19" ht="20.100000000000001" customHeight="1">
      <c r="A40" s="496" t="s">
        <v>550</v>
      </c>
      <c r="B40" s="497">
        <v>0</v>
      </c>
      <c r="C40" s="498">
        <v>0</v>
      </c>
      <c r="D40" s="497">
        <v>0</v>
      </c>
      <c r="E40" s="497">
        <v>0</v>
      </c>
      <c r="F40" s="497">
        <v>0</v>
      </c>
      <c r="G40" s="498">
        <v>0</v>
      </c>
      <c r="H40" s="500">
        <v>1</v>
      </c>
      <c r="I40" s="499">
        <v>9.0742060000000002</v>
      </c>
      <c r="J40" s="500">
        <v>4</v>
      </c>
      <c r="K40" s="500">
        <v>11</v>
      </c>
      <c r="L40" s="500">
        <v>15</v>
      </c>
      <c r="M40" s="499">
        <v>219</v>
      </c>
      <c r="N40" s="504">
        <v>1</v>
      </c>
      <c r="O40" s="503">
        <v>9.0742060000000002</v>
      </c>
      <c r="P40" s="504">
        <v>4</v>
      </c>
      <c r="Q40" s="504">
        <v>11</v>
      </c>
      <c r="R40" s="504">
        <v>15</v>
      </c>
      <c r="S40" s="503">
        <v>219</v>
      </c>
    </row>
    <row r="41" spans="1:19" ht="20.100000000000001" customHeight="1">
      <c r="A41" s="496" t="s">
        <v>92</v>
      </c>
      <c r="B41" s="497">
        <v>0</v>
      </c>
      <c r="C41" s="498">
        <v>0</v>
      </c>
      <c r="D41" s="497">
        <v>0</v>
      </c>
      <c r="E41" s="497">
        <v>0</v>
      </c>
      <c r="F41" s="497">
        <v>0</v>
      </c>
      <c r="G41" s="498">
        <v>0</v>
      </c>
      <c r="H41" s="500">
        <v>1</v>
      </c>
      <c r="I41" s="499">
        <v>15</v>
      </c>
      <c r="J41" s="500">
        <v>15</v>
      </c>
      <c r="K41" s="500">
        <v>5</v>
      </c>
      <c r="L41" s="500">
        <v>20</v>
      </c>
      <c r="M41" s="499">
        <v>95.35</v>
      </c>
      <c r="N41" s="504">
        <v>1</v>
      </c>
      <c r="O41" s="503">
        <v>15</v>
      </c>
      <c r="P41" s="504">
        <v>15</v>
      </c>
      <c r="Q41" s="504">
        <v>5</v>
      </c>
      <c r="R41" s="504">
        <v>20</v>
      </c>
      <c r="S41" s="503">
        <v>95.35</v>
      </c>
    </row>
    <row r="42" spans="1:19" ht="20.100000000000001" customHeight="1">
      <c r="A42" s="496" t="s">
        <v>101</v>
      </c>
      <c r="B42" s="497">
        <v>0</v>
      </c>
      <c r="C42" s="498">
        <v>0</v>
      </c>
      <c r="D42" s="497">
        <v>0</v>
      </c>
      <c r="E42" s="497">
        <v>0</v>
      </c>
      <c r="F42" s="497">
        <v>0</v>
      </c>
      <c r="G42" s="498">
        <v>0</v>
      </c>
      <c r="H42" s="500">
        <v>1</v>
      </c>
      <c r="I42" s="499">
        <v>132</v>
      </c>
      <c r="J42" s="500">
        <v>40</v>
      </c>
      <c r="K42" s="500">
        <v>20</v>
      </c>
      <c r="L42" s="500">
        <v>60</v>
      </c>
      <c r="M42" s="499">
        <v>477.5</v>
      </c>
      <c r="N42" s="504">
        <v>1</v>
      </c>
      <c r="O42" s="503">
        <v>132</v>
      </c>
      <c r="P42" s="504">
        <v>40</v>
      </c>
      <c r="Q42" s="504">
        <v>20</v>
      </c>
      <c r="R42" s="504">
        <v>60</v>
      </c>
      <c r="S42" s="503">
        <v>477.5</v>
      </c>
    </row>
    <row r="43" spans="1:19" ht="20.100000000000001" customHeight="1">
      <c r="A43" s="496" t="s">
        <v>39</v>
      </c>
      <c r="B43" s="497">
        <v>1</v>
      </c>
      <c r="C43" s="498">
        <v>2.1999999999999886</v>
      </c>
      <c r="D43" s="497">
        <v>0</v>
      </c>
      <c r="E43" s="497">
        <v>0</v>
      </c>
      <c r="F43" s="497">
        <v>0</v>
      </c>
      <c r="G43" s="498">
        <v>69.5</v>
      </c>
      <c r="H43" s="500">
        <v>4</v>
      </c>
      <c r="I43" s="499">
        <v>181.496329</v>
      </c>
      <c r="J43" s="500">
        <v>54</v>
      </c>
      <c r="K43" s="500">
        <v>23</v>
      </c>
      <c r="L43" s="500">
        <v>77</v>
      </c>
      <c r="M43" s="499">
        <v>2833.03</v>
      </c>
      <c r="N43" s="504">
        <v>5</v>
      </c>
      <c r="O43" s="503">
        <v>183.69632899999999</v>
      </c>
      <c r="P43" s="504">
        <v>54</v>
      </c>
      <c r="Q43" s="504">
        <v>23</v>
      </c>
      <c r="R43" s="504">
        <v>77</v>
      </c>
      <c r="S43" s="503">
        <v>2902.53</v>
      </c>
    </row>
    <row r="44" spans="1:19" ht="20.100000000000001" customHeight="1">
      <c r="A44" s="496" t="s">
        <v>46</v>
      </c>
      <c r="B44" s="497">
        <v>0</v>
      </c>
      <c r="C44" s="498">
        <v>0</v>
      </c>
      <c r="D44" s="497">
        <v>0</v>
      </c>
      <c r="E44" s="497">
        <v>0</v>
      </c>
      <c r="F44" s="497">
        <v>0</v>
      </c>
      <c r="G44" s="498">
        <v>0</v>
      </c>
      <c r="H44" s="500">
        <v>1</v>
      </c>
      <c r="I44" s="499">
        <v>73.5</v>
      </c>
      <c r="J44" s="500">
        <v>20</v>
      </c>
      <c r="K44" s="500">
        <v>20</v>
      </c>
      <c r="L44" s="500">
        <v>40</v>
      </c>
      <c r="M44" s="499">
        <v>334</v>
      </c>
      <c r="N44" s="504">
        <v>1</v>
      </c>
      <c r="O44" s="503">
        <v>73.5</v>
      </c>
      <c r="P44" s="504">
        <v>20</v>
      </c>
      <c r="Q44" s="504">
        <v>20</v>
      </c>
      <c r="R44" s="504">
        <v>40</v>
      </c>
      <c r="S44" s="503">
        <v>334</v>
      </c>
    </row>
    <row r="45" spans="1:19" ht="20.100000000000001" customHeight="1">
      <c r="A45" s="496" t="s">
        <v>58</v>
      </c>
      <c r="B45" s="497">
        <v>0</v>
      </c>
      <c r="C45" s="498">
        <v>0</v>
      </c>
      <c r="D45" s="497">
        <v>0</v>
      </c>
      <c r="E45" s="497">
        <v>0</v>
      </c>
      <c r="F45" s="497">
        <v>0</v>
      </c>
      <c r="G45" s="498">
        <v>0</v>
      </c>
      <c r="H45" s="500">
        <v>1</v>
      </c>
      <c r="I45" s="499">
        <v>13.3</v>
      </c>
      <c r="J45" s="500">
        <v>37</v>
      </c>
      <c r="K45" s="500">
        <v>0</v>
      </c>
      <c r="L45" s="500">
        <v>37</v>
      </c>
      <c r="M45" s="499">
        <v>430.8</v>
      </c>
      <c r="N45" s="504">
        <v>1</v>
      </c>
      <c r="O45" s="503">
        <v>13.3</v>
      </c>
      <c r="P45" s="504">
        <v>37</v>
      </c>
      <c r="Q45" s="504">
        <v>0</v>
      </c>
      <c r="R45" s="504">
        <v>37</v>
      </c>
      <c r="S45" s="503">
        <v>430.8</v>
      </c>
    </row>
    <row r="46" spans="1:19" ht="20.100000000000001" customHeight="1">
      <c r="A46" s="496">
        <v>70</v>
      </c>
      <c r="B46" s="497">
        <v>0</v>
      </c>
      <c r="C46" s="498">
        <v>0</v>
      </c>
      <c r="D46" s="497">
        <v>0</v>
      </c>
      <c r="E46" s="497">
        <v>0</v>
      </c>
      <c r="F46" s="497">
        <v>0</v>
      </c>
      <c r="G46" s="498">
        <v>0</v>
      </c>
      <c r="H46" s="500">
        <v>5</v>
      </c>
      <c r="I46" s="499">
        <v>282.7</v>
      </c>
      <c r="J46" s="500">
        <v>73</v>
      </c>
      <c r="K46" s="500">
        <v>51</v>
      </c>
      <c r="L46" s="500">
        <v>124</v>
      </c>
      <c r="M46" s="499">
        <v>1397.55</v>
      </c>
      <c r="N46" s="504">
        <v>5</v>
      </c>
      <c r="O46" s="503">
        <v>282.7</v>
      </c>
      <c r="P46" s="504">
        <v>73</v>
      </c>
      <c r="Q46" s="504">
        <v>51</v>
      </c>
      <c r="R46" s="504">
        <v>124</v>
      </c>
      <c r="S46" s="503">
        <v>1397.55</v>
      </c>
    </row>
    <row r="47" spans="1:19" ht="20.100000000000001" customHeight="1">
      <c r="A47" s="496">
        <v>71</v>
      </c>
      <c r="B47" s="497">
        <v>0</v>
      </c>
      <c r="C47" s="498">
        <v>0</v>
      </c>
      <c r="D47" s="497">
        <v>0</v>
      </c>
      <c r="E47" s="497">
        <v>0</v>
      </c>
      <c r="F47" s="497">
        <v>0</v>
      </c>
      <c r="G47" s="498">
        <v>0</v>
      </c>
      <c r="H47" s="500">
        <v>3</v>
      </c>
      <c r="I47" s="499">
        <v>182.31700000000001</v>
      </c>
      <c r="J47" s="500">
        <v>81</v>
      </c>
      <c r="K47" s="500">
        <v>82</v>
      </c>
      <c r="L47" s="500">
        <v>163</v>
      </c>
      <c r="M47" s="499">
        <v>817.92</v>
      </c>
      <c r="N47" s="504">
        <v>3</v>
      </c>
      <c r="O47" s="503">
        <v>182.31700000000001</v>
      </c>
      <c r="P47" s="504">
        <v>81</v>
      </c>
      <c r="Q47" s="504">
        <v>82</v>
      </c>
      <c r="R47" s="504">
        <v>163</v>
      </c>
      <c r="S47" s="503">
        <v>817.92</v>
      </c>
    </row>
    <row r="48" spans="1:19" ht="20.100000000000001" customHeight="1">
      <c r="A48" s="496">
        <v>72</v>
      </c>
      <c r="B48" s="497">
        <v>1</v>
      </c>
      <c r="C48" s="498">
        <v>71.64</v>
      </c>
      <c r="D48" s="497">
        <v>8</v>
      </c>
      <c r="E48" s="497">
        <v>13</v>
      </c>
      <c r="F48" s="497">
        <v>21</v>
      </c>
      <c r="G48" s="498">
        <v>50.77</v>
      </c>
      <c r="H48" s="500">
        <v>0</v>
      </c>
      <c r="I48" s="499">
        <v>0</v>
      </c>
      <c r="J48" s="500">
        <v>0</v>
      </c>
      <c r="K48" s="500">
        <v>0</v>
      </c>
      <c r="L48" s="500">
        <v>0</v>
      </c>
      <c r="M48" s="499">
        <v>0</v>
      </c>
      <c r="N48" s="504">
        <v>1</v>
      </c>
      <c r="O48" s="503">
        <v>71.64</v>
      </c>
      <c r="P48" s="504">
        <v>8</v>
      </c>
      <c r="Q48" s="504">
        <v>13</v>
      </c>
      <c r="R48" s="504">
        <v>21</v>
      </c>
      <c r="S48" s="503">
        <v>50.77</v>
      </c>
    </row>
    <row r="49" spans="1:19" ht="20.100000000000001" customHeight="1">
      <c r="A49" s="505" t="s">
        <v>589</v>
      </c>
      <c r="B49" s="506">
        <v>0</v>
      </c>
      <c r="C49" s="507">
        <v>0</v>
      </c>
      <c r="D49" s="506">
        <v>0</v>
      </c>
      <c r="E49" s="506">
        <v>0</v>
      </c>
      <c r="F49" s="506">
        <v>0</v>
      </c>
      <c r="G49" s="507">
        <v>0</v>
      </c>
      <c r="H49" s="560">
        <v>1</v>
      </c>
      <c r="I49" s="561">
        <v>140</v>
      </c>
      <c r="J49" s="560">
        <v>13</v>
      </c>
      <c r="K49" s="560">
        <v>2</v>
      </c>
      <c r="L49" s="560">
        <v>15</v>
      </c>
      <c r="M49" s="561">
        <v>179.31</v>
      </c>
      <c r="N49" s="509">
        <v>1</v>
      </c>
      <c r="O49" s="508">
        <v>140</v>
      </c>
      <c r="P49" s="509">
        <v>13</v>
      </c>
      <c r="Q49" s="509">
        <v>2</v>
      </c>
      <c r="R49" s="509">
        <v>15</v>
      </c>
      <c r="S49" s="508">
        <v>179.31</v>
      </c>
    </row>
    <row r="50" spans="1:19" ht="20.100000000000001" customHeight="1">
      <c r="A50" s="510" t="s">
        <v>60</v>
      </c>
      <c r="B50" s="511">
        <v>0</v>
      </c>
      <c r="C50" s="512">
        <v>0</v>
      </c>
      <c r="D50" s="511">
        <v>0</v>
      </c>
      <c r="E50" s="511">
        <v>0</v>
      </c>
      <c r="F50" s="511">
        <v>0</v>
      </c>
      <c r="G50" s="512">
        <v>0</v>
      </c>
      <c r="H50" s="562">
        <v>6</v>
      </c>
      <c r="I50" s="563">
        <v>313.29884500000003</v>
      </c>
      <c r="J50" s="562">
        <v>164</v>
      </c>
      <c r="K50" s="562">
        <v>80</v>
      </c>
      <c r="L50" s="562">
        <v>244</v>
      </c>
      <c r="M50" s="563">
        <v>1774.59</v>
      </c>
      <c r="N50" s="514">
        <v>6</v>
      </c>
      <c r="O50" s="513">
        <v>313.29884500000003</v>
      </c>
      <c r="P50" s="514">
        <v>164</v>
      </c>
      <c r="Q50" s="514">
        <v>80</v>
      </c>
      <c r="R50" s="514">
        <v>244</v>
      </c>
      <c r="S50" s="513">
        <v>1774.59</v>
      </c>
    </row>
    <row r="51" spans="1:19" ht="20.100000000000001" customHeight="1">
      <c r="A51" s="496" t="s">
        <v>618</v>
      </c>
      <c r="B51" s="497">
        <v>0</v>
      </c>
      <c r="C51" s="498">
        <v>0</v>
      </c>
      <c r="D51" s="497">
        <v>0</v>
      </c>
      <c r="E51" s="497">
        <v>0</v>
      </c>
      <c r="F51" s="497">
        <v>0</v>
      </c>
      <c r="G51" s="498">
        <v>0</v>
      </c>
      <c r="H51" s="500">
        <v>2</v>
      </c>
      <c r="I51" s="499">
        <v>126.7</v>
      </c>
      <c r="J51" s="500">
        <v>12</v>
      </c>
      <c r="K51" s="500">
        <v>20</v>
      </c>
      <c r="L51" s="500">
        <v>32</v>
      </c>
      <c r="M51" s="499">
        <v>210.37</v>
      </c>
      <c r="N51" s="504">
        <v>2</v>
      </c>
      <c r="O51" s="503">
        <v>126.7</v>
      </c>
      <c r="P51" s="504">
        <v>12</v>
      </c>
      <c r="Q51" s="504">
        <v>20</v>
      </c>
      <c r="R51" s="504">
        <v>32</v>
      </c>
      <c r="S51" s="503">
        <v>210.37</v>
      </c>
    </row>
    <row r="52" spans="1:19" ht="20.100000000000001" customHeight="1">
      <c r="A52" s="496">
        <v>86</v>
      </c>
      <c r="B52" s="497">
        <v>0</v>
      </c>
      <c r="C52" s="498">
        <v>0</v>
      </c>
      <c r="D52" s="497">
        <v>0</v>
      </c>
      <c r="E52" s="497">
        <v>0</v>
      </c>
      <c r="F52" s="497">
        <v>0</v>
      </c>
      <c r="G52" s="498">
        <v>0</v>
      </c>
      <c r="H52" s="500">
        <v>1</v>
      </c>
      <c r="I52" s="499">
        <v>5</v>
      </c>
      <c r="J52" s="500">
        <v>15</v>
      </c>
      <c r="K52" s="500">
        <v>1</v>
      </c>
      <c r="L52" s="500">
        <v>16</v>
      </c>
      <c r="M52" s="499">
        <v>145.4</v>
      </c>
      <c r="N52" s="504">
        <v>1</v>
      </c>
      <c r="O52" s="503">
        <v>5</v>
      </c>
      <c r="P52" s="504">
        <v>15</v>
      </c>
      <c r="Q52" s="504">
        <v>1</v>
      </c>
      <c r="R52" s="504">
        <v>16</v>
      </c>
      <c r="S52" s="503">
        <v>145.4</v>
      </c>
    </row>
    <row r="53" spans="1:19" ht="20.100000000000001" customHeight="1">
      <c r="A53" s="496" t="s">
        <v>641</v>
      </c>
      <c r="B53" s="497">
        <v>1</v>
      </c>
      <c r="C53" s="498">
        <v>29.6</v>
      </c>
      <c r="D53" s="497">
        <v>24</v>
      </c>
      <c r="E53" s="497">
        <v>6</v>
      </c>
      <c r="F53" s="497">
        <v>30</v>
      </c>
      <c r="G53" s="498">
        <v>64.940000000000055</v>
      </c>
      <c r="H53" s="500">
        <v>1</v>
      </c>
      <c r="I53" s="499">
        <v>11</v>
      </c>
      <c r="J53" s="500">
        <v>12</v>
      </c>
      <c r="K53" s="500">
        <v>10</v>
      </c>
      <c r="L53" s="500">
        <v>22</v>
      </c>
      <c r="M53" s="499">
        <v>475</v>
      </c>
      <c r="N53" s="504">
        <v>2</v>
      </c>
      <c r="O53" s="503">
        <v>40.6</v>
      </c>
      <c r="P53" s="504">
        <v>36</v>
      </c>
      <c r="Q53" s="504">
        <v>16</v>
      </c>
      <c r="R53" s="504">
        <v>52</v>
      </c>
      <c r="S53" s="503">
        <v>539.94000000000005</v>
      </c>
    </row>
    <row r="54" spans="1:19" ht="20.100000000000001" customHeight="1">
      <c r="A54" s="496" t="s">
        <v>647</v>
      </c>
      <c r="B54" s="497">
        <v>0</v>
      </c>
      <c r="C54" s="498">
        <v>0</v>
      </c>
      <c r="D54" s="497">
        <v>0</v>
      </c>
      <c r="E54" s="497">
        <v>0</v>
      </c>
      <c r="F54" s="497">
        <v>0</v>
      </c>
      <c r="G54" s="498">
        <v>0</v>
      </c>
      <c r="H54" s="500">
        <v>5</v>
      </c>
      <c r="I54" s="499">
        <v>374.32</v>
      </c>
      <c r="J54" s="500">
        <v>7</v>
      </c>
      <c r="K54" s="500">
        <v>0</v>
      </c>
      <c r="L54" s="500">
        <v>7</v>
      </c>
      <c r="M54" s="499">
        <v>39878.050000000003</v>
      </c>
      <c r="N54" s="545">
        <v>5</v>
      </c>
      <c r="O54" s="544">
        <v>374.32</v>
      </c>
      <c r="P54" s="545">
        <v>7</v>
      </c>
      <c r="Q54" s="545">
        <v>0</v>
      </c>
      <c r="R54" s="545">
        <v>7</v>
      </c>
      <c r="S54" s="544">
        <v>39878.050000000003</v>
      </c>
    </row>
    <row r="55" spans="1:19" ht="20.100000000000001" customHeight="1">
      <c r="A55" s="546">
        <v>90</v>
      </c>
      <c r="B55" s="497">
        <v>0</v>
      </c>
      <c r="C55" s="498">
        <v>0</v>
      </c>
      <c r="D55" s="497">
        <v>0</v>
      </c>
      <c r="E55" s="497">
        <v>0</v>
      </c>
      <c r="F55" s="497">
        <v>0</v>
      </c>
      <c r="G55" s="498">
        <v>0</v>
      </c>
      <c r="H55" s="500">
        <v>3</v>
      </c>
      <c r="I55" s="499">
        <v>262</v>
      </c>
      <c r="J55" s="500">
        <v>20</v>
      </c>
      <c r="K55" s="500">
        <v>3</v>
      </c>
      <c r="L55" s="500">
        <v>23</v>
      </c>
      <c r="M55" s="499">
        <v>3999.2139999999999</v>
      </c>
      <c r="N55" s="504">
        <v>3</v>
      </c>
      <c r="O55" s="503">
        <v>262</v>
      </c>
      <c r="P55" s="504">
        <v>20</v>
      </c>
      <c r="Q55" s="504">
        <v>3</v>
      </c>
      <c r="R55" s="504">
        <v>23</v>
      </c>
      <c r="S55" s="503">
        <v>3999.2139999999999</v>
      </c>
    </row>
    <row r="56" spans="1:19" ht="20.100000000000001" customHeight="1">
      <c r="A56" s="546">
        <v>92</v>
      </c>
      <c r="B56" s="497">
        <v>0</v>
      </c>
      <c r="C56" s="498">
        <v>0</v>
      </c>
      <c r="D56" s="497">
        <v>0</v>
      </c>
      <c r="E56" s="497">
        <v>0</v>
      </c>
      <c r="F56" s="497">
        <v>0</v>
      </c>
      <c r="G56" s="498">
        <v>0</v>
      </c>
      <c r="H56" s="500">
        <v>3</v>
      </c>
      <c r="I56" s="499">
        <v>404.11700000000002</v>
      </c>
      <c r="J56" s="500">
        <v>179</v>
      </c>
      <c r="K56" s="500">
        <v>76</v>
      </c>
      <c r="L56" s="500">
        <v>255</v>
      </c>
      <c r="M56" s="499">
        <v>3570.01</v>
      </c>
      <c r="N56" s="504">
        <v>3</v>
      </c>
      <c r="O56" s="503">
        <v>404.11700000000002</v>
      </c>
      <c r="P56" s="504">
        <v>179</v>
      </c>
      <c r="Q56" s="504">
        <v>76</v>
      </c>
      <c r="R56" s="504">
        <v>255</v>
      </c>
      <c r="S56" s="503">
        <v>3570.01</v>
      </c>
    </row>
    <row r="57" spans="1:19" ht="20.100000000000001" customHeight="1">
      <c r="A57" s="546" t="s">
        <v>11</v>
      </c>
      <c r="B57" s="497">
        <v>0</v>
      </c>
      <c r="C57" s="498">
        <v>0</v>
      </c>
      <c r="D57" s="497">
        <v>0</v>
      </c>
      <c r="E57" s="497">
        <v>0</v>
      </c>
      <c r="F57" s="497">
        <v>0</v>
      </c>
      <c r="G57" s="498">
        <v>0</v>
      </c>
      <c r="H57" s="500">
        <v>1</v>
      </c>
      <c r="I57" s="499">
        <v>3.5</v>
      </c>
      <c r="J57" s="500">
        <v>10</v>
      </c>
      <c r="K57" s="500">
        <v>0</v>
      </c>
      <c r="L57" s="500">
        <v>10</v>
      </c>
      <c r="M57" s="499">
        <v>86</v>
      </c>
      <c r="N57" s="504">
        <v>1</v>
      </c>
      <c r="O57" s="503">
        <v>3.5</v>
      </c>
      <c r="P57" s="504">
        <v>10</v>
      </c>
      <c r="Q57" s="504">
        <v>0</v>
      </c>
      <c r="R57" s="504">
        <v>10</v>
      </c>
      <c r="S57" s="503">
        <v>86</v>
      </c>
    </row>
    <row r="58" spans="1:19" ht="20.100000000000001" customHeight="1">
      <c r="A58" s="546" t="s">
        <v>62</v>
      </c>
      <c r="B58" s="497">
        <v>0</v>
      </c>
      <c r="C58" s="498">
        <v>0</v>
      </c>
      <c r="D58" s="497">
        <v>0</v>
      </c>
      <c r="E58" s="497">
        <v>0</v>
      </c>
      <c r="F58" s="497">
        <v>0</v>
      </c>
      <c r="G58" s="498">
        <v>0</v>
      </c>
      <c r="H58" s="500">
        <v>3</v>
      </c>
      <c r="I58" s="499">
        <v>34.1</v>
      </c>
      <c r="J58" s="500">
        <v>19</v>
      </c>
      <c r="K58" s="500">
        <v>14</v>
      </c>
      <c r="L58" s="500">
        <v>33</v>
      </c>
      <c r="M58" s="499">
        <v>416.73</v>
      </c>
      <c r="N58" s="504">
        <v>3</v>
      </c>
      <c r="O58" s="503">
        <v>34.1</v>
      </c>
      <c r="P58" s="504">
        <v>19</v>
      </c>
      <c r="Q58" s="504">
        <v>14</v>
      </c>
      <c r="R58" s="504">
        <v>33</v>
      </c>
      <c r="S58" s="503">
        <v>416.73</v>
      </c>
    </row>
    <row r="59" spans="1:19" ht="20.100000000000001" customHeight="1">
      <c r="A59" s="546">
        <v>105</v>
      </c>
      <c r="B59" s="497">
        <v>0</v>
      </c>
      <c r="C59" s="498">
        <v>0</v>
      </c>
      <c r="D59" s="497">
        <v>0</v>
      </c>
      <c r="E59" s="497">
        <v>0</v>
      </c>
      <c r="F59" s="497">
        <v>0</v>
      </c>
      <c r="G59" s="498">
        <v>0</v>
      </c>
      <c r="H59" s="500">
        <v>6</v>
      </c>
      <c r="I59" s="499">
        <v>166.67000000000002</v>
      </c>
      <c r="J59" s="500">
        <v>71</v>
      </c>
      <c r="K59" s="500">
        <v>34</v>
      </c>
      <c r="L59" s="500">
        <v>105</v>
      </c>
      <c r="M59" s="499">
        <v>3175.6</v>
      </c>
      <c r="N59" s="504">
        <v>6</v>
      </c>
      <c r="O59" s="503">
        <v>166.67000000000002</v>
      </c>
      <c r="P59" s="504">
        <v>71</v>
      </c>
      <c r="Q59" s="504">
        <v>34</v>
      </c>
      <c r="R59" s="504">
        <v>105</v>
      </c>
      <c r="S59" s="503">
        <v>3175.6</v>
      </c>
    </row>
    <row r="60" spans="1:19" ht="20.100000000000001" customHeight="1">
      <c r="A60" s="765">
        <v>106</v>
      </c>
      <c r="B60" s="506">
        <v>0</v>
      </c>
      <c r="C60" s="507">
        <v>0</v>
      </c>
      <c r="D60" s="506">
        <v>0</v>
      </c>
      <c r="E60" s="506">
        <v>0</v>
      </c>
      <c r="F60" s="506">
        <v>0</v>
      </c>
      <c r="G60" s="507">
        <v>0</v>
      </c>
      <c r="H60" s="613">
        <v>1</v>
      </c>
      <c r="I60" s="614">
        <v>4.0999999999999996</v>
      </c>
      <c r="J60" s="613">
        <v>6</v>
      </c>
      <c r="K60" s="613">
        <v>1</v>
      </c>
      <c r="L60" s="613">
        <v>7</v>
      </c>
      <c r="M60" s="614">
        <v>172</v>
      </c>
      <c r="N60" s="766">
        <v>1</v>
      </c>
      <c r="O60" s="767">
        <v>4.0999999999999996</v>
      </c>
      <c r="P60" s="766">
        <v>6</v>
      </c>
      <c r="Q60" s="766">
        <v>1</v>
      </c>
      <c r="R60" s="766">
        <v>7</v>
      </c>
      <c r="S60" s="767">
        <v>172</v>
      </c>
    </row>
    <row r="61" spans="1:19" ht="20.100000000000001" customHeight="1">
      <c r="A61" s="459" t="s">
        <v>135</v>
      </c>
      <c r="B61" s="768">
        <f>SUM(B5:B60)</f>
        <v>5</v>
      </c>
      <c r="C61" s="572">
        <f t="shared" ref="C61:G61" si="0">SUM(C5:C60)</f>
        <v>156.94</v>
      </c>
      <c r="D61" s="768">
        <f t="shared" si="0"/>
        <v>45</v>
      </c>
      <c r="E61" s="768">
        <f t="shared" si="0"/>
        <v>33</v>
      </c>
      <c r="F61" s="768">
        <f t="shared" si="0"/>
        <v>78</v>
      </c>
      <c r="G61" s="572">
        <f t="shared" si="0"/>
        <v>325.21000000000015</v>
      </c>
      <c r="H61" s="615">
        <f>SUM(H5:H60)</f>
        <v>151</v>
      </c>
      <c r="I61" s="616">
        <f t="shared" ref="I61:M61" si="1">SUM(I5:I60)</f>
        <v>21076.893691999998</v>
      </c>
      <c r="J61" s="615">
        <f t="shared" si="1"/>
        <v>2338</v>
      </c>
      <c r="K61" s="615">
        <f t="shared" si="1"/>
        <v>1118</v>
      </c>
      <c r="L61" s="615">
        <f t="shared" si="1"/>
        <v>3456</v>
      </c>
      <c r="M61" s="616">
        <f t="shared" si="1"/>
        <v>239649.56400000004</v>
      </c>
      <c r="N61" s="460">
        <v>156</v>
      </c>
      <c r="O61" s="461">
        <v>21233.833691999986</v>
      </c>
      <c r="P61" s="460">
        <v>2383</v>
      </c>
      <c r="Q61" s="460">
        <v>1151</v>
      </c>
      <c r="R61" s="460">
        <v>3534</v>
      </c>
      <c r="S61" s="461">
        <v>239974.774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5" priority="10" stopIfTrue="1"/>
  </conditionalFormatting>
  <pageMargins left="0.31496062992125984" right="7.874015748031496E-2" top="0.43307086614173229" bottom="0.39370078740157483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5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411" customWidth="1"/>
    <col min="4" max="4" width="6" style="37" customWidth="1"/>
    <col min="5" max="5" width="9.875" style="38" customWidth="1"/>
    <col min="6" max="8" width="6.625" style="37" customWidth="1"/>
    <col min="9" max="9" width="11.125" style="38" customWidth="1"/>
    <col min="10" max="16384" width="9.125" style="11"/>
  </cols>
  <sheetData>
    <row r="1" spans="1:9" ht="21.75" customHeight="1">
      <c r="A1" s="666" t="s">
        <v>951</v>
      </c>
      <c r="B1" s="391"/>
      <c r="C1" s="409"/>
      <c r="D1" s="303"/>
      <c r="E1" s="302"/>
      <c r="F1" s="303"/>
      <c r="G1" s="303"/>
      <c r="H1" s="303"/>
      <c r="I1" s="302"/>
    </row>
    <row r="2" spans="1:9" ht="21.75" customHeight="1">
      <c r="A2" s="435" t="s">
        <v>1854</v>
      </c>
      <c r="B2" s="392"/>
      <c r="C2" s="410"/>
      <c r="D2" s="249"/>
      <c r="E2" s="277"/>
      <c r="F2" s="249"/>
      <c r="G2" s="249"/>
      <c r="H2" s="249"/>
      <c r="I2" s="277"/>
    </row>
    <row r="3" spans="1:9" ht="21.75" customHeight="1">
      <c r="A3" s="865" t="s">
        <v>207</v>
      </c>
      <c r="B3" s="781" t="s">
        <v>208</v>
      </c>
      <c r="C3" s="867" t="s">
        <v>145</v>
      </c>
      <c r="D3" s="90" t="s">
        <v>136</v>
      </c>
      <c r="E3" s="91" t="s">
        <v>139</v>
      </c>
      <c r="F3" s="869" t="s">
        <v>140</v>
      </c>
      <c r="G3" s="870"/>
      <c r="H3" s="871"/>
      <c r="I3" s="356" t="s">
        <v>184</v>
      </c>
    </row>
    <row r="4" spans="1:9" ht="21.75" customHeight="1">
      <c r="A4" s="866"/>
      <c r="B4" s="782" t="s">
        <v>771</v>
      </c>
      <c r="C4" s="868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57" t="s">
        <v>185</v>
      </c>
    </row>
    <row r="5" spans="1:9" s="412" customFormat="1" ht="27" customHeight="1">
      <c r="A5" s="635" t="s">
        <v>93</v>
      </c>
      <c r="B5" s="770" t="s">
        <v>53</v>
      </c>
      <c r="C5" s="636" t="s">
        <v>1051</v>
      </c>
      <c r="D5" s="637">
        <v>1</v>
      </c>
      <c r="E5" s="638">
        <v>16</v>
      </c>
      <c r="F5" s="637">
        <v>9</v>
      </c>
      <c r="G5" s="637">
        <v>3</v>
      </c>
      <c r="H5" s="637">
        <v>12</v>
      </c>
      <c r="I5" s="638">
        <v>69.5</v>
      </c>
    </row>
    <row r="6" spans="1:9" s="412" customFormat="1" ht="27" customHeight="1">
      <c r="A6" s="639" t="s">
        <v>33</v>
      </c>
      <c r="B6" s="771" t="s">
        <v>92</v>
      </c>
      <c r="C6" s="640" t="s">
        <v>131</v>
      </c>
      <c r="D6" s="641">
        <v>1</v>
      </c>
      <c r="E6" s="642">
        <v>15</v>
      </c>
      <c r="F6" s="641">
        <v>15</v>
      </c>
      <c r="G6" s="641">
        <v>5</v>
      </c>
      <c r="H6" s="641">
        <v>20</v>
      </c>
      <c r="I6" s="642">
        <v>95.35</v>
      </c>
    </row>
    <row r="7" spans="1:9" s="412" customFormat="1" ht="27" customHeight="1">
      <c r="A7" s="639" t="s">
        <v>99</v>
      </c>
      <c r="B7" s="771" t="s">
        <v>48</v>
      </c>
      <c r="C7" s="639" t="s">
        <v>1056</v>
      </c>
      <c r="D7" s="641">
        <v>1</v>
      </c>
      <c r="E7" s="642">
        <v>114</v>
      </c>
      <c r="F7" s="641">
        <v>45</v>
      </c>
      <c r="G7" s="641">
        <v>25</v>
      </c>
      <c r="H7" s="641">
        <v>70</v>
      </c>
      <c r="I7" s="642">
        <v>3859.7</v>
      </c>
    </row>
    <row r="8" spans="1:9" s="412" customFormat="1" ht="27" customHeight="1">
      <c r="A8" s="639"/>
      <c r="B8" s="771" t="s">
        <v>42</v>
      </c>
      <c r="C8" s="639" t="s">
        <v>125</v>
      </c>
      <c r="D8" s="641">
        <v>2</v>
      </c>
      <c r="E8" s="642">
        <v>70</v>
      </c>
      <c r="F8" s="641">
        <v>40</v>
      </c>
      <c r="G8" s="641">
        <v>0</v>
      </c>
      <c r="H8" s="641">
        <v>40</v>
      </c>
      <c r="I8" s="642">
        <v>950.5</v>
      </c>
    </row>
    <row r="9" spans="1:9" s="412" customFormat="1" ht="27" customHeight="1">
      <c r="A9" s="639"/>
      <c r="B9" s="771" t="s">
        <v>39</v>
      </c>
      <c r="C9" s="643" t="s">
        <v>133</v>
      </c>
      <c r="D9" s="641">
        <v>1</v>
      </c>
      <c r="E9" s="642">
        <v>30</v>
      </c>
      <c r="F9" s="641">
        <v>20</v>
      </c>
      <c r="G9" s="641">
        <v>0</v>
      </c>
      <c r="H9" s="641">
        <v>20</v>
      </c>
      <c r="I9" s="642">
        <v>136</v>
      </c>
    </row>
    <row r="10" spans="1:9" s="412" customFormat="1" ht="27" customHeight="1">
      <c r="A10" s="639" t="s">
        <v>98</v>
      </c>
      <c r="B10" s="771" t="s">
        <v>70</v>
      </c>
      <c r="C10" s="643" t="s">
        <v>113</v>
      </c>
      <c r="D10" s="641">
        <v>1</v>
      </c>
      <c r="E10" s="642">
        <v>55.3</v>
      </c>
      <c r="F10" s="641">
        <v>6</v>
      </c>
      <c r="G10" s="641">
        <v>3</v>
      </c>
      <c r="H10" s="641">
        <v>9</v>
      </c>
      <c r="I10" s="642">
        <v>430</v>
      </c>
    </row>
    <row r="11" spans="1:9" s="412" customFormat="1" ht="27" customHeight="1">
      <c r="A11" s="639"/>
      <c r="B11" s="771" t="s">
        <v>79</v>
      </c>
      <c r="C11" s="643" t="s">
        <v>1061</v>
      </c>
      <c r="D11" s="641">
        <v>1</v>
      </c>
      <c r="E11" s="642">
        <v>3</v>
      </c>
      <c r="F11" s="641">
        <v>4</v>
      </c>
      <c r="G11" s="641">
        <v>2</v>
      </c>
      <c r="H11" s="641">
        <v>6</v>
      </c>
      <c r="I11" s="642">
        <v>195.5</v>
      </c>
    </row>
    <row r="12" spans="1:9" s="412" customFormat="1" ht="27" customHeight="1">
      <c r="A12" s="639"/>
      <c r="B12" s="771" t="s">
        <v>27</v>
      </c>
      <c r="C12" s="643" t="s">
        <v>1049</v>
      </c>
      <c r="D12" s="641">
        <v>1</v>
      </c>
      <c r="E12" s="642">
        <v>25.922383</v>
      </c>
      <c r="F12" s="641">
        <v>26</v>
      </c>
      <c r="G12" s="641">
        <v>1</v>
      </c>
      <c r="H12" s="641">
        <v>27</v>
      </c>
      <c r="I12" s="642">
        <v>231.7</v>
      </c>
    </row>
    <row r="13" spans="1:9" s="412" customFormat="1" ht="27" customHeight="1">
      <c r="A13" s="639"/>
      <c r="B13" s="771" t="s">
        <v>53</v>
      </c>
      <c r="C13" s="643" t="s">
        <v>1051</v>
      </c>
      <c r="D13" s="641">
        <v>1</v>
      </c>
      <c r="E13" s="642">
        <v>37.615839999999999</v>
      </c>
      <c r="F13" s="641">
        <v>11</v>
      </c>
      <c r="G13" s="641">
        <v>3</v>
      </c>
      <c r="H13" s="641">
        <v>14</v>
      </c>
      <c r="I13" s="642">
        <v>109.55</v>
      </c>
    </row>
    <row r="14" spans="1:9" s="412" customFormat="1" ht="27" customHeight="1">
      <c r="A14" s="639"/>
      <c r="B14" s="771">
        <v>92</v>
      </c>
      <c r="C14" s="639" t="s">
        <v>134</v>
      </c>
      <c r="D14" s="641">
        <v>1</v>
      </c>
      <c r="E14" s="642">
        <v>23.617000000000001</v>
      </c>
      <c r="F14" s="641">
        <v>16</v>
      </c>
      <c r="G14" s="641">
        <v>2</v>
      </c>
      <c r="H14" s="641">
        <v>18</v>
      </c>
      <c r="I14" s="642">
        <v>230</v>
      </c>
    </row>
    <row r="15" spans="1:9" s="412" customFormat="1" ht="27" customHeight="1">
      <c r="A15" s="639" t="s">
        <v>741</v>
      </c>
      <c r="B15" s="771" t="s">
        <v>258</v>
      </c>
      <c r="C15" s="639" t="s">
        <v>1898</v>
      </c>
      <c r="D15" s="641">
        <v>1</v>
      </c>
      <c r="E15" s="642">
        <v>178.18031999999999</v>
      </c>
      <c r="F15" s="641">
        <v>31</v>
      </c>
      <c r="G15" s="641">
        <v>4</v>
      </c>
      <c r="H15" s="641">
        <v>35</v>
      </c>
      <c r="I15" s="642">
        <v>1548.5</v>
      </c>
    </row>
    <row r="16" spans="1:9" s="412" customFormat="1" ht="27" customHeight="1">
      <c r="A16" s="639" t="s">
        <v>19</v>
      </c>
      <c r="B16" s="771" t="s">
        <v>442</v>
      </c>
      <c r="C16" s="643" t="s">
        <v>1057</v>
      </c>
      <c r="D16" s="641">
        <v>1</v>
      </c>
      <c r="E16" s="642">
        <v>28</v>
      </c>
      <c r="F16" s="641">
        <v>8</v>
      </c>
      <c r="G16" s="641">
        <v>3</v>
      </c>
      <c r="H16" s="641">
        <v>11</v>
      </c>
      <c r="I16" s="642">
        <v>87.6</v>
      </c>
    </row>
    <row r="17" spans="1:9" s="412" customFormat="1" ht="27" customHeight="1">
      <c r="A17" s="639"/>
      <c r="B17" s="771" t="s">
        <v>17</v>
      </c>
      <c r="C17" s="639" t="s">
        <v>1899</v>
      </c>
      <c r="D17" s="641">
        <v>1</v>
      </c>
      <c r="E17" s="642">
        <v>132</v>
      </c>
      <c r="F17" s="641">
        <v>80</v>
      </c>
      <c r="G17" s="641">
        <v>40</v>
      </c>
      <c r="H17" s="641">
        <v>120</v>
      </c>
      <c r="I17" s="642">
        <v>484</v>
      </c>
    </row>
    <row r="18" spans="1:9" s="412" customFormat="1" ht="27" customHeight="1">
      <c r="A18" s="639"/>
      <c r="B18" s="771">
        <v>60</v>
      </c>
      <c r="C18" s="643" t="s">
        <v>1052</v>
      </c>
      <c r="D18" s="641">
        <v>1</v>
      </c>
      <c r="E18" s="642">
        <v>8</v>
      </c>
      <c r="F18" s="641">
        <v>9</v>
      </c>
      <c r="G18" s="641">
        <v>6</v>
      </c>
      <c r="H18" s="641">
        <v>15</v>
      </c>
      <c r="I18" s="642">
        <v>2886</v>
      </c>
    </row>
    <row r="19" spans="1:9" s="412" customFormat="1" ht="27" customHeight="1">
      <c r="A19" s="639"/>
      <c r="B19" s="771" t="s">
        <v>101</v>
      </c>
      <c r="C19" s="643" t="s">
        <v>1900</v>
      </c>
      <c r="D19" s="641">
        <v>1</v>
      </c>
      <c r="E19" s="642">
        <v>132</v>
      </c>
      <c r="F19" s="641">
        <v>40</v>
      </c>
      <c r="G19" s="641">
        <v>20</v>
      </c>
      <c r="H19" s="641">
        <v>60</v>
      </c>
      <c r="I19" s="642">
        <v>477.5</v>
      </c>
    </row>
    <row r="20" spans="1:9" s="412" customFormat="1" ht="27" customHeight="1">
      <c r="A20" s="653"/>
      <c r="B20" s="772">
        <v>105</v>
      </c>
      <c r="C20" s="654" t="s">
        <v>1048</v>
      </c>
      <c r="D20" s="655">
        <v>1</v>
      </c>
      <c r="E20" s="656">
        <v>8</v>
      </c>
      <c r="F20" s="655">
        <v>10</v>
      </c>
      <c r="G20" s="655">
        <v>10</v>
      </c>
      <c r="H20" s="655">
        <v>20</v>
      </c>
      <c r="I20" s="656">
        <v>1576</v>
      </c>
    </row>
    <row r="21" spans="1:9" s="412" customFormat="1" ht="27" customHeight="1">
      <c r="A21" s="639" t="s">
        <v>6</v>
      </c>
      <c r="B21" s="771">
        <v>31</v>
      </c>
      <c r="C21" s="639" t="s">
        <v>412</v>
      </c>
      <c r="D21" s="641">
        <v>1</v>
      </c>
      <c r="E21" s="642">
        <v>35.200000000000003</v>
      </c>
      <c r="F21" s="641">
        <v>12</v>
      </c>
      <c r="G21" s="641">
        <v>5</v>
      </c>
      <c r="H21" s="641">
        <v>17</v>
      </c>
      <c r="I21" s="642">
        <v>88.31</v>
      </c>
    </row>
    <row r="22" spans="1:9" s="412" customFormat="1" ht="27" customHeight="1">
      <c r="A22" s="639"/>
      <c r="B22" s="771">
        <v>39</v>
      </c>
      <c r="C22" s="643" t="s">
        <v>1016</v>
      </c>
      <c r="D22" s="641">
        <v>1</v>
      </c>
      <c r="E22" s="642">
        <v>32</v>
      </c>
      <c r="F22" s="641">
        <v>25</v>
      </c>
      <c r="G22" s="641">
        <v>25</v>
      </c>
      <c r="H22" s="641">
        <v>50</v>
      </c>
      <c r="I22" s="642">
        <v>139.69999999999999</v>
      </c>
    </row>
    <row r="23" spans="1:9" s="412" customFormat="1" ht="27" customHeight="1">
      <c r="A23" s="644"/>
      <c r="B23" s="773" t="s">
        <v>17</v>
      </c>
      <c r="C23" s="645" t="s">
        <v>1899</v>
      </c>
      <c r="D23" s="646">
        <v>1</v>
      </c>
      <c r="E23" s="647">
        <v>3</v>
      </c>
      <c r="F23" s="646">
        <v>10</v>
      </c>
      <c r="G23" s="646">
        <v>5</v>
      </c>
      <c r="H23" s="646">
        <v>15</v>
      </c>
      <c r="I23" s="647">
        <v>491.5</v>
      </c>
    </row>
    <row r="24" spans="1:9" s="412" customFormat="1" ht="27" customHeight="1">
      <c r="A24" s="644"/>
      <c r="B24" s="773" t="s">
        <v>21</v>
      </c>
      <c r="C24" s="645" t="s">
        <v>1050</v>
      </c>
      <c r="D24" s="646">
        <v>2</v>
      </c>
      <c r="E24" s="647">
        <v>42</v>
      </c>
      <c r="F24" s="646">
        <v>28</v>
      </c>
      <c r="G24" s="646">
        <v>27</v>
      </c>
      <c r="H24" s="646">
        <v>55</v>
      </c>
      <c r="I24" s="647">
        <v>886.86</v>
      </c>
    </row>
    <row r="25" spans="1:9" s="412" customFormat="1" ht="27" customHeight="1">
      <c r="A25" s="644"/>
      <c r="B25" s="773">
        <v>60</v>
      </c>
      <c r="C25" s="645" t="s">
        <v>1052</v>
      </c>
      <c r="D25" s="646">
        <v>1</v>
      </c>
      <c r="E25" s="647">
        <v>56.32</v>
      </c>
      <c r="F25" s="646">
        <v>15</v>
      </c>
      <c r="G25" s="646">
        <v>5</v>
      </c>
      <c r="H25" s="646">
        <v>20</v>
      </c>
      <c r="I25" s="647">
        <v>483.2</v>
      </c>
    </row>
    <row r="26" spans="1:9" s="412" customFormat="1" ht="27" customHeight="1">
      <c r="A26" s="644"/>
      <c r="B26" s="773" t="s">
        <v>39</v>
      </c>
      <c r="C26" s="645" t="s">
        <v>133</v>
      </c>
      <c r="D26" s="646">
        <v>2</v>
      </c>
      <c r="E26" s="647">
        <v>75.099999999999994</v>
      </c>
      <c r="F26" s="646">
        <v>15</v>
      </c>
      <c r="G26" s="646">
        <v>2</v>
      </c>
      <c r="H26" s="646">
        <v>17</v>
      </c>
      <c r="I26" s="647">
        <v>483.23</v>
      </c>
    </row>
    <row r="27" spans="1:9" s="412" customFormat="1" ht="27" customHeight="1">
      <c r="A27" s="644"/>
      <c r="B27" s="773">
        <v>70</v>
      </c>
      <c r="C27" s="645" t="s">
        <v>1053</v>
      </c>
      <c r="D27" s="646">
        <v>1</v>
      </c>
      <c r="E27" s="647">
        <v>5.7</v>
      </c>
      <c r="F27" s="646">
        <v>13</v>
      </c>
      <c r="G27" s="646">
        <v>0</v>
      </c>
      <c r="H27" s="646">
        <v>13</v>
      </c>
      <c r="I27" s="647">
        <v>376.05</v>
      </c>
    </row>
    <row r="28" spans="1:9" s="412" customFormat="1" ht="27" customHeight="1">
      <c r="A28" s="644"/>
      <c r="B28" s="773">
        <v>71</v>
      </c>
      <c r="C28" s="645" t="s">
        <v>1054</v>
      </c>
      <c r="D28" s="646">
        <v>1</v>
      </c>
      <c r="E28" s="647">
        <v>14.317</v>
      </c>
      <c r="F28" s="646">
        <v>21</v>
      </c>
      <c r="G28" s="646">
        <v>30</v>
      </c>
      <c r="H28" s="646">
        <v>51</v>
      </c>
      <c r="I28" s="647">
        <v>215.26</v>
      </c>
    </row>
    <row r="29" spans="1:9" s="412" customFormat="1" ht="27" customHeight="1">
      <c r="A29" s="644"/>
      <c r="B29" s="773">
        <v>72</v>
      </c>
      <c r="C29" s="645" t="s">
        <v>1058</v>
      </c>
      <c r="D29" s="646">
        <v>1</v>
      </c>
      <c r="E29" s="647">
        <v>71.64</v>
      </c>
      <c r="F29" s="646">
        <v>8</v>
      </c>
      <c r="G29" s="646">
        <v>13</v>
      </c>
      <c r="H29" s="646">
        <v>21</v>
      </c>
      <c r="I29" s="647">
        <v>50.77</v>
      </c>
    </row>
    <row r="30" spans="1:9" s="412" customFormat="1" ht="27" customHeight="1">
      <c r="A30" s="644"/>
      <c r="B30" s="773" t="s">
        <v>641</v>
      </c>
      <c r="C30" s="644" t="s">
        <v>1901</v>
      </c>
      <c r="D30" s="646">
        <v>1</v>
      </c>
      <c r="E30" s="647">
        <v>11</v>
      </c>
      <c r="F30" s="646">
        <v>12</v>
      </c>
      <c r="G30" s="646">
        <v>10</v>
      </c>
      <c r="H30" s="646">
        <v>22</v>
      </c>
      <c r="I30" s="647">
        <v>475</v>
      </c>
    </row>
    <row r="31" spans="1:9" s="412" customFormat="1" ht="27" customHeight="1">
      <c r="A31" s="644" t="s">
        <v>224</v>
      </c>
      <c r="B31" s="773" t="s">
        <v>292</v>
      </c>
      <c r="C31" s="645" t="s">
        <v>293</v>
      </c>
      <c r="D31" s="646">
        <v>1</v>
      </c>
      <c r="E31" s="647">
        <v>35</v>
      </c>
      <c r="F31" s="646">
        <v>0</v>
      </c>
      <c r="G31" s="646">
        <v>0</v>
      </c>
      <c r="H31" s="646">
        <v>0</v>
      </c>
      <c r="I31" s="647">
        <v>489.5</v>
      </c>
    </row>
    <row r="32" spans="1:9" s="412" customFormat="1" ht="27" customHeight="1">
      <c r="A32" s="644" t="s">
        <v>96</v>
      </c>
      <c r="B32" s="773" t="s">
        <v>44</v>
      </c>
      <c r="C32" s="645" t="s">
        <v>1047</v>
      </c>
      <c r="D32" s="646">
        <v>4</v>
      </c>
      <c r="E32" s="647">
        <v>21.299999999999997</v>
      </c>
      <c r="F32" s="646">
        <v>17</v>
      </c>
      <c r="G32" s="646">
        <v>0</v>
      </c>
      <c r="H32" s="646">
        <v>17</v>
      </c>
      <c r="I32" s="647">
        <v>1295</v>
      </c>
    </row>
    <row r="33" spans="1:9" s="412" customFormat="1" ht="27" customHeight="1">
      <c r="A33" s="644"/>
      <c r="B33" s="773" t="s">
        <v>290</v>
      </c>
      <c r="C33" s="644" t="s">
        <v>1902</v>
      </c>
      <c r="D33" s="646">
        <v>1</v>
      </c>
      <c r="E33" s="647">
        <v>523.40116599999999</v>
      </c>
      <c r="F33" s="646">
        <v>55</v>
      </c>
      <c r="G33" s="646">
        <v>50</v>
      </c>
      <c r="H33" s="646">
        <v>105</v>
      </c>
      <c r="I33" s="647">
        <v>456.45</v>
      </c>
    </row>
    <row r="34" spans="1:9" s="412" customFormat="1" ht="27" customHeight="1">
      <c r="A34" s="644" t="s">
        <v>32</v>
      </c>
      <c r="B34" s="773" t="s">
        <v>53</v>
      </c>
      <c r="C34" s="645" t="s">
        <v>1051</v>
      </c>
      <c r="D34" s="646">
        <v>1</v>
      </c>
      <c r="E34" s="647">
        <v>100</v>
      </c>
      <c r="F34" s="646">
        <v>6</v>
      </c>
      <c r="G34" s="646">
        <v>2</v>
      </c>
      <c r="H34" s="646">
        <v>8</v>
      </c>
      <c r="I34" s="647">
        <v>484.36</v>
      </c>
    </row>
    <row r="35" spans="1:9" s="412" customFormat="1" ht="27" customHeight="1">
      <c r="A35" s="644" t="s">
        <v>85</v>
      </c>
      <c r="B35" s="773" t="s">
        <v>44</v>
      </c>
      <c r="C35" s="645" t="s">
        <v>1047</v>
      </c>
      <c r="D35" s="646">
        <v>1</v>
      </c>
      <c r="E35" s="647">
        <v>5.6</v>
      </c>
      <c r="F35" s="646">
        <v>2</v>
      </c>
      <c r="G35" s="646">
        <v>0</v>
      </c>
      <c r="H35" s="646">
        <v>2</v>
      </c>
      <c r="I35" s="647">
        <v>195</v>
      </c>
    </row>
    <row r="36" spans="1:9" s="412" customFormat="1" ht="27" customHeight="1">
      <c r="A36" s="644" t="s">
        <v>749</v>
      </c>
      <c r="B36" s="773" t="s">
        <v>91</v>
      </c>
      <c r="C36" s="645" t="s">
        <v>1903</v>
      </c>
      <c r="D36" s="646">
        <v>1</v>
      </c>
      <c r="E36" s="647">
        <v>30</v>
      </c>
      <c r="F36" s="646">
        <v>40</v>
      </c>
      <c r="G36" s="646">
        <v>40</v>
      </c>
      <c r="H36" s="646">
        <v>80</v>
      </c>
      <c r="I36" s="647">
        <v>80.37</v>
      </c>
    </row>
    <row r="37" spans="1:9" s="412" customFormat="1" ht="27" customHeight="1">
      <c r="A37" s="657" t="s">
        <v>43</v>
      </c>
      <c r="B37" s="774">
        <v>39</v>
      </c>
      <c r="C37" s="658" t="s">
        <v>1016</v>
      </c>
      <c r="D37" s="659">
        <v>1</v>
      </c>
      <c r="E37" s="660">
        <v>34.840000000000003</v>
      </c>
      <c r="F37" s="659">
        <v>6</v>
      </c>
      <c r="G37" s="659">
        <v>4</v>
      </c>
      <c r="H37" s="659">
        <v>10</v>
      </c>
      <c r="I37" s="660">
        <v>235.22</v>
      </c>
    </row>
    <row r="38" spans="1:9" s="412" customFormat="1" ht="27" customHeight="1">
      <c r="A38" s="644"/>
      <c r="B38" s="773" t="s">
        <v>42</v>
      </c>
      <c r="C38" s="645" t="s">
        <v>125</v>
      </c>
      <c r="D38" s="646">
        <v>1</v>
      </c>
      <c r="E38" s="647">
        <v>4.2</v>
      </c>
      <c r="F38" s="646">
        <v>6</v>
      </c>
      <c r="G38" s="646">
        <v>0</v>
      </c>
      <c r="H38" s="646">
        <v>6</v>
      </c>
      <c r="I38" s="647">
        <v>227</v>
      </c>
    </row>
    <row r="39" spans="1:9" s="412" customFormat="1" ht="27" customHeight="1">
      <c r="A39" s="644"/>
      <c r="B39" s="773" t="s">
        <v>21</v>
      </c>
      <c r="C39" s="645" t="s">
        <v>1050</v>
      </c>
      <c r="D39" s="646">
        <v>1</v>
      </c>
      <c r="E39" s="647">
        <v>46</v>
      </c>
      <c r="F39" s="646">
        <v>16</v>
      </c>
      <c r="G39" s="646">
        <v>5</v>
      </c>
      <c r="H39" s="646">
        <v>21</v>
      </c>
      <c r="I39" s="647">
        <v>485.5</v>
      </c>
    </row>
    <row r="40" spans="1:9" s="412" customFormat="1" ht="27" customHeight="1">
      <c r="A40" s="644"/>
      <c r="B40" s="773" t="s">
        <v>53</v>
      </c>
      <c r="C40" s="645" t="s">
        <v>1051</v>
      </c>
      <c r="D40" s="646">
        <v>1</v>
      </c>
      <c r="E40" s="647">
        <v>3.62</v>
      </c>
      <c r="F40" s="646">
        <v>4</v>
      </c>
      <c r="G40" s="646">
        <v>0</v>
      </c>
      <c r="H40" s="646">
        <v>4</v>
      </c>
      <c r="I40" s="647">
        <v>190.5</v>
      </c>
    </row>
    <row r="41" spans="1:9" s="412" customFormat="1" ht="27" customHeight="1">
      <c r="A41" s="644"/>
      <c r="B41" s="773" t="s">
        <v>49</v>
      </c>
      <c r="C41" s="645" t="s">
        <v>129</v>
      </c>
      <c r="D41" s="646">
        <v>1</v>
      </c>
      <c r="E41" s="647">
        <v>130</v>
      </c>
      <c r="F41" s="646">
        <v>15</v>
      </c>
      <c r="G41" s="646">
        <v>10</v>
      </c>
      <c r="H41" s="646">
        <v>25</v>
      </c>
      <c r="I41" s="647">
        <v>293.5</v>
      </c>
    </row>
    <row r="42" spans="1:9" s="412" customFormat="1" ht="27" customHeight="1">
      <c r="A42" s="644"/>
      <c r="B42" s="773" t="s">
        <v>60</v>
      </c>
      <c r="C42" s="645" t="s">
        <v>1904</v>
      </c>
      <c r="D42" s="646">
        <v>1</v>
      </c>
      <c r="E42" s="647">
        <v>38.200000000000003</v>
      </c>
      <c r="F42" s="646">
        <v>8</v>
      </c>
      <c r="G42" s="646">
        <v>4</v>
      </c>
      <c r="H42" s="646">
        <v>12</v>
      </c>
      <c r="I42" s="647">
        <v>403</v>
      </c>
    </row>
    <row r="43" spans="1:9" s="413" customFormat="1" ht="27" customHeight="1">
      <c r="A43" s="644"/>
      <c r="B43" s="773">
        <v>86</v>
      </c>
      <c r="C43" s="645" t="s">
        <v>1905</v>
      </c>
      <c r="D43" s="646">
        <v>1</v>
      </c>
      <c r="E43" s="647">
        <v>5</v>
      </c>
      <c r="F43" s="646">
        <v>15</v>
      </c>
      <c r="G43" s="646">
        <v>1</v>
      </c>
      <c r="H43" s="646">
        <v>16</v>
      </c>
      <c r="I43" s="647">
        <v>145.4</v>
      </c>
    </row>
    <row r="44" spans="1:9" s="413" customFormat="1" ht="27" customHeight="1">
      <c r="A44" s="644"/>
      <c r="B44" s="773">
        <v>105</v>
      </c>
      <c r="C44" s="644" t="s">
        <v>1048</v>
      </c>
      <c r="D44" s="646">
        <v>1</v>
      </c>
      <c r="E44" s="647">
        <v>6.5</v>
      </c>
      <c r="F44" s="646">
        <v>10</v>
      </c>
      <c r="G44" s="646">
        <v>0</v>
      </c>
      <c r="H44" s="646">
        <v>10</v>
      </c>
      <c r="I44" s="647">
        <v>201</v>
      </c>
    </row>
    <row r="45" spans="1:9" s="413" customFormat="1" ht="27" customHeight="1">
      <c r="A45" s="644" t="s">
        <v>745</v>
      </c>
      <c r="B45" s="773" t="s">
        <v>55</v>
      </c>
      <c r="C45" s="645" t="s">
        <v>127</v>
      </c>
      <c r="D45" s="646">
        <v>1</v>
      </c>
      <c r="E45" s="647">
        <v>6.6</v>
      </c>
      <c r="F45" s="646">
        <v>3</v>
      </c>
      <c r="G45" s="646">
        <v>5</v>
      </c>
      <c r="H45" s="646">
        <v>8</v>
      </c>
      <c r="I45" s="647">
        <v>176.5</v>
      </c>
    </row>
    <row r="46" spans="1:9" s="412" customFormat="1" ht="27" customHeight="1">
      <c r="A46" s="644"/>
      <c r="B46" s="773" t="s">
        <v>53</v>
      </c>
      <c r="C46" s="645" t="s">
        <v>1051</v>
      </c>
      <c r="D46" s="646">
        <v>1</v>
      </c>
      <c r="E46" s="647">
        <v>17</v>
      </c>
      <c r="F46" s="646">
        <v>10</v>
      </c>
      <c r="G46" s="646">
        <v>0</v>
      </c>
      <c r="H46" s="646">
        <v>10</v>
      </c>
      <c r="I46" s="647">
        <v>205.18</v>
      </c>
    </row>
    <row r="47" spans="1:9" s="412" customFormat="1" ht="27" customHeight="1">
      <c r="A47" s="644" t="s">
        <v>45</v>
      </c>
      <c r="B47" s="773" t="s">
        <v>53</v>
      </c>
      <c r="C47" s="644" t="s">
        <v>1051</v>
      </c>
      <c r="D47" s="646">
        <v>4</v>
      </c>
      <c r="E47" s="647">
        <v>96.039999999999992</v>
      </c>
      <c r="F47" s="646">
        <v>37</v>
      </c>
      <c r="G47" s="646">
        <v>1</v>
      </c>
      <c r="H47" s="646">
        <v>38</v>
      </c>
      <c r="I47" s="647">
        <v>871.49</v>
      </c>
    </row>
    <row r="48" spans="1:9" s="412" customFormat="1" ht="27" customHeight="1">
      <c r="A48" s="644"/>
      <c r="B48" s="773" t="s">
        <v>62</v>
      </c>
      <c r="C48" s="644" t="s">
        <v>1906</v>
      </c>
      <c r="D48" s="646">
        <v>1</v>
      </c>
      <c r="E48" s="647">
        <v>14.1</v>
      </c>
      <c r="F48" s="646">
        <v>6</v>
      </c>
      <c r="G48" s="646">
        <v>5</v>
      </c>
      <c r="H48" s="646">
        <v>11</v>
      </c>
      <c r="I48" s="647">
        <v>246.8</v>
      </c>
    </row>
    <row r="49" spans="1:9" s="412" customFormat="1" ht="27" customHeight="1">
      <c r="A49" s="644" t="s">
        <v>754</v>
      </c>
      <c r="B49" s="773" t="s">
        <v>44</v>
      </c>
      <c r="C49" s="645" t="s">
        <v>1047</v>
      </c>
      <c r="D49" s="646">
        <v>1</v>
      </c>
      <c r="E49" s="647">
        <v>9</v>
      </c>
      <c r="F49" s="646">
        <v>3</v>
      </c>
      <c r="G49" s="646">
        <v>0</v>
      </c>
      <c r="H49" s="646">
        <v>3</v>
      </c>
      <c r="I49" s="647">
        <v>183</v>
      </c>
    </row>
    <row r="50" spans="1:9" s="413" customFormat="1" ht="27" customHeight="1">
      <c r="A50" s="644" t="s">
        <v>764</v>
      </c>
      <c r="B50" s="773" t="s">
        <v>17</v>
      </c>
      <c r="C50" s="645" t="s">
        <v>1899</v>
      </c>
      <c r="D50" s="646">
        <v>1</v>
      </c>
      <c r="E50" s="647">
        <v>48.5</v>
      </c>
      <c r="F50" s="646">
        <v>3</v>
      </c>
      <c r="G50" s="646">
        <v>0</v>
      </c>
      <c r="H50" s="646">
        <v>3</v>
      </c>
      <c r="I50" s="647">
        <v>493.9</v>
      </c>
    </row>
    <row r="51" spans="1:9" s="413" customFormat="1" ht="27" customHeight="1">
      <c r="A51" s="644" t="s">
        <v>22</v>
      </c>
      <c r="B51" s="773" t="s">
        <v>17</v>
      </c>
      <c r="C51" s="644" t="s">
        <v>1899</v>
      </c>
      <c r="D51" s="646">
        <v>1</v>
      </c>
      <c r="E51" s="647">
        <v>70</v>
      </c>
      <c r="F51" s="646">
        <v>0</v>
      </c>
      <c r="G51" s="646">
        <v>0</v>
      </c>
      <c r="H51" s="646">
        <v>0</v>
      </c>
      <c r="I51" s="647">
        <v>2802.15</v>
      </c>
    </row>
    <row r="52" spans="1:9" s="413" customFormat="1" ht="27" customHeight="1">
      <c r="A52" s="644" t="s">
        <v>746</v>
      </c>
      <c r="B52" s="773" t="s">
        <v>77</v>
      </c>
      <c r="C52" s="645" t="s">
        <v>110</v>
      </c>
      <c r="D52" s="646">
        <v>1</v>
      </c>
      <c r="E52" s="647">
        <v>7</v>
      </c>
      <c r="F52" s="646">
        <v>3</v>
      </c>
      <c r="G52" s="646">
        <v>0</v>
      </c>
      <c r="H52" s="646">
        <v>3</v>
      </c>
      <c r="I52" s="647">
        <v>370</v>
      </c>
    </row>
    <row r="53" spans="1:9" s="413" customFormat="1" ht="27" customHeight="1">
      <c r="A53" s="644" t="s">
        <v>8</v>
      </c>
      <c r="B53" s="773" t="s">
        <v>79</v>
      </c>
      <c r="C53" s="644" t="s">
        <v>1061</v>
      </c>
      <c r="D53" s="646">
        <v>1</v>
      </c>
      <c r="E53" s="647">
        <v>5.58</v>
      </c>
      <c r="F53" s="646">
        <v>6</v>
      </c>
      <c r="G53" s="646">
        <v>4</v>
      </c>
      <c r="H53" s="646">
        <v>10</v>
      </c>
      <c r="I53" s="647">
        <v>171.95</v>
      </c>
    </row>
    <row r="54" spans="1:9" s="413" customFormat="1" ht="27" customHeight="1">
      <c r="A54" s="657"/>
      <c r="B54" s="774">
        <v>37</v>
      </c>
      <c r="C54" s="657" t="s">
        <v>1060</v>
      </c>
      <c r="D54" s="659">
        <v>1</v>
      </c>
      <c r="E54" s="660">
        <v>68.605316000000002</v>
      </c>
      <c r="F54" s="659">
        <v>14</v>
      </c>
      <c r="G54" s="659">
        <v>2</v>
      </c>
      <c r="H54" s="659">
        <v>16</v>
      </c>
      <c r="I54" s="660">
        <v>196.17</v>
      </c>
    </row>
    <row r="55" spans="1:9" s="413" customFormat="1" ht="27" customHeight="1">
      <c r="A55" s="644"/>
      <c r="B55" s="773" t="s">
        <v>27</v>
      </c>
      <c r="C55" s="644" t="s">
        <v>1049</v>
      </c>
      <c r="D55" s="646">
        <v>1</v>
      </c>
      <c r="E55" s="647">
        <v>55</v>
      </c>
      <c r="F55" s="646">
        <v>0</v>
      </c>
      <c r="G55" s="646">
        <v>0</v>
      </c>
      <c r="H55" s="646">
        <v>0</v>
      </c>
      <c r="I55" s="647">
        <v>266</v>
      </c>
    </row>
    <row r="56" spans="1:9" s="412" customFormat="1" ht="27" customHeight="1">
      <c r="A56" s="644"/>
      <c r="B56" s="773" t="s">
        <v>49</v>
      </c>
      <c r="C56" s="645" t="s">
        <v>129</v>
      </c>
      <c r="D56" s="646">
        <v>1</v>
      </c>
      <c r="E56" s="647">
        <v>28.3</v>
      </c>
      <c r="F56" s="646">
        <v>17</v>
      </c>
      <c r="G56" s="646">
        <v>4</v>
      </c>
      <c r="H56" s="646">
        <v>21</v>
      </c>
      <c r="I56" s="647">
        <v>235.95</v>
      </c>
    </row>
    <row r="57" spans="1:9" s="412" customFormat="1" ht="27" customHeight="1">
      <c r="A57" s="644"/>
      <c r="B57" s="773" t="s">
        <v>550</v>
      </c>
      <c r="C57" s="645" t="s">
        <v>551</v>
      </c>
      <c r="D57" s="646">
        <v>1</v>
      </c>
      <c r="E57" s="647">
        <v>9.0742060000000002</v>
      </c>
      <c r="F57" s="646">
        <v>4</v>
      </c>
      <c r="G57" s="646">
        <v>11</v>
      </c>
      <c r="H57" s="646">
        <v>15</v>
      </c>
      <c r="I57" s="647">
        <v>219</v>
      </c>
    </row>
    <row r="58" spans="1:9" s="412" customFormat="1" ht="27" customHeight="1">
      <c r="A58" s="644"/>
      <c r="B58" s="773" t="s">
        <v>618</v>
      </c>
      <c r="C58" s="645" t="s">
        <v>619</v>
      </c>
      <c r="D58" s="646">
        <v>1</v>
      </c>
      <c r="E58" s="647">
        <v>6</v>
      </c>
      <c r="F58" s="646">
        <v>5</v>
      </c>
      <c r="G58" s="646">
        <v>5</v>
      </c>
      <c r="H58" s="646">
        <v>10</v>
      </c>
      <c r="I58" s="647">
        <v>124</v>
      </c>
    </row>
    <row r="59" spans="1:9" s="412" customFormat="1" ht="27" customHeight="1">
      <c r="A59" s="644"/>
      <c r="B59" s="773" t="s">
        <v>641</v>
      </c>
      <c r="C59" s="645" t="s">
        <v>1901</v>
      </c>
      <c r="D59" s="646">
        <v>1</v>
      </c>
      <c r="E59" s="647">
        <v>29.6</v>
      </c>
      <c r="F59" s="646">
        <v>24</v>
      </c>
      <c r="G59" s="646">
        <v>6</v>
      </c>
      <c r="H59" s="646">
        <v>30</v>
      </c>
      <c r="I59" s="647">
        <v>64.94</v>
      </c>
    </row>
    <row r="60" spans="1:9" s="412" customFormat="1" ht="27" customHeight="1">
      <c r="A60" s="644"/>
      <c r="B60" s="773" t="s">
        <v>647</v>
      </c>
      <c r="C60" s="645" t="s">
        <v>1046</v>
      </c>
      <c r="D60" s="646">
        <v>1</v>
      </c>
      <c r="E60" s="647">
        <v>28.5</v>
      </c>
      <c r="F60" s="646">
        <v>0</v>
      </c>
      <c r="G60" s="646">
        <v>0</v>
      </c>
      <c r="H60" s="646">
        <v>0</v>
      </c>
      <c r="I60" s="647">
        <v>3789.12</v>
      </c>
    </row>
    <row r="61" spans="1:9" s="412" customFormat="1" ht="27" customHeight="1">
      <c r="A61" s="644"/>
      <c r="B61" s="773">
        <v>105</v>
      </c>
      <c r="C61" s="645" t="s">
        <v>1048</v>
      </c>
      <c r="D61" s="646">
        <v>1</v>
      </c>
      <c r="E61" s="647">
        <v>69</v>
      </c>
      <c r="F61" s="646">
        <v>20</v>
      </c>
      <c r="G61" s="646">
        <v>15</v>
      </c>
      <c r="H61" s="646">
        <v>35</v>
      </c>
      <c r="I61" s="647">
        <v>351.6</v>
      </c>
    </row>
    <row r="62" spans="1:9" s="412" customFormat="1" ht="27" customHeight="1">
      <c r="A62" s="644" t="s">
        <v>10</v>
      </c>
      <c r="B62" s="773">
        <v>39</v>
      </c>
      <c r="C62" s="645" t="s">
        <v>1016</v>
      </c>
      <c r="D62" s="646">
        <v>1</v>
      </c>
      <c r="E62" s="647">
        <v>37.5</v>
      </c>
      <c r="F62" s="646">
        <v>4</v>
      </c>
      <c r="G62" s="646">
        <v>11</v>
      </c>
      <c r="H62" s="646">
        <v>15</v>
      </c>
      <c r="I62" s="647">
        <v>70.5</v>
      </c>
    </row>
    <row r="63" spans="1:9" s="412" customFormat="1" ht="27" customHeight="1">
      <c r="A63" s="644"/>
      <c r="B63" s="773" t="s">
        <v>524</v>
      </c>
      <c r="C63" s="645" t="s">
        <v>1907</v>
      </c>
      <c r="D63" s="646">
        <v>1</v>
      </c>
      <c r="E63" s="647">
        <v>11.5</v>
      </c>
      <c r="F63" s="646">
        <v>6</v>
      </c>
      <c r="G63" s="646">
        <v>0</v>
      </c>
      <c r="H63" s="646">
        <v>6</v>
      </c>
      <c r="I63" s="647">
        <v>167.85</v>
      </c>
    </row>
    <row r="64" spans="1:9" s="412" customFormat="1" ht="27" customHeight="1">
      <c r="A64" s="644"/>
      <c r="B64" s="773" t="s">
        <v>60</v>
      </c>
      <c r="C64" s="645" t="s">
        <v>1904</v>
      </c>
      <c r="D64" s="646">
        <v>2</v>
      </c>
      <c r="E64" s="647">
        <v>145.09884500000001</v>
      </c>
      <c r="F64" s="646">
        <v>23</v>
      </c>
      <c r="G64" s="646">
        <v>41</v>
      </c>
      <c r="H64" s="646">
        <v>64</v>
      </c>
      <c r="I64" s="647">
        <v>425.59</v>
      </c>
    </row>
    <row r="65" spans="1:9" s="412" customFormat="1" ht="27" customHeight="1">
      <c r="A65" s="644"/>
      <c r="B65" s="773" t="s">
        <v>11</v>
      </c>
      <c r="C65" s="645" t="s">
        <v>1045</v>
      </c>
      <c r="D65" s="646">
        <v>1</v>
      </c>
      <c r="E65" s="647">
        <v>3.5</v>
      </c>
      <c r="F65" s="646">
        <v>10</v>
      </c>
      <c r="G65" s="646">
        <v>0</v>
      </c>
      <c r="H65" s="646">
        <v>10</v>
      </c>
      <c r="I65" s="647">
        <v>86</v>
      </c>
    </row>
    <row r="66" spans="1:9" s="412" customFormat="1" ht="27" customHeight="1">
      <c r="A66" s="644" t="s">
        <v>14</v>
      </c>
      <c r="B66" s="773" t="s">
        <v>48</v>
      </c>
      <c r="C66" s="645" t="s">
        <v>1056</v>
      </c>
      <c r="D66" s="646">
        <v>1</v>
      </c>
      <c r="E66" s="647">
        <v>439</v>
      </c>
      <c r="F66" s="646">
        <v>30</v>
      </c>
      <c r="G66" s="646">
        <v>10</v>
      </c>
      <c r="H66" s="646">
        <v>40</v>
      </c>
      <c r="I66" s="647">
        <v>408.27</v>
      </c>
    </row>
    <row r="67" spans="1:9" s="412" customFormat="1" ht="27" customHeight="1">
      <c r="A67" s="644"/>
      <c r="B67" s="773" t="s">
        <v>86</v>
      </c>
      <c r="C67" s="644" t="s">
        <v>120</v>
      </c>
      <c r="D67" s="646">
        <v>1</v>
      </c>
      <c r="E67" s="647">
        <v>9448.5732499999995</v>
      </c>
      <c r="F67" s="646">
        <v>84</v>
      </c>
      <c r="G67" s="646">
        <v>21</v>
      </c>
      <c r="H67" s="646">
        <v>105</v>
      </c>
      <c r="I67" s="647">
        <v>22264.09</v>
      </c>
    </row>
    <row r="68" spans="1:9" s="412" customFormat="1" ht="27" customHeight="1">
      <c r="A68" s="644"/>
      <c r="B68" s="773">
        <v>71</v>
      </c>
      <c r="C68" s="645" t="s">
        <v>1054</v>
      </c>
      <c r="D68" s="646">
        <v>1</v>
      </c>
      <c r="E68" s="647">
        <v>78</v>
      </c>
      <c r="F68" s="646">
        <v>20</v>
      </c>
      <c r="G68" s="646">
        <v>19</v>
      </c>
      <c r="H68" s="646">
        <v>39</v>
      </c>
      <c r="I68" s="647">
        <v>107.66</v>
      </c>
    </row>
    <row r="69" spans="1:9" s="412" customFormat="1" ht="27" customHeight="1">
      <c r="A69" s="644"/>
      <c r="B69" s="773">
        <v>105</v>
      </c>
      <c r="C69" s="645" t="s">
        <v>1048</v>
      </c>
      <c r="D69" s="646">
        <v>1</v>
      </c>
      <c r="E69" s="647">
        <v>65</v>
      </c>
      <c r="F69" s="646">
        <v>12</v>
      </c>
      <c r="G69" s="646">
        <v>9</v>
      </c>
      <c r="H69" s="646">
        <v>21</v>
      </c>
      <c r="I69" s="647">
        <v>403</v>
      </c>
    </row>
    <row r="70" spans="1:9" s="412" customFormat="1" ht="27" customHeight="1">
      <c r="A70" s="644" t="s">
        <v>765</v>
      </c>
      <c r="B70" s="773" t="s">
        <v>68</v>
      </c>
      <c r="C70" s="645" t="s">
        <v>106</v>
      </c>
      <c r="D70" s="646">
        <v>1</v>
      </c>
      <c r="E70" s="647">
        <v>215.20054999999999</v>
      </c>
      <c r="F70" s="646">
        <v>0</v>
      </c>
      <c r="G70" s="646">
        <v>0</v>
      </c>
      <c r="H70" s="646">
        <v>0</v>
      </c>
      <c r="I70" s="647">
        <v>496.62</v>
      </c>
    </row>
    <row r="71" spans="1:9" s="412" customFormat="1" ht="27" customHeight="1">
      <c r="A71" s="657" t="s">
        <v>762</v>
      </c>
      <c r="B71" s="774" t="s">
        <v>30</v>
      </c>
      <c r="C71" s="658" t="s">
        <v>1055</v>
      </c>
      <c r="D71" s="659">
        <v>1</v>
      </c>
      <c r="E71" s="660">
        <v>38</v>
      </c>
      <c r="F71" s="659">
        <v>5</v>
      </c>
      <c r="G71" s="659">
        <v>2</v>
      </c>
      <c r="H71" s="659">
        <v>7</v>
      </c>
      <c r="I71" s="660">
        <v>497.08</v>
      </c>
    </row>
    <row r="72" spans="1:9" s="412" customFormat="1" ht="27" customHeight="1">
      <c r="A72" s="644"/>
      <c r="B72" s="773" t="s">
        <v>21</v>
      </c>
      <c r="C72" s="645" t="s">
        <v>1050</v>
      </c>
      <c r="D72" s="646">
        <v>1</v>
      </c>
      <c r="E72" s="647">
        <v>132.5</v>
      </c>
      <c r="F72" s="646">
        <v>8</v>
      </c>
      <c r="G72" s="646">
        <v>5</v>
      </c>
      <c r="H72" s="646">
        <v>13</v>
      </c>
      <c r="I72" s="647">
        <v>483</v>
      </c>
    </row>
    <row r="73" spans="1:9" s="412" customFormat="1" ht="27" customHeight="1">
      <c r="A73" s="644"/>
      <c r="B73" s="773" t="s">
        <v>53</v>
      </c>
      <c r="C73" s="645" t="s">
        <v>1051</v>
      </c>
      <c r="D73" s="646">
        <v>1</v>
      </c>
      <c r="E73" s="647">
        <v>11.8</v>
      </c>
      <c r="F73" s="646">
        <v>4</v>
      </c>
      <c r="G73" s="646">
        <v>2</v>
      </c>
      <c r="H73" s="646">
        <v>6</v>
      </c>
      <c r="I73" s="647">
        <v>198</v>
      </c>
    </row>
    <row r="74" spans="1:9" s="412" customFormat="1" ht="27" customHeight="1">
      <c r="A74" s="644" t="s">
        <v>722</v>
      </c>
      <c r="B74" s="773">
        <v>106</v>
      </c>
      <c r="C74" s="645" t="s">
        <v>1908</v>
      </c>
      <c r="D74" s="646">
        <v>1</v>
      </c>
      <c r="E74" s="647">
        <v>4.0999999999999996</v>
      </c>
      <c r="F74" s="646">
        <v>6</v>
      </c>
      <c r="G74" s="646">
        <v>1</v>
      </c>
      <c r="H74" s="646">
        <v>7</v>
      </c>
      <c r="I74" s="647">
        <v>172</v>
      </c>
    </row>
    <row r="75" spans="1:9" s="412" customFormat="1" ht="27" customHeight="1">
      <c r="A75" s="644" t="s">
        <v>728</v>
      </c>
      <c r="B75" s="773" t="s">
        <v>77</v>
      </c>
      <c r="C75" s="645" t="s">
        <v>110</v>
      </c>
      <c r="D75" s="646">
        <v>2</v>
      </c>
      <c r="E75" s="647">
        <v>7.5</v>
      </c>
      <c r="F75" s="646">
        <v>6</v>
      </c>
      <c r="G75" s="646">
        <v>0</v>
      </c>
      <c r="H75" s="646">
        <v>6</v>
      </c>
      <c r="I75" s="647">
        <v>960</v>
      </c>
    </row>
    <row r="76" spans="1:9" s="412" customFormat="1" ht="27" customHeight="1">
      <c r="A76" s="644" t="s">
        <v>75</v>
      </c>
      <c r="B76" s="773" t="s">
        <v>79</v>
      </c>
      <c r="C76" s="645" t="s">
        <v>1061</v>
      </c>
      <c r="D76" s="646">
        <v>1</v>
      </c>
      <c r="E76" s="647">
        <v>14</v>
      </c>
      <c r="F76" s="646">
        <v>32</v>
      </c>
      <c r="G76" s="646">
        <v>10</v>
      </c>
      <c r="H76" s="646">
        <v>42</v>
      </c>
      <c r="I76" s="647">
        <v>145</v>
      </c>
    </row>
    <row r="77" spans="1:9" s="412" customFormat="1" ht="27" customHeight="1">
      <c r="A77" s="644"/>
      <c r="B77" s="773" t="s">
        <v>30</v>
      </c>
      <c r="C77" s="645" t="s">
        <v>1055</v>
      </c>
      <c r="D77" s="646">
        <v>1</v>
      </c>
      <c r="E77" s="647">
        <v>15</v>
      </c>
      <c r="F77" s="646">
        <v>8</v>
      </c>
      <c r="G77" s="646">
        <v>0</v>
      </c>
      <c r="H77" s="646">
        <v>8</v>
      </c>
      <c r="I77" s="647">
        <v>2021</v>
      </c>
    </row>
    <row r="78" spans="1:9" s="412" customFormat="1" ht="27" customHeight="1">
      <c r="A78" s="644"/>
      <c r="B78" s="773" t="s">
        <v>17</v>
      </c>
      <c r="C78" s="645" t="s">
        <v>1899</v>
      </c>
      <c r="D78" s="646">
        <v>2</v>
      </c>
      <c r="E78" s="647">
        <v>24</v>
      </c>
      <c r="F78" s="646">
        <v>18</v>
      </c>
      <c r="G78" s="646">
        <v>4</v>
      </c>
      <c r="H78" s="646">
        <v>22</v>
      </c>
      <c r="I78" s="647">
        <v>965</v>
      </c>
    </row>
    <row r="79" spans="1:9" s="412" customFormat="1" ht="27" customHeight="1">
      <c r="A79" s="644" t="s">
        <v>724</v>
      </c>
      <c r="B79" s="773" t="s">
        <v>44</v>
      </c>
      <c r="C79" s="644" t="s">
        <v>1047</v>
      </c>
      <c r="D79" s="646">
        <v>2</v>
      </c>
      <c r="E79" s="647">
        <v>15.9</v>
      </c>
      <c r="F79" s="646">
        <v>8</v>
      </c>
      <c r="G79" s="646">
        <v>0</v>
      </c>
      <c r="H79" s="646">
        <v>8</v>
      </c>
      <c r="I79" s="647">
        <v>570</v>
      </c>
    </row>
    <row r="80" spans="1:9" s="412" customFormat="1" ht="27" customHeight="1">
      <c r="A80" s="644" t="s">
        <v>0</v>
      </c>
      <c r="B80" s="773" t="s">
        <v>245</v>
      </c>
      <c r="C80" s="645" t="s">
        <v>246</v>
      </c>
      <c r="D80" s="646">
        <v>1</v>
      </c>
      <c r="E80" s="647">
        <v>2.2000000000000002</v>
      </c>
      <c r="F80" s="646">
        <v>4</v>
      </c>
      <c r="G80" s="646">
        <v>0</v>
      </c>
      <c r="H80" s="646">
        <v>4</v>
      </c>
      <c r="I80" s="647">
        <v>490</v>
      </c>
    </row>
    <row r="81" spans="1:9" s="412" customFormat="1" ht="27" customHeight="1">
      <c r="A81" s="644"/>
      <c r="B81" s="773" t="s">
        <v>35</v>
      </c>
      <c r="C81" s="645" t="s">
        <v>1909</v>
      </c>
      <c r="D81" s="646">
        <v>1</v>
      </c>
      <c r="E81" s="647">
        <v>500</v>
      </c>
      <c r="F81" s="646">
        <v>26</v>
      </c>
      <c r="G81" s="646">
        <v>10</v>
      </c>
      <c r="H81" s="646">
        <v>36</v>
      </c>
      <c r="I81" s="647">
        <v>1145</v>
      </c>
    </row>
    <row r="82" spans="1:9" s="412" customFormat="1" ht="27" customHeight="1">
      <c r="A82" s="644"/>
      <c r="B82" s="773" t="s">
        <v>17</v>
      </c>
      <c r="C82" s="645" t="s">
        <v>1899</v>
      </c>
      <c r="D82" s="646">
        <v>1</v>
      </c>
      <c r="E82" s="647">
        <v>45</v>
      </c>
      <c r="F82" s="646">
        <v>5</v>
      </c>
      <c r="G82" s="646">
        <v>5</v>
      </c>
      <c r="H82" s="646">
        <v>10</v>
      </c>
      <c r="I82" s="647">
        <v>287.35000000000002</v>
      </c>
    </row>
    <row r="83" spans="1:9" s="412" customFormat="1" ht="27" customHeight="1">
      <c r="A83" s="644"/>
      <c r="B83" s="773" t="s">
        <v>21</v>
      </c>
      <c r="C83" s="645" t="s">
        <v>1050</v>
      </c>
      <c r="D83" s="646">
        <v>1</v>
      </c>
      <c r="E83" s="647">
        <v>35</v>
      </c>
      <c r="F83" s="646">
        <v>20</v>
      </c>
      <c r="G83" s="646">
        <v>1</v>
      </c>
      <c r="H83" s="646">
        <v>21</v>
      </c>
      <c r="I83" s="647">
        <v>482.8</v>
      </c>
    </row>
    <row r="84" spans="1:9" s="412" customFormat="1" ht="27" customHeight="1">
      <c r="A84" s="644"/>
      <c r="B84" s="773" t="s">
        <v>53</v>
      </c>
      <c r="C84" s="644" t="s">
        <v>1051</v>
      </c>
      <c r="D84" s="646">
        <v>1</v>
      </c>
      <c r="E84" s="647">
        <v>3.04</v>
      </c>
      <c r="F84" s="646">
        <v>8</v>
      </c>
      <c r="G84" s="646">
        <v>1</v>
      </c>
      <c r="H84" s="646">
        <v>9</v>
      </c>
      <c r="I84" s="647">
        <v>213.5</v>
      </c>
    </row>
    <row r="85" spans="1:9" s="412" customFormat="1" ht="27" customHeight="1">
      <c r="A85" s="644"/>
      <c r="B85" s="773" t="s">
        <v>39</v>
      </c>
      <c r="C85" s="645" t="s">
        <v>133</v>
      </c>
      <c r="D85" s="646">
        <v>1</v>
      </c>
      <c r="E85" s="647">
        <v>76.396328999999994</v>
      </c>
      <c r="F85" s="646">
        <v>19</v>
      </c>
      <c r="G85" s="646">
        <v>21</v>
      </c>
      <c r="H85" s="646">
        <v>40</v>
      </c>
      <c r="I85" s="647">
        <v>2213.8000000000002</v>
      </c>
    </row>
    <row r="86" spans="1:9" s="412" customFormat="1" ht="27" customHeight="1">
      <c r="A86" s="644"/>
      <c r="B86" s="773" t="s">
        <v>46</v>
      </c>
      <c r="C86" s="645" t="s">
        <v>1910</v>
      </c>
      <c r="D86" s="646">
        <v>1</v>
      </c>
      <c r="E86" s="647">
        <v>73.5</v>
      </c>
      <c r="F86" s="646">
        <v>20</v>
      </c>
      <c r="G86" s="646">
        <v>20</v>
      </c>
      <c r="H86" s="646">
        <v>40</v>
      </c>
      <c r="I86" s="647">
        <v>334</v>
      </c>
    </row>
    <row r="87" spans="1:9" s="412" customFormat="1" ht="27" customHeight="1">
      <c r="A87" s="644"/>
      <c r="B87" s="773">
        <v>70</v>
      </c>
      <c r="C87" s="645" t="s">
        <v>1053</v>
      </c>
      <c r="D87" s="646">
        <v>2</v>
      </c>
      <c r="E87" s="647">
        <v>100</v>
      </c>
      <c r="F87" s="646">
        <v>40</v>
      </c>
      <c r="G87" s="646">
        <v>10</v>
      </c>
      <c r="H87" s="646">
        <v>50</v>
      </c>
      <c r="I87" s="647">
        <v>590</v>
      </c>
    </row>
    <row r="88" spans="1:9" s="412" customFormat="1" ht="27" customHeight="1">
      <c r="A88" s="657"/>
      <c r="B88" s="774" t="s">
        <v>60</v>
      </c>
      <c r="C88" s="658" t="s">
        <v>1904</v>
      </c>
      <c r="D88" s="659">
        <v>2</v>
      </c>
      <c r="E88" s="660">
        <v>100</v>
      </c>
      <c r="F88" s="659">
        <v>40</v>
      </c>
      <c r="G88" s="659">
        <v>10</v>
      </c>
      <c r="H88" s="659">
        <v>50</v>
      </c>
      <c r="I88" s="660">
        <v>480</v>
      </c>
    </row>
    <row r="89" spans="1:9" s="412" customFormat="1" ht="27" customHeight="1">
      <c r="A89" s="644"/>
      <c r="B89" s="773" t="s">
        <v>647</v>
      </c>
      <c r="C89" s="645" t="s">
        <v>1046</v>
      </c>
      <c r="D89" s="646">
        <v>2</v>
      </c>
      <c r="E89" s="647">
        <v>136.82</v>
      </c>
      <c r="F89" s="646">
        <v>3</v>
      </c>
      <c r="G89" s="646">
        <v>0</v>
      </c>
      <c r="H89" s="646">
        <v>3</v>
      </c>
      <c r="I89" s="647">
        <v>14011.29</v>
      </c>
    </row>
    <row r="90" spans="1:9" s="412" customFormat="1" ht="27" customHeight="1">
      <c r="A90" s="644"/>
      <c r="B90" s="773">
        <v>90</v>
      </c>
      <c r="C90" s="644" t="s">
        <v>1911</v>
      </c>
      <c r="D90" s="646">
        <v>3</v>
      </c>
      <c r="E90" s="647">
        <v>262</v>
      </c>
      <c r="F90" s="646">
        <v>20</v>
      </c>
      <c r="G90" s="646">
        <v>3</v>
      </c>
      <c r="H90" s="646">
        <v>23</v>
      </c>
      <c r="I90" s="647">
        <v>3999.2139999999999</v>
      </c>
    </row>
    <row r="91" spans="1:9" s="412" customFormat="1" ht="27" customHeight="1">
      <c r="A91" s="644" t="s">
        <v>28</v>
      </c>
      <c r="B91" s="773" t="s">
        <v>44</v>
      </c>
      <c r="C91" s="645" t="s">
        <v>1047</v>
      </c>
      <c r="D91" s="646">
        <v>1</v>
      </c>
      <c r="E91" s="647">
        <v>14</v>
      </c>
      <c r="F91" s="646">
        <v>3</v>
      </c>
      <c r="G91" s="646">
        <v>0</v>
      </c>
      <c r="H91" s="646">
        <v>3</v>
      </c>
      <c r="I91" s="647">
        <v>420</v>
      </c>
    </row>
    <row r="92" spans="1:9" s="412" customFormat="1" ht="27" customHeight="1">
      <c r="A92" s="644" t="s">
        <v>763</v>
      </c>
      <c r="B92" s="773" t="s">
        <v>44</v>
      </c>
      <c r="C92" s="644" t="s">
        <v>1047</v>
      </c>
      <c r="D92" s="646">
        <v>1</v>
      </c>
      <c r="E92" s="647">
        <v>3</v>
      </c>
      <c r="F92" s="646">
        <v>2</v>
      </c>
      <c r="G92" s="646">
        <v>0</v>
      </c>
      <c r="H92" s="646">
        <v>2</v>
      </c>
      <c r="I92" s="647">
        <v>195</v>
      </c>
    </row>
    <row r="93" spans="1:9" s="412" customFormat="1" ht="27" customHeight="1">
      <c r="A93" s="644"/>
      <c r="B93" s="773" t="s">
        <v>23</v>
      </c>
      <c r="C93" s="644" t="s">
        <v>1059</v>
      </c>
      <c r="D93" s="646">
        <v>1</v>
      </c>
      <c r="E93" s="647">
        <v>12.5</v>
      </c>
      <c r="F93" s="646">
        <v>0</v>
      </c>
      <c r="G93" s="646">
        <v>5</v>
      </c>
      <c r="H93" s="646">
        <v>5</v>
      </c>
      <c r="I93" s="647">
        <v>498</v>
      </c>
    </row>
    <row r="94" spans="1:9" s="412" customFormat="1" ht="27" customHeight="1">
      <c r="A94" s="644"/>
      <c r="B94" s="773" t="s">
        <v>39</v>
      </c>
      <c r="C94" s="644" t="s">
        <v>133</v>
      </c>
      <c r="D94" s="646">
        <v>1</v>
      </c>
      <c r="E94" s="647">
        <v>2.2000000000000002</v>
      </c>
      <c r="F94" s="646">
        <v>0</v>
      </c>
      <c r="G94" s="646">
        <v>0</v>
      </c>
      <c r="H94" s="646">
        <v>0</v>
      </c>
      <c r="I94" s="647">
        <v>69.5</v>
      </c>
    </row>
    <row r="95" spans="1:9" s="412" customFormat="1" ht="27" customHeight="1">
      <c r="A95" s="644"/>
      <c r="B95" s="773">
        <v>70</v>
      </c>
      <c r="C95" s="645" t="s">
        <v>1053</v>
      </c>
      <c r="D95" s="646">
        <v>1</v>
      </c>
      <c r="E95" s="647">
        <v>8</v>
      </c>
      <c r="F95" s="646">
        <v>8</v>
      </c>
      <c r="G95" s="646">
        <v>0</v>
      </c>
      <c r="H95" s="646">
        <v>8</v>
      </c>
      <c r="I95" s="647">
        <v>93.8</v>
      </c>
    </row>
    <row r="96" spans="1:9" s="413" customFormat="1" ht="27" customHeight="1">
      <c r="A96" s="648" t="s">
        <v>721</v>
      </c>
      <c r="B96" s="775" t="s">
        <v>24</v>
      </c>
      <c r="C96" s="648" t="s">
        <v>1912</v>
      </c>
      <c r="D96" s="646">
        <v>1</v>
      </c>
      <c r="E96" s="647">
        <v>20.96</v>
      </c>
      <c r="F96" s="646">
        <v>23</v>
      </c>
      <c r="G96" s="646">
        <v>25</v>
      </c>
      <c r="H96" s="646">
        <v>48</v>
      </c>
      <c r="I96" s="647">
        <v>1391</v>
      </c>
    </row>
    <row r="97" spans="1:9" s="413" customFormat="1" ht="27" customHeight="1">
      <c r="A97" s="649"/>
      <c r="B97" s="776">
        <v>92</v>
      </c>
      <c r="C97" s="648" t="s">
        <v>134</v>
      </c>
      <c r="D97" s="646">
        <v>1</v>
      </c>
      <c r="E97" s="647">
        <v>17</v>
      </c>
      <c r="F97" s="646">
        <v>14</v>
      </c>
      <c r="G97" s="646">
        <v>10</v>
      </c>
      <c r="H97" s="646">
        <v>24</v>
      </c>
      <c r="I97" s="647">
        <v>325</v>
      </c>
    </row>
    <row r="98" spans="1:9" s="413" customFormat="1" ht="27" customHeight="1">
      <c r="A98" s="649" t="s">
        <v>747</v>
      </c>
      <c r="B98" s="776" t="s">
        <v>55</v>
      </c>
      <c r="C98" s="648" t="s">
        <v>127</v>
      </c>
      <c r="D98" s="646">
        <v>1</v>
      </c>
      <c r="E98" s="647">
        <v>35</v>
      </c>
      <c r="F98" s="646">
        <v>0</v>
      </c>
      <c r="G98" s="646">
        <v>0</v>
      </c>
      <c r="H98" s="646">
        <v>0</v>
      </c>
      <c r="I98" s="647">
        <v>475</v>
      </c>
    </row>
    <row r="99" spans="1:9" s="413" customFormat="1" ht="27" customHeight="1">
      <c r="A99" s="649"/>
      <c r="B99" s="776" t="s">
        <v>618</v>
      </c>
      <c r="C99" s="648" t="s">
        <v>619</v>
      </c>
      <c r="D99" s="646">
        <v>1</v>
      </c>
      <c r="E99" s="647">
        <v>120.7</v>
      </c>
      <c r="F99" s="646">
        <v>7</v>
      </c>
      <c r="G99" s="646">
        <v>15</v>
      </c>
      <c r="H99" s="646">
        <v>22</v>
      </c>
      <c r="I99" s="647">
        <v>86.37</v>
      </c>
    </row>
    <row r="100" spans="1:9" s="413" customFormat="1" ht="27" customHeight="1">
      <c r="A100" s="649" t="s">
        <v>54</v>
      </c>
      <c r="B100" s="776" t="s">
        <v>44</v>
      </c>
      <c r="C100" s="648" t="s">
        <v>1047</v>
      </c>
      <c r="D100" s="646">
        <v>2</v>
      </c>
      <c r="E100" s="647">
        <v>16</v>
      </c>
      <c r="F100" s="646">
        <v>6</v>
      </c>
      <c r="G100" s="646">
        <v>0</v>
      </c>
      <c r="H100" s="646">
        <v>6</v>
      </c>
      <c r="I100" s="647">
        <v>780</v>
      </c>
    </row>
    <row r="101" spans="1:9" s="413" customFormat="1" ht="27" customHeight="1">
      <c r="A101" s="649"/>
      <c r="B101" s="776" t="s">
        <v>79</v>
      </c>
      <c r="C101" s="648" t="s">
        <v>1061</v>
      </c>
      <c r="D101" s="646">
        <v>1</v>
      </c>
      <c r="E101" s="647">
        <v>20.3</v>
      </c>
      <c r="F101" s="646">
        <v>9</v>
      </c>
      <c r="G101" s="646">
        <v>0</v>
      </c>
      <c r="H101" s="646">
        <v>9</v>
      </c>
      <c r="I101" s="647">
        <v>149.24</v>
      </c>
    </row>
    <row r="102" spans="1:9" s="413" customFormat="1" ht="27" customHeight="1">
      <c r="A102" s="649"/>
      <c r="B102" s="776">
        <v>92</v>
      </c>
      <c r="C102" s="648" t="s">
        <v>134</v>
      </c>
      <c r="D102" s="646">
        <v>1</v>
      </c>
      <c r="E102" s="647">
        <v>363.5</v>
      </c>
      <c r="F102" s="646">
        <v>149</v>
      </c>
      <c r="G102" s="646">
        <v>64</v>
      </c>
      <c r="H102" s="646">
        <v>213</v>
      </c>
      <c r="I102" s="647">
        <v>3015.01</v>
      </c>
    </row>
    <row r="103" spans="1:9" s="413" customFormat="1" ht="27" customHeight="1">
      <c r="A103" s="649" t="s">
        <v>4</v>
      </c>
      <c r="B103" s="776" t="s">
        <v>337</v>
      </c>
      <c r="C103" s="648" t="s">
        <v>1913</v>
      </c>
      <c r="D103" s="646">
        <v>1</v>
      </c>
      <c r="E103" s="647">
        <v>58</v>
      </c>
      <c r="F103" s="646">
        <v>30</v>
      </c>
      <c r="G103" s="646">
        <v>15</v>
      </c>
      <c r="H103" s="646">
        <v>45</v>
      </c>
      <c r="I103" s="647">
        <v>349.91</v>
      </c>
    </row>
    <row r="104" spans="1:9" s="413" customFormat="1" ht="27" customHeight="1">
      <c r="A104" s="649"/>
      <c r="B104" s="776">
        <v>37</v>
      </c>
      <c r="C104" s="648" t="s">
        <v>1060</v>
      </c>
      <c r="D104" s="646">
        <v>1</v>
      </c>
      <c r="E104" s="647">
        <v>19</v>
      </c>
      <c r="F104" s="646">
        <v>25</v>
      </c>
      <c r="G104" s="646">
        <v>10</v>
      </c>
      <c r="H104" s="646">
        <v>35</v>
      </c>
      <c r="I104" s="647">
        <v>207.09</v>
      </c>
    </row>
    <row r="105" spans="1:9" s="413" customFormat="1" ht="27" customHeight="1">
      <c r="A105" s="661"/>
      <c r="B105" s="777" t="s">
        <v>61</v>
      </c>
      <c r="C105" s="662" t="s">
        <v>1914</v>
      </c>
      <c r="D105" s="659">
        <v>1</v>
      </c>
      <c r="E105" s="660">
        <v>284</v>
      </c>
      <c r="F105" s="659">
        <v>17</v>
      </c>
      <c r="G105" s="659">
        <v>58</v>
      </c>
      <c r="H105" s="659">
        <v>75</v>
      </c>
      <c r="I105" s="660">
        <v>217.28</v>
      </c>
    </row>
    <row r="106" spans="1:9" s="413" customFormat="1" ht="27" customHeight="1">
      <c r="A106" s="649"/>
      <c r="B106" s="776" t="s">
        <v>27</v>
      </c>
      <c r="C106" s="648" t="s">
        <v>1049</v>
      </c>
      <c r="D106" s="646">
        <v>1</v>
      </c>
      <c r="E106" s="647">
        <v>32.5</v>
      </c>
      <c r="F106" s="646">
        <v>6</v>
      </c>
      <c r="G106" s="646">
        <v>7</v>
      </c>
      <c r="H106" s="646">
        <v>13</v>
      </c>
      <c r="I106" s="647">
        <v>418.65</v>
      </c>
    </row>
    <row r="107" spans="1:9" s="413" customFormat="1" ht="27" customHeight="1">
      <c r="A107" s="649"/>
      <c r="B107" s="776" t="s">
        <v>21</v>
      </c>
      <c r="C107" s="648" t="s">
        <v>1050</v>
      </c>
      <c r="D107" s="646">
        <v>4</v>
      </c>
      <c r="E107" s="647">
        <v>49.7</v>
      </c>
      <c r="F107" s="646">
        <v>30</v>
      </c>
      <c r="G107" s="646">
        <v>10</v>
      </c>
      <c r="H107" s="646">
        <v>40</v>
      </c>
      <c r="I107" s="647">
        <v>895.86999999999989</v>
      </c>
    </row>
    <row r="108" spans="1:9" s="413" customFormat="1" ht="27" customHeight="1">
      <c r="A108" s="649"/>
      <c r="B108" s="776">
        <v>70</v>
      </c>
      <c r="C108" s="648" t="s">
        <v>1053</v>
      </c>
      <c r="D108" s="646">
        <v>1</v>
      </c>
      <c r="E108" s="647">
        <v>169</v>
      </c>
      <c r="F108" s="646">
        <v>12</v>
      </c>
      <c r="G108" s="646">
        <v>41</v>
      </c>
      <c r="H108" s="646">
        <v>53</v>
      </c>
      <c r="I108" s="647">
        <v>337.7</v>
      </c>
    </row>
    <row r="109" spans="1:9" s="413" customFormat="1" ht="27" customHeight="1">
      <c r="A109" s="649"/>
      <c r="B109" s="776">
        <v>71</v>
      </c>
      <c r="C109" s="648" t="s">
        <v>1054</v>
      </c>
      <c r="D109" s="646">
        <v>1</v>
      </c>
      <c r="E109" s="647">
        <v>90</v>
      </c>
      <c r="F109" s="646">
        <v>40</v>
      </c>
      <c r="G109" s="646">
        <v>33</v>
      </c>
      <c r="H109" s="646">
        <v>73</v>
      </c>
      <c r="I109" s="647">
        <v>495</v>
      </c>
    </row>
    <row r="110" spans="1:9" s="413" customFormat="1" ht="27" customHeight="1">
      <c r="A110" s="649"/>
      <c r="B110" s="776" t="s">
        <v>60</v>
      </c>
      <c r="C110" s="648" t="s">
        <v>1904</v>
      </c>
      <c r="D110" s="646">
        <v>1</v>
      </c>
      <c r="E110" s="647">
        <v>30</v>
      </c>
      <c r="F110" s="646">
        <v>93</v>
      </c>
      <c r="G110" s="646">
        <v>25</v>
      </c>
      <c r="H110" s="646">
        <v>118</v>
      </c>
      <c r="I110" s="647">
        <v>466</v>
      </c>
    </row>
    <row r="111" spans="1:9" s="413" customFormat="1" ht="27" customHeight="1">
      <c r="A111" s="649"/>
      <c r="B111" s="776" t="s">
        <v>647</v>
      </c>
      <c r="C111" s="648" t="s">
        <v>1046</v>
      </c>
      <c r="D111" s="646">
        <v>1</v>
      </c>
      <c r="E111" s="647">
        <v>76</v>
      </c>
      <c r="F111" s="646">
        <v>1</v>
      </c>
      <c r="G111" s="646">
        <v>0</v>
      </c>
      <c r="H111" s="646">
        <v>1</v>
      </c>
      <c r="I111" s="647">
        <v>7250.52</v>
      </c>
    </row>
    <row r="112" spans="1:9" s="413" customFormat="1" ht="27" customHeight="1">
      <c r="A112" s="649"/>
      <c r="B112" s="776">
        <v>105</v>
      </c>
      <c r="C112" s="648" t="s">
        <v>1048</v>
      </c>
      <c r="D112" s="646">
        <v>1</v>
      </c>
      <c r="E112" s="647">
        <v>3.17</v>
      </c>
      <c r="F112" s="646">
        <v>4</v>
      </c>
      <c r="G112" s="646">
        <v>0</v>
      </c>
      <c r="H112" s="646">
        <v>4</v>
      </c>
      <c r="I112" s="647">
        <v>224</v>
      </c>
    </row>
    <row r="113" spans="1:9" s="413" customFormat="1" ht="27" customHeight="1">
      <c r="A113" s="649" t="s">
        <v>773</v>
      </c>
      <c r="B113" s="776" t="s">
        <v>272</v>
      </c>
      <c r="C113" s="648" t="s">
        <v>1915</v>
      </c>
      <c r="D113" s="646">
        <v>1</v>
      </c>
      <c r="E113" s="647">
        <v>11.5</v>
      </c>
      <c r="F113" s="646">
        <v>6</v>
      </c>
      <c r="G113" s="646">
        <v>1</v>
      </c>
      <c r="H113" s="646">
        <v>7</v>
      </c>
      <c r="I113" s="647">
        <v>218.42</v>
      </c>
    </row>
    <row r="114" spans="1:9" s="413" customFormat="1" ht="27" customHeight="1">
      <c r="A114" s="649" t="s">
        <v>38</v>
      </c>
      <c r="B114" s="776" t="s">
        <v>272</v>
      </c>
      <c r="C114" s="648" t="s">
        <v>1915</v>
      </c>
      <c r="D114" s="646">
        <v>1</v>
      </c>
      <c r="E114" s="647">
        <v>42</v>
      </c>
      <c r="F114" s="646">
        <v>30</v>
      </c>
      <c r="G114" s="646">
        <v>15</v>
      </c>
      <c r="H114" s="646">
        <v>45</v>
      </c>
      <c r="I114" s="647">
        <v>111</v>
      </c>
    </row>
    <row r="115" spans="1:9" s="413" customFormat="1" ht="27" customHeight="1">
      <c r="A115" s="649"/>
      <c r="B115" s="776" t="s">
        <v>47</v>
      </c>
      <c r="C115" s="648" t="s">
        <v>1916</v>
      </c>
      <c r="D115" s="646">
        <v>1</v>
      </c>
      <c r="E115" s="647">
        <v>120</v>
      </c>
      <c r="F115" s="646">
        <v>39</v>
      </c>
      <c r="G115" s="646">
        <v>15</v>
      </c>
      <c r="H115" s="646">
        <v>54</v>
      </c>
      <c r="I115" s="647">
        <v>149</v>
      </c>
    </row>
    <row r="116" spans="1:9" s="413" customFormat="1" ht="27" customHeight="1">
      <c r="A116" s="650"/>
      <c r="B116" s="778">
        <v>39</v>
      </c>
      <c r="C116" s="651" t="s">
        <v>1016</v>
      </c>
      <c r="D116" s="641">
        <v>1</v>
      </c>
      <c r="E116" s="652">
        <v>32</v>
      </c>
      <c r="F116" s="641">
        <v>30</v>
      </c>
      <c r="G116" s="641">
        <v>10</v>
      </c>
      <c r="H116" s="641">
        <v>40</v>
      </c>
      <c r="I116" s="652">
        <v>164.5</v>
      </c>
    </row>
    <row r="117" spans="1:9" s="413" customFormat="1" ht="27" customHeight="1">
      <c r="A117" s="650"/>
      <c r="B117" s="778" t="s">
        <v>59</v>
      </c>
      <c r="C117" s="651" t="s">
        <v>1917</v>
      </c>
      <c r="D117" s="641">
        <v>1</v>
      </c>
      <c r="E117" s="652">
        <v>95</v>
      </c>
      <c r="F117" s="641">
        <v>15</v>
      </c>
      <c r="G117" s="641">
        <v>18</v>
      </c>
      <c r="H117" s="641">
        <v>33</v>
      </c>
      <c r="I117" s="652">
        <v>330</v>
      </c>
    </row>
    <row r="118" spans="1:9" s="413" customFormat="1" ht="27" customHeight="1">
      <c r="A118" s="650"/>
      <c r="B118" s="778" t="s">
        <v>27</v>
      </c>
      <c r="C118" s="651" t="s">
        <v>1049</v>
      </c>
      <c r="D118" s="641">
        <v>1</v>
      </c>
      <c r="E118" s="652">
        <v>3.5</v>
      </c>
      <c r="F118" s="641">
        <v>20</v>
      </c>
      <c r="G118" s="641">
        <v>15</v>
      </c>
      <c r="H118" s="641">
        <v>35</v>
      </c>
      <c r="I118" s="652">
        <v>158.5</v>
      </c>
    </row>
    <row r="119" spans="1:9" s="413" customFormat="1" ht="27" customHeight="1">
      <c r="A119" s="650"/>
      <c r="B119" s="778" t="s">
        <v>17</v>
      </c>
      <c r="C119" s="651" t="s">
        <v>1899</v>
      </c>
      <c r="D119" s="641">
        <v>1</v>
      </c>
      <c r="E119" s="652">
        <v>70</v>
      </c>
      <c r="F119" s="641">
        <v>4</v>
      </c>
      <c r="G119" s="641">
        <v>10</v>
      </c>
      <c r="H119" s="641">
        <v>14</v>
      </c>
      <c r="I119" s="652">
        <v>487</v>
      </c>
    </row>
    <row r="120" spans="1:9" s="413" customFormat="1" ht="27" customHeight="1">
      <c r="A120" s="650"/>
      <c r="B120" s="778" t="s">
        <v>21</v>
      </c>
      <c r="C120" s="651" t="s">
        <v>1050</v>
      </c>
      <c r="D120" s="641">
        <v>1</v>
      </c>
      <c r="E120" s="652">
        <v>15</v>
      </c>
      <c r="F120" s="641">
        <v>12</v>
      </c>
      <c r="G120" s="641">
        <v>0</v>
      </c>
      <c r="H120" s="641">
        <v>12</v>
      </c>
      <c r="I120" s="652">
        <v>285</v>
      </c>
    </row>
    <row r="121" spans="1:9" s="413" customFormat="1" ht="27" customHeight="1">
      <c r="A121" s="650"/>
      <c r="B121" s="778" t="s">
        <v>58</v>
      </c>
      <c r="C121" s="651" t="s">
        <v>1918</v>
      </c>
      <c r="D121" s="641">
        <v>1</v>
      </c>
      <c r="E121" s="652">
        <v>13.3</v>
      </c>
      <c r="F121" s="641">
        <v>37</v>
      </c>
      <c r="G121" s="641">
        <v>0</v>
      </c>
      <c r="H121" s="641">
        <v>37</v>
      </c>
      <c r="I121" s="652">
        <v>430.8</v>
      </c>
    </row>
    <row r="122" spans="1:9" s="413" customFormat="1" ht="27" customHeight="1">
      <c r="A122" s="663"/>
      <c r="B122" s="779" t="s">
        <v>589</v>
      </c>
      <c r="C122" s="664" t="s">
        <v>1919</v>
      </c>
      <c r="D122" s="655">
        <v>1</v>
      </c>
      <c r="E122" s="665">
        <v>140</v>
      </c>
      <c r="F122" s="655">
        <v>13</v>
      </c>
      <c r="G122" s="655">
        <v>2</v>
      </c>
      <c r="H122" s="655">
        <v>15</v>
      </c>
      <c r="I122" s="665">
        <v>179.31</v>
      </c>
    </row>
    <row r="123" spans="1:9" s="413" customFormat="1" ht="27" customHeight="1">
      <c r="A123" s="595"/>
      <c r="B123" s="780" t="s">
        <v>62</v>
      </c>
      <c r="C123" s="596" t="s">
        <v>1906</v>
      </c>
      <c r="D123" s="592">
        <v>2</v>
      </c>
      <c r="E123" s="617">
        <v>20</v>
      </c>
      <c r="F123" s="592">
        <v>13</v>
      </c>
      <c r="G123" s="592">
        <v>9</v>
      </c>
      <c r="H123" s="592">
        <v>22</v>
      </c>
      <c r="I123" s="617">
        <v>169.93</v>
      </c>
    </row>
    <row r="124" spans="1:9" s="413" customFormat="1" ht="27" customHeight="1">
      <c r="A124" s="595" t="s">
        <v>769</v>
      </c>
      <c r="B124" s="780" t="s">
        <v>304</v>
      </c>
      <c r="C124" s="596" t="s">
        <v>305</v>
      </c>
      <c r="D124" s="592">
        <v>1</v>
      </c>
      <c r="E124" s="617">
        <v>4145.0889870000001</v>
      </c>
      <c r="F124" s="592">
        <v>210</v>
      </c>
      <c r="G124" s="592">
        <v>65</v>
      </c>
      <c r="H124" s="592">
        <v>275</v>
      </c>
      <c r="I124" s="617">
        <v>113649</v>
      </c>
    </row>
    <row r="125" spans="1:9" s="413" customFormat="1" ht="27" customHeight="1">
      <c r="A125" s="595" t="s">
        <v>2</v>
      </c>
      <c r="B125" s="780" t="s">
        <v>53</v>
      </c>
      <c r="C125" s="596" t="s">
        <v>1051</v>
      </c>
      <c r="D125" s="592">
        <v>1</v>
      </c>
      <c r="E125" s="617">
        <v>3</v>
      </c>
      <c r="F125" s="592">
        <v>5</v>
      </c>
      <c r="G125" s="592">
        <v>1</v>
      </c>
      <c r="H125" s="592">
        <v>6</v>
      </c>
      <c r="I125" s="617">
        <v>188.5</v>
      </c>
    </row>
    <row r="126" spans="1:9" s="413" customFormat="1" ht="27" customHeight="1">
      <c r="A126" s="595"/>
      <c r="B126" s="780" t="s">
        <v>647</v>
      </c>
      <c r="C126" s="596" t="s">
        <v>1046</v>
      </c>
      <c r="D126" s="592">
        <v>1</v>
      </c>
      <c r="E126" s="617">
        <v>133</v>
      </c>
      <c r="F126" s="592">
        <v>3</v>
      </c>
      <c r="G126" s="592">
        <v>0</v>
      </c>
      <c r="H126" s="592">
        <v>3</v>
      </c>
      <c r="I126" s="617">
        <v>14827.12</v>
      </c>
    </row>
    <row r="127" spans="1:9" s="413" customFormat="1" ht="27" customHeight="1">
      <c r="A127" s="595" t="s">
        <v>770</v>
      </c>
      <c r="B127" s="780" t="s">
        <v>44</v>
      </c>
      <c r="C127" s="596" t="s">
        <v>1047</v>
      </c>
      <c r="D127" s="592">
        <v>1</v>
      </c>
      <c r="E127" s="617">
        <v>2.5</v>
      </c>
      <c r="F127" s="592">
        <v>5</v>
      </c>
      <c r="G127" s="592">
        <v>2</v>
      </c>
      <c r="H127" s="592">
        <v>7</v>
      </c>
      <c r="I127" s="617">
        <v>178</v>
      </c>
    </row>
    <row r="128" spans="1:9" s="413" customFormat="1" ht="27" customHeight="1">
      <c r="A128" s="595" t="s">
        <v>739</v>
      </c>
      <c r="B128" s="780" t="s">
        <v>44</v>
      </c>
      <c r="C128" s="596" t="s">
        <v>1047</v>
      </c>
      <c r="D128" s="592">
        <v>1</v>
      </c>
      <c r="E128" s="617">
        <v>3</v>
      </c>
      <c r="F128" s="592">
        <v>2</v>
      </c>
      <c r="G128" s="592">
        <v>0</v>
      </c>
      <c r="H128" s="592">
        <v>2</v>
      </c>
      <c r="I128" s="617">
        <v>190</v>
      </c>
    </row>
    <row r="129" spans="1:9" ht="27" customHeight="1">
      <c r="A129" s="628" t="s">
        <v>25</v>
      </c>
      <c r="B129" s="629" t="s">
        <v>24</v>
      </c>
      <c r="C129" s="630" t="s">
        <v>1912</v>
      </c>
      <c r="D129" s="631">
        <v>1</v>
      </c>
      <c r="E129" s="632">
        <v>19.2</v>
      </c>
      <c r="F129" s="631">
        <v>34</v>
      </c>
      <c r="G129" s="631">
        <v>18</v>
      </c>
      <c r="H129" s="631">
        <v>52</v>
      </c>
      <c r="I129" s="632">
        <v>457</v>
      </c>
    </row>
    <row r="130" spans="1:9" ht="27" customHeight="1">
      <c r="A130" s="628"/>
      <c r="B130" s="629" t="s">
        <v>53</v>
      </c>
      <c r="C130" s="630" t="s">
        <v>1051</v>
      </c>
      <c r="D130" s="631">
        <v>2</v>
      </c>
      <c r="E130" s="632">
        <v>27</v>
      </c>
      <c r="F130" s="631">
        <v>10</v>
      </c>
      <c r="G130" s="631">
        <v>4</v>
      </c>
      <c r="H130" s="631">
        <v>14</v>
      </c>
      <c r="I130" s="632">
        <v>214.75</v>
      </c>
    </row>
    <row r="131" spans="1:9" ht="27" customHeight="1">
      <c r="A131" s="628" t="s">
        <v>733</v>
      </c>
      <c r="B131" s="629" t="s">
        <v>53</v>
      </c>
      <c r="C131" s="630" t="s">
        <v>1051</v>
      </c>
      <c r="D131" s="631">
        <v>2</v>
      </c>
      <c r="E131" s="632">
        <v>11.8</v>
      </c>
      <c r="F131" s="631">
        <v>7</v>
      </c>
      <c r="G131" s="631">
        <v>1</v>
      </c>
      <c r="H131" s="631">
        <v>8</v>
      </c>
      <c r="I131" s="632">
        <v>410.62</v>
      </c>
    </row>
    <row r="132" spans="1:9" ht="21.75" customHeight="1">
      <c r="A132" s="628" t="s">
        <v>775</v>
      </c>
      <c r="B132" s="629">
        <v>105</v>
      </c>
      <c r="C132" s="630" t="s">
        <v>1048</v>
      </c>
      <c r="D132" s="631">
        <v>1</v>
      </c>
      <c r="E132" s="632">
        <v>15</v>
      </c>
      <c r="F132" s="631">
        <v>15</v>
      </c>
      <c r="G132" s="631">
        <v>0</v>
      </c>
      <c r="H132" s="631">
        <v>15</v>
      </c>
      <c r="I132" s="632">
        <v>420</v>
      </c>
    </row>
    <row r="133" spans="1:9" ht="21.75" customHeight="1">
      <c r="A133" s="628" t="s">
        <v>90</v>
      </c>
      <c r="B133" s="629" t="s">
        <v>21</v>
      </c>
      <c r="C133" s="630" t="s">
        <v>1050</v>
      </c>
      <c r="D133" s="631">
        <v>1</v>
      </c>
      <c r="E133" s="632">
        <v>21.5</v>
      </c>
      <c r="F133" s="631">
        <v>11</v>
      </c>
      <c r="G133" s="631">
        <v>5</v>
      </c>
      <c r="H133" s="631">
        <v>16</v>
      </c>
      <c r="I133" s="632">
        <v>254.94</v>
      </c>
    </row>
    <row r="134" spans="1:9" ht="21.75" customHeight="1">
      <c r="A134" s="628" t="s">
        <v>756</v>
      </c>
      <c r="B134" s="629" t="s">
        <v>53</v>
      </c>
      <c r="C134" s="630" t="s">
        <v>1051</v>
      </c>
      <c r="D134" s="631">
        <v>2</v>
      </c>
      <c r="E134" s="632">
        <v>31.3125</v>
      </c>
      <c r="F134" s="631">
        <v>10</v>
      </c>
      <c r="G134" s="631">
        <v>3</v>
      </c>
      <c r="H134" s="631">
        <v>13</v>
      </c>
      <c r="I134" s="632">
        <v>447</v>
      </c>
    </row>
    <row r="135" spans="1:9" ht="21.75" customHeight="1">
      <c r="A135" s="633" t="s">
        <v>135</v>
      </c>
      <c r="B135" s="769"/>
      <c r="C135" s="634"/>
      <c r="D135" s="460">
        <v>156</v>
      </c>
      <c r="E135" s="461">
        <v>21233.833691999997</v>
      </c>
      <c r="F135" s="460">
        <v>2383</v>
      </c>
      <c r="G135" s="460">
        <v>1151</v>
      </c>
      <c r="H135" s="460">
        <v>3534</v>
      </c>
      <c r="I135" s="461">
        <v>239974.77399999998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3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2024-03-08T03:16:01Z</cp:lastPrinted>
  <dcterms:created xsi:type="dcterms:W3CDTF">2019-02-11T03:37:57Z</dcterms:created>
  <dcterms:modified xsi:type="dcterms:W3CDTF">2024-10-04T07:55:14Z</dcterms:modified>
</cp:coreProperties>
</file>