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10 Oct.66\"/>
    </mc:Choice>
  </mc:AlternateContent>
  <xr:revisionPtr revIDLastSave="0" documentId="13_ncr:1_{47C721AF-1595-4F7A-A4B1-F2B7A848F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9" l="1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<sst xmlns="http://schemas.openxmlformats.org/spreadsheetml/2006/main" count="4822" uniqueCount="2623">
  <si>
    <t>ISIC_CODE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</si>
  <si>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</si>
  <si>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</si>
  <si>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</si>
  <si>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</si>
  <si>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</si>
  <si>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</si>
  <si>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</si>
  <si>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</si>
  <si>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</si>
  <si>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</si>
  <si>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</si>
  <si>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</si>
  <si>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</si>
  <si>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</si>
  <si>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</si>
  <si>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</si>
  <si>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</si>
  <si>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</si>
  <si>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</si>
  <si>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</si>
  <si>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</si>
  <si>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</si>
  <si>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</si>
  <si>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</si>
  <si>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</si>
  <si>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</si>
  <si>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</si>
  <si>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</si>
  <si>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</si>
  <si>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</si>
  <si>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</si>
  <si>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</si>
  <si>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</si>
  <si>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</si>
  <si>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</si>
  <si>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</si>
  <si>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</si>
  <si>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</si>
  <si>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</si>
  <si>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</si>
  <si>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</si>
  <si>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</si>
  <si>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</si>
  <si>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</si>
  <si>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</si>
  <si>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</si>
  <si>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</si>
  <si>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</si>
  <si>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</si>
  <si>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</si>
  <si>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</si>
  <si>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</si>
  <si>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</si>
  <si>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</si>
  <si>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</si>
  <si>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</si>
  <si>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</si>
  <si>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</si>
  <si>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</si>
  <si>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</si>
  <si>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</si>
  <si>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</si>
  <si>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</si>
  <si>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</si>
  <si>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</si>
  <si>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</si>
  <si>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</si>
  <si>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</si>
  <si>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</si>
  <si>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</si>
  <si>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</si>
  <si>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</si>
  <si>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</si>
  <si>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</si>
  <si>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</si>
  <si>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</si>
  <si>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</si>
  <si>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</si>
  <si>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</si>
  <si>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</si>
  <si>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</si>
  <si>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</si>
  <si>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</si>
  <si>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</si>
  <si>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</si>
  <si>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</si>
  <si>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</si>
  <si>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</si>
  <si>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</si>
  <si>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</si>
  <si>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</si>
  <si>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</si>
  <si>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</si>
  <si>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</si>
  <si>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</si>
  <si>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</si>
  <si>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</si>
  <si>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</si>
  <si>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</si>
  <si>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</si>
  <si>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</si>
  <si>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</si>
  <si>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</si>
  <si>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</si>
  <si>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</si>
  <si>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</si>
  <si>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</si>
  <si>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</si>
  <si>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</si>
  <si>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</si>
  <si>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</si>
  <si>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</si>
  <si>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</si>
  <si>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</si>
  <si>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</si>
  <si>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</si>
  <si>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</si>
  <si>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</si>
  <si>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</si>
  <si>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</si>
  <si>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</si>
  <si>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</si>
  <si>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</si>
  <si>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</si>
  <si>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</si>
  <si>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</si>
  <si>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</si>
  <si>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</si>
  <si>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</si>
  <si>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</si>
  <si>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</si>
  <si>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</si>
  <si>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</si>
  <si>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</si>
  <si>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</si>
  <si>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</si>
  <si>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</si>
  <si>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</si>
  <si>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</si>
  <si>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</si>
  <si>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</si>
  <si>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</si>
  <si>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</si>
  <si>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</si>
  <si>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</si>
  <si>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</si>
  <si>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</si>
  <si>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</si>
  <si>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</si>
  <si>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</si>
  <si>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</si>
  <si>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</si>
  <si>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</si>
  <si>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</si>
  <si>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</si>
  <si>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</si>
  <si>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</si>
  <si>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</si>
  <si>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</si>
  <si>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</si>
  <si>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</si>
  <si>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</si>
  <si>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</si>
  <si>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</si>
  <si>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</si>
  <si>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</si>
  <si>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</si>
  <si>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</si>
  <si>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</si>
  <si>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</si>
  <si>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</si>
  <si>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</si>
  <si>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</si>
  <si>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</si>
  <si>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</si>
  <si>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</si>
  <si>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</si>
  <si>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</si>
  <si>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</si>
  <si>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</si>
  <si>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</si>
  <si>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</si>
  <si>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</si>
  <si>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</si>
  <si>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</si>
  <si>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</si>
  <si>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</si>
  <si>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</si>
  <si>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</si>
  <si>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</si>
  <si>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</si>
  <si>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</si>
  <si>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</si>
  <si>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</si>
  <si>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</si>
  <si>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</si>
  <si>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</si>
  <si>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</si>
  <si>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</si>
  <si>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</si>
  <si>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</si>
  <si>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</si>
  <si>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</si>
  <si>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</si>
  <si>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</si>
  <si>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</si>
  <si>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</si>
  <si>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</si>
  <si>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</si>
  <si>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</si>
  <si>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</si>
  <si>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</si>
  <si>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</si>
  <si>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</si>
  <si>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</si>
  <si>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</si>
  <si>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</si>
  <si>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</si>
  <si>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</si>
  <si>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</si>
  <si>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</si>
  <si>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</si>
  <si>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</si>
  <si>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</si>
  <si>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</si>
  <si>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</si>
  <si>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</si>
  <si>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</si>
  <si>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</si>
  <si>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</si>
  <si>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</si>
  <si>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</si>
  <si>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</si>
  <si>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</si>
  <si>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</si>
  <si>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</si>
  <si>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</si>
  <si>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</si>
  <si>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</si>
  <si>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</si>
  <si>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</si>
  <si>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</si>
  <si>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</si>
  <si>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</si>
  <si>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</si>
  <si>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</si>
  <si>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</si>
  <si>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</si>
  <si>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</si>
  <si>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</si>
  <si>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</si>
  <si>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</si>
  <si>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</si>
  <si>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</si>
  <si>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</si>
  <si>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</si>
  <si>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</si>
  <si>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</si>
  <si>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</si>
  <si>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</si>
  <si>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</si>
  <si>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</si>
  <si>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</si>
  <si>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</si>
  <si>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</si>
  <si>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</si>
  <si>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</si>
  <si>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</si>
  <si>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</si>
  <si>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</si>
  <si>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</si>
  <si>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</si>
  <si>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</si>
  <si>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</si>
  <si>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</si>
  <si>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</si>
  <si>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</si>
  <si>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</si>
  <si>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</si>
  <si>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</si>
  <si>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</si>
  <si>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</si>
  <si>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</si>
  <si>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</si>
  <si>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</si>
  <si>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</si>
  <si>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</si>
  <si>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</si>
  <si>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</si>
  <si>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</si>
  <si>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</si>
  <si>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</si>
  <si>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</si>
  <si>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</si>
  <si>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</si>
  <si>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</si>
  <si>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</si>
  <si>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</si>
  <si>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</si>
  <si>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</si>
  <si>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</si>
  <si>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</si>
  <si>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</si>
  <si>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</si>
  <si>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</si>
  <si>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</si>
  <si>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</si>
  <si>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</si>
  <si>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</si>
  <si>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</si>
  <si>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</si>
  <si>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</si>
  <si>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</si>
  <si>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</si>
  <si>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</si>
  <si>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</si>
  <si>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</si>
  <si>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</si>
  <si>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</si>
  <si>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</si>
  <si>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</si>
  <si>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</si>
  <si>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</si>
  <si>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</si>
  <si>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</si>
  <si>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</si>
  <si>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</si>
  <si>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</si>
  <si>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</si>
  <si>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</si>
  <si>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</si>
  <si>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</si>
  <si>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</si>
  <si>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</si>
  <si>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</si>
  <si>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</si>
  <si>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</si>
  <si>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</si>
  <si>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</si>
  <si>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</si>
  <si>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</si>
  <si>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</si>
  <si>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</si>
  <si>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</si>
  <si>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</si>
  <si>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</si>
  <si>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</si>
  <si>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</si>
  <si>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</si>
  <si>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</si>
  <si>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</si>
  <si>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</si>
  <si>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</si>
  <si>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</si>
  <si>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</si>
  <si>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</si>
  <si>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</si>
  <si>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</si>
  <si>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</si>
  <si>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</si>
  <si>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</si>
  <si>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</si>
  <si>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</si>
  <si>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</si>
  <si>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</si>
  <si>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</si>
  <si>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</si>
  <si>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</si>
  <si>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</si>
  <si>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</si>
  <si>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</si>
  <si>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</si>
  <si>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</si>
  <si>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</si>
  <si>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</si>
  <si>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</si>
  <si>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</si>
  <si>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</si>
  <si>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</si>
  <si>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</si>
  <si>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</si>
  <si>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</si>
  <si>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</si>
  <si>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</si>
  <si>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</si>
  <si>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</si>
  <si>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</si>
  <si>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</si>
  <si>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</si>
  <si>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</si>
  <si>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</si>
  <si>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</si>
  <si>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</si>
  <si>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</si>
  <si>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</si>
  <si>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</si>
  <si>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</si>
  <si>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</si>
  <si>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</si>
  <si>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</si>
  <si>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</si>
  <si>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</si>
  <si>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</si>
  <si>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</si>
  <si>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</si>
  <si>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</si>
  <si>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</si>
  <si>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</si>
  <si>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</si>
  <si>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</si>
  <si>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</si>
  <si>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</si>
  <si>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</si>
  <si>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</si>
  <si>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</si>
  <si>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</si>
  <si>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</si>
  <si>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</si>
  <si>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</si>
  <si>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</si>
  <si>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</si>
  <si>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</si>
  <si>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</si>
  <si>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</si>
  <si>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</si>
  <si>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</si>
  <si>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</si>
  <si>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</si>
  <si>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</si>
  <si>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</si>
  <si>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</si>
  <si>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</si>
  <si>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</si>
  <si>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</si>
  <si>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</si>
  <si>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</si>
  <si>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</si>
  <si>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</si>
  <si>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</si>
  <si>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</si>
  <si>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</si>
  <si>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</si>
  <si>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</si>
  <si>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</si>
  <si>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</si>
  <si>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</si>
  <si>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</si>
  <si>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</si>
  <si>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</si>
  <si>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</si>
  <si>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</si>
  <si>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</si>
  <si>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</si>
  <si>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</si>
  <si>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</si>
  <si>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</si>
  <si>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</si>
  <si>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</si>
  <si>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</si>
  <si>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</si>
  <si>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</si>
  <si>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</si>
  <si>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</si>
  <si>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</si>
  <si>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</si>
  <si>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</si>
  <si>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</si>
  <si>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</si>
  <si>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</si>
  <si>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</si>
  <si>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</si>
  <si>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</si>
  <si>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</si>
  <si>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</si>
  <si>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</si>
  <si>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</si>
  <si>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</si>
  <si>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</si>
  <si>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</si>
  <si>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</si>
  <si>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</si>
  <si>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</si>
  <si>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</si>
  <si>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</si>
  <si>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</si>
  <si>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</si>
  <si>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</si>
  <si>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</si>
  <si>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</si>
  <si>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</si>
  <si>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</si>
  <si>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</si>
  <si>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</si>
  <si>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</si>
  <si>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</si>
  <si>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</si>
  <si>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</si>
  <si>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</si>
  <si>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</si>
  <si>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</si>
  <si>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</si>
  <si>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</si>
  <si>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</si>
  <si>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</si>
  <si>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</si>
  <si>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</si>
  <si>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</si>
  <si>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</si>
  <si>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</si>
  <si>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</si>
  <si>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</si>
  <si>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</si>
  <si>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</si>
  <si>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</si>
  <si>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</si>
  <si>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</si>
  <si>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</si>
  <si>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</si>
  <si>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</si>
  <si>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</si>
  <si>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</si>
  <si>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</si>
  <si>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</si>
  <si>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</si>
  <si>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</si>
  <si>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</si>
  <si>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</si>
  <si>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</si>
  <si>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</si>
  <si>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</si>
  <si>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</si>
  <si>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</si>
  <si>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</si>
  <si>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</si>
  <si>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</si>
  <si>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</si>
  <si>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</si>
  <si>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</si>
  <si>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</si>
  <si>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</si>
  <si>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</si>
  <si>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</si>
  <si>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</si>
  <si>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</si>
  <si>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</si>
  <si>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</si>
  <si>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</si>
  <si>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</si>
  <si>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</si>
  <si>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</si>
  <si>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</si>
  <si>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</si>
  <si>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</si>
  <si>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</si>
  <si>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</si>
  <si>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</si>
  <si>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</si>
  <si>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</si>
  <si>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</si>
  <si>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</si>
  <si>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</si>
  <si>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</si>
  <si>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</si>
  <si>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</si>
  <si>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</si>
  <si>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</si>
  <si>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</si>
  <si>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</si>
  <si>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</si>
  <si>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</si>
  <si>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</si>
  <si>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</si>
  <si>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</si>
  <si>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</si>
  <si>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</si>
  <si>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</si>
  <si>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</si>
  <si>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</si>
  <si>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</si>
  <si>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</si>
  <si>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</si>
  <si>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</si>
  <si>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</si>
  <si>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</si>
  <si>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</si>
  <si>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</si>
  <si>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</si>
  <si>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</si>
  <si>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</si>
  <si>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</si>
  <si>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</si>
  <si>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</si>
  <si>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</si>
  <si>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</si>
  <si>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</si>
  <si>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</si>
  <si>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</si>
  <si>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</si>
  <si>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</si>
  <si>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</si>
  <si>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</si>
  <si>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</si>
  <si>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</si>
  <si>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</si>
  <si>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</si>
  <si>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</si>
  <si>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</si>
  <si>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</si>
  <si>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</si>
  <si>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</si>
  <si>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</si>
  <si>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</si>
  <si>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</si>
  <si>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</si>
  <si>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</si>
  <si>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</si>
  <si>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</si>
  <si>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</si>
  <si>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</si>
  <si>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</si>
  <si>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</si>
  <si>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</si>
  <si>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</si>
  <si>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</si>
  <si>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</si>
  <si>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</si>
  <si>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</si>
  <si>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</si>
  <si>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</si>
  <si>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</si>
  <si>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</si>
  <si>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</si>
  <si>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</si>
  <si>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</si>
  <si>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</si>
  <si>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</si>
  <si>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</si>
  <si>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</si>
  <si>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</si>
  <si>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</si>
  <si>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</si>
  <si>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</si>
  <si>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</si>
  <si>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</si>
  <si>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</si>
  <si>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</si>
  <si>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</si>
  <si>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</si>
  <si>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</si>
  <si>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</si>
  <si>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</si>
  <si>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</si>
  <si>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</si>
  <si>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</si>
  <si>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</si>
  <si>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</si>
  <si>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</si>
  <si>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</si>
  <si>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</si>
  <si>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</si>
  <si>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</si>
  <si>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</si>
  <si>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</si>
  <si>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</si>
  <si>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</si>
  <si>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</si>
  <si>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</si>
  <si>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</si>
  <si>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</si>
  <si>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</si>
  <si>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</si>
  <si>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</si>
  <si>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</si>
  <si>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</si>
  <si>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</si>
  <si>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</si>
  <si>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</si>
  <si>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</si>
  <si>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</si>
  <si>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</si>
  <si>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</si>
  <si>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</si>
  <si>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</si>
  <si>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</si>
  <si>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</si>
  <si>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</si>
  <si>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</si>
  <si>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</si>
  <si>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</si>
  <si>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</si>
  <si>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</si>
  <si>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</si>
  <si>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</si>
  <si>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</si>
  <si>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</si>
  <si>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</si>
  <si>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</si>
  <si>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</si>
  <si>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</si>
  <si>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</si>
  <si>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</si>
  <si>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</si>
  <si>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</si>
  <si>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</si>
  <si>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</si>
  <si>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</si>
  <si>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</si>
  <si>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</si>
  <si>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</si>
  <si>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</si>
  <si>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</si>
  <si>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</si>
  <si>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</si>
  <si>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</si>
  <si>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</si>
  <si>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</si>
  <si>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</si>
  <si>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</si>
  <si>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</si>
  <si>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</si>
  <si>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</si>
  <si>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</si>
  <si>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</si>
  <si>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</si>
  <si>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</si>
  <si>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</si>
  <si>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</si>
  <si>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</si>
  <si>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</si>
  <si>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</si>
  <si>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</si>
  <si>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</si>
  <si>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</si>
  <si>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</si>
  <si>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</si>
  <si>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</si>
  <si>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</si>
  <si>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</si>
  <si>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</si>
  <si>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</si>
  <si>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</si>
  <si>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</si>
  <si>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</si>
  <si>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</si>
  <si>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</si>
  <si>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</si>
  <si>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</si>
  <si>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</si>
  <si>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</si>
  <si>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</si>
  <si>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</si>
  <si>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</si>
  <si>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</si>
  <si>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</si>
  <si>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</si>
  <si>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</si>
  <si>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</si>
  <si>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</si>
  <si>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</si>
  <si>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</si>
  <si>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</si>
  <si>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</si>
  <si>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</si>
  <si>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</si>
  <si>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</si>
  <si>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</si>
  <si>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</si>
  <si>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</si>
  <si>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</si>
  <si>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</si>
  <si>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</si>
  <si>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</si>
  <si>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</si>
  <si>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</si>
  <si>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</si>
  <si>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</si>
  <si>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</si>
  <si>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</si>
  <si>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</si>
  <si>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</si>
  <si>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</si>
  <si>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</si>
  <si>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</si>
  <si>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</si>
  <si>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</si>
  <si>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</si>
  <si>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</si>
  <si>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</si>
  <si>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</si>
  <si>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</si>
  <si>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</si>
  <si>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</si>
  <si>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</si>
  <si>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</si>
  <si>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10540</t>
  </si>
  <si>
    <t>2</t>
  </si>
  <si>
    <t>6</t>
  </si>
  <si>
    <t>74000</t>
  </si>
  <si>
    <t>10</t>
  </si>
  <si>
    <t>8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</si>
  <si>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</si>
  <si>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</si>
  <si>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</si>
  <si>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</si>
  <si>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</si>
  <si>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</si>
  <si>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ทะเบียนโรงงานรูปแบบใหม่ (14 หลัก)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</si>
  <si>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</si>
  <si>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</si>
  <si>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</si>
  <si>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</si>
  <si>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</si>
  <si>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</si>
  <si>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</si>
  <si>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</si>
  <si>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</si>
  <si>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</si>
  <si>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</si>
  <si>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</si>
  <si>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</si>
  <si>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</si>
  <si>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</si>
  <si>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</si>
  <si>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</si>
  <si>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</si>
  <si>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</si>
  <si>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</si>
  <si>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</si>
  <si>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</si>
  <si>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</si>
  <si>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</si>
  <si>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</si>
  <si>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</si>
  <si>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</si>
  <si>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</si>
  <si>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</si>
  <si>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</si>
  <si>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</si>
  <si>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</si>
  <si>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</si>
  <si>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</si>
  <si>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</si>
  <si>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</si>
  <si>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</si>
  <si>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</si>
  <si>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</si>
  <si>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</si>
  <si>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</si>
  <si>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</si>
  <si>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</si>
  <si>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</si>
  <si>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</si>
  <si>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</si>
  <si>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</si>
  <si>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</si>
  <si>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</si>
  <si>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</si>
  <si>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</si>
  <si>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</si>
  <si>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</si>
  <si>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</si>
  <si>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</si>
  <si>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</si>
  <si>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</si>
  <si>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</si>
  <si>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</si>
  <si>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</si>
  <si>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</si>
  <si>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</si>
  <si>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</si>
  <si>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</si>
  <si>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</si>
  <si>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</si>
  <si>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</si>
  <si>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</si>
  <si>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</si>
  <si>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</si>
  <si>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</si>
  <si>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</si>
  <si>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</si>
  <si>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</si>
  <si>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</si>
  <si>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</si>
  <si>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</si>
  <si>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</si>
  <si>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</si>
  <si>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</si>
  <si>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</si>
  <si>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</si>
  <si>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</si>
  <si>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</si>
  <si>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</si>
  <si>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</si>
  <si>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</si>
  <si>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</si>
  <si>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</si>
  <si>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</si>
  <si>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</si>
  <si>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</si>
  <si>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</si>
  <si>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</si>
  <si>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</si>
  <si>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</si>
  <si>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</si>
  <si>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</si>
  <si>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</si>
  <si>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</si>
  <si>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</si>
  <si>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</si>
  <si>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</si>
  <si>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</si>
  <si>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</si>
  <si>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</si>
  <si>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</si>
  <si>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</si>
  <si>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</si>
  <si>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</si>
  <si>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</si>
  <si>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</si>
  <si>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</si>
  <si>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</si>
  <si>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</si>
  <si>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</si>
  <si>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</si>
  <si>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</si>
  <si>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</si>
  <si>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</si>
  <si>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</si>
  <si>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</si>
  <si>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</si>
  <si>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</si>
  <si>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</si>
  <si>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</si>
  <si>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</si>
  <si>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</si>
  <si>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</si>
  <si>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</si>
  <si>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</si>
  <si>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</si>
  <si>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</si>
  <si>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</si>
  <si>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</si>
  <si>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</si>
  <si>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</si>
  <si>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</si>
  <si>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</si>
  <si>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</si>
  <si>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</si>
  <si>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</si>
  <si>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</si>
  <si>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</si>
  <si>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</si>
  <si>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</si>
  <si>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</si>
  <si>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</si>
  <si>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</si>
  <si>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</si>
  <si>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</si>
  <si>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</si>
  <si>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</si>
  <si>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</si>
  <si>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</si>
  <si>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</si>
  <si>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</si>
  <si>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</si>
  <si>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</si>
  <si>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</si>
  <si>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</si>
  <si>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</si>
  <si>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</si>
  <si>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</si>
  <si>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</si>
  <si>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</si>
  <si>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</si>
  <si>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52101</t>
  </si>
  <si>
    <t>สำนักงานคณะกรรมการกำกับกิจการพลังงาน</t>
  </si>
  <si>
    <t>2565</t>
  </si>
  <si>
    <t>20170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</si>
  <si>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</si>
  <si>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</si>
  <si>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</si>
  <si>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</si>
  <si>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</si>
  <si>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</si>
  <si>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</si>
  <si>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</si>
  <si>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</si>
  <si>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</si>
  <si>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</si>
  <si>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</si>
  <si>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</si>
  <si>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</si>
  <si>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</si>
  <si>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บางบ่อ</t>
  </si>
  <si>
    <t>พระประแดง</t>
  </si>
  <si>
    <t>10130</t>
  </si>
  <si>
    <t>กระทุ่มแบน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</si>
  <si>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</si>
  <si>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22210</t>
  </si>
  <si>
    <t>นาดี</t>
  </si>
  <si>
    <t>พนัสนิคม</t>
  </si>
  <si>
    <t>20140</t>
  </si>
  <si>
    <t>เมืองสมุทรปราการ</t>
  </si>
  <si>
    <t>10280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</si>
  <si>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</si>
  <si>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25910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</si>
  <si>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</si>
  <si>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</si>
  <si>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</si>
  <si>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>60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</si>
  <si>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</si>
  <si>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</si>
  <si>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คอกกระบือ</t>
  </si>
  <si>
    <t>22191</t>
  </si>
  <si>
    <t>10139</t>
  </si>
  <si>
    <t>31001</t>
  </si>
  <si>
    <t>106</t>
  </si>
  <si>
    <t>38300</t>
  </si>
  <si>
    <t>ดูดทราย</t>
  </si>
  <si>
    <t>หนองบัว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</si>
  <si>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</si>
  <si>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</si>
  <si>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74110</t>
  </si>
  <si>
    <t>พระสมุทรเจดีย์</t>
  </si>
  <si>
    <t>10290</t>
  </si>
  <si>
    <t>บางปะกง</t>
  </si>
  <si>
    <t>22299</t>
  </si>
  <si>
    <t>ปลวกแดง</t>
  </si>
  <si>
    <t>21140</t>
  </si>
  <si>
    <t>24101</t>
  </si>
  <si>
    <t>หนองบอนแดง</t>
  </si>
  <si>
    <t>65</t>
  </si>
  <si>
    <t>70</t>
  </si>
  <si>
    <t>71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</si>
  <si>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</si>
  <si>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</si>
  <si>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การตัด พับ  หรือม้วนโลหะ</t>
  </si>
  <si>
    <t>19209</t>
  </si>
  <si>
    <t>10150</t>
  </si>
  <si>
    <t>เทพารักษ์</t>
  </si>
  <si>
    <t>99</t>
  </si>
  <si>
    <t>28160</t>
  </si>
  <si>
    <t>10611</t>
  </si>
  <si>
    <t>การทำชิ้นส่วนพิเศษหรืออุปกรณ์สำหรับรถยนต์ หรือรถพ่วง</t>
  </si>
  <si>
    <t>การเลื่อย ไส ซอย เซาะร่อง หรือการแปรรูปไม้ด้วยวิธีอื่นที่คล้ายคลึงกัน</t>
  </si>
  <si>
    <t>ลำลูกกา</t>
  </si>
  <si>
    <t>12150</t>
  </si>
  <si>
    <t>16101</t>
  </si>
  <si>
    <t>เมืองชลบุรี</t>
  </si>
  <si>
    <t>29309</t>
  </si>
  <si>
    <t>39</t>
  </si>
  <si>
    <t>66</t>
  </si>
  <si>
    <t>โรงงานผลิตภาชนะบรรจุจากกระดาษทุกชนิดหรือแผ่นกระดาษไฟเบอร์ (Fibreboard)</t>
  </si>
  <si>
    <t>การทำพลาสติกเป็นเม็ด แท่ง ท่อ หลอด แผ่น ชั้น ผง หรือรูปทรงต่าง ๆ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</si>
  <si>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</si>
  <si>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</si>
  <si>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55</t>
  </si>
  <si>
    <t>61</t>
  </si>
  <si>
    <t>เมืองนครปฐม</t>
  </si>
  <si>
    <t>73000</t>
  </si>
  <si>
    <t>17020</t>
  </si>
  <si>
    <t>20121</t>
  </si>
  <si>
    <t>ศรีราชา</t>
  </si>
  <si>
    <t>20230</t>
  </si>
  <si>
    <t>22230</t>
  </si>
  <si>
    <t>ท่าเสา</t>
  </si>
  <si>
    <t>20000</t>
  </si>
  <si>
    <t>เอกชัย</t>
  </si>
  <si>
    <t>25111</t>
  </si>
  <si>
    <t>เมืองระยอง</t>
  </si>
  <si>
    <t>คลองหนึ่ง</t>
  </si>
  <si>
    <t>คลองหลวง</t>
  </si>
  <si>
    <t>12120</t>
  </si>
  <si>
    <t>นิคมพัฒนา</t>
  </si>
  <si>
    <t>21180</t>
  </si>
  <si>
    <t>21000</t>
  </si>
  <si>
    <t>เทพา</t>
  </si>
  <si>
    <t xml:space="preserve">   จังหวัด สมุทรสาคร                                                                                                     </t>
  </si>
  <si>
    <t>59</t>
  </si>
  <si>
    <t>73</t>
  </si>
  <si>
    <t>90</t>
  </si>
  <si>
    <t>โรงงานคัดแยกหรือฝังกลบสิ่งปฏิกูลหรือวัสดุที่ไม่ใช้แล้ว</t>
  </si>
  <si>
    <t>การทำเคมีภัณฑ์ สารเคมี หรือวัสดุเคมี ที่มิใช่ (3)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</si>
  <si>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</si>
  <si>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</si>
  <si>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</si>
  <si>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54</t>
  </si>
  <si>
    <t>10131</t>
  </si>
  <si>
    <t>11041</t>
  </si>
  <si>
    <t>พันท้ายนรสิงห์</t>
  </si>
  <si>
    <t>13</t>
  </si>
  <si>
    <t>ไทรน้อย</t>
  </si>
  <si>
    <t>11150</t>
  </si>
  <si>
    <t>20110</t>
  </si>
  <si>
    <t>21001</t>
  </si>
  <si>
    <t>แพรกษาใหม่</t>
  </si>
  <si>
    <t>20113</t>
  </si>
  <si>
    <t>ราษฎร์นิยม</t>
  </si>
  <si>
    <t>บางระกำ</t>
  </si>
  <si>
    <t>บางเลน</t>
  </si>
  <si>
    <t>73130</t>
  </si>
  <si>
    <t>บริษัท ดี เจน เวสต์แมนเนจเม้นต์ จำกัด</t>
  </si>
  <si>
    <t>ม่วงค่อม</t>
  </si>
  <si>
    <t>ชัยบาดาล</t>
  </si>
  <si>
    <t>15230</t>
  </si>
  <si>
    <t>บางน้ำจืด</t>
  </si>
  <si>
    <t>อ้อมน้อย</t>
  </si>
  <si>
    <t>74130</t>
  </si>
  <si>
    <t>27909</t>
  </si>
  <si>
    <t>ลาดหลุมแก้ว</t>
  </si>
  <si>
    <t>12140</t>
  </si>
  <si>
    <t>บางปลา</t>
  </si>
  <si>
    <t>คัดแยกวัสดุที่ไม่ใช้แล้วที่ไม่เป็นของเสียอันตราย</t>
  </si>
  <si>
    <t>38211</t>
  </si>
  <si>
    <t>36002</t>
  </si>
  <si>
    <t>ท่าข้าวเปลือก</t>
  </si>
  <si>
    <t>แม่จัน</t>
  </si>
  <si>
    <t>57110</t>
  </si>
  <si>
    <t>ขุดตักดิน สำหรับใช้ในการก่อสร้าง</t>
  </si>
  <si>
    <t>ถ้ำพรรณรา</t>
  </si>
  <si>
    <t>80260</t>
  </si>
  <si>
    <t>23961</t>
  </si>
  <si>
    <t xml:space="preserve">   จังหวัด สมุทรปราการ                                                                 </t>
  </si>
  <si>
    <t xml:space="preserve">   ประเภทอุตสาหกรรมลำดับที่ 4(1) การฆ่าสัตว์</t>
  </si>
  <si>
    <t>การซ่อมแซมยานที่ขับเคลื่อนด้วยเครื่องยนต์หรือส่วนประกอบของยานดังกล่าว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</si>
  <si>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</si>
  <si>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</si>
  <si>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การทำผลิตภัณฑ์จากสิ่งทอเป็นเครื่องใช้ในบ้าน</t>
  </si>
  <si>
    <t>โรงงานประกอบกิจการเกี่ยวกับอุปกรณ์ไฟฟ้า การทำลวดหรือสายเคเบิลหุ้มฉนวน</t>
  </si>
  <si>
    <t>การผลิตพลังงานไฟฟ้าจากพลังงานแสงอาทิตย์ ยกเว้นที่ติดตั้งบนหลังคา ดาดฟ้า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</si>
  <si>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</si>
  <si>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การเก็บรักษา ลำเลียง แยก คัดเลือก หรือแบ่งบรรจุเฉพาะเคมีภัณฑ์อันตราย</t>
  </si>
  <si>
    <t>การสร้าง ประกอบ ดัดแปลง หรือเปลี่ยนแปลงสภาพรถยนต์หรือรถพ่วง</t>
  </si>
  <si>
    <t>บางเสาธง</t>
  </si>
  <si>
    <t>10570</t>
  </si>
  <si>
    <t>หนองแซง</t>
  </si>
  <si>
    <t>บ้านแพ้ว</t>
  </si>
  <si>
    <t>74120</t>
  </si>
  <si>
    <t>สำโรงกลาง</t>
  </si>
  <si>
    <t>10801</t>
  </si>
  <si>
    <t>เมืองราชบุรี</t>
  </si>
  <si>
    <t>70000</t>
  </si>
  <si>
    <t>10761</t>
  </si>
  <si>
    <t>10722</t>
  </si>
  <si>
    <t>10302</t>
  </si>
  <si>
    <t>นราภิรมย์</t>
  </si>
  <si>
    <t>โคกขาม</t>
  </si>
  <si>
    <t>101</t>
  </si>
  <si>
    <t>10111</t>
  </si>
  <si>
    <t>18</t>
  </si>
  <si>
    <t>ผลิตน้ำดื่ม</t>
  </si>
  <si>
    <t>บางเพรียง</t>
  </si>
  <si>
    <t>10560</t>
  </si>
  <si>
    <t>13921</t>
  </si>
  <si>
    <t>คลองบางบอน</t>
  </si>
  <si>
    <t>บางบอน</t>
  </si>
  <si>
    <t>บึงทองหลาง</t>
  </si>
  <si>
    <t>98</t>
  </si>
  <si>
    <t>16210</t>
  </si>
  <si>
    <t>เพชรเกษม</t>
  </si>
  <si>
    <t>หนองบอน</t>
  </si>
  <si>
    <t>ประเวศ</t>
  </si>
  <si>
    <t>10250</t>
  </si>
  <si>
    <t>ผลิตเม็ดพลาสติก</t>
  </si>
  <si>
    <t>เขาคันทรง</t>
  </si>
  <si>
    <t>โม่ บด ย่อย พลาสติก และผลิตเม็ดพลาสติก</t>
  </si>
  <si>
    <t>คลองกิ่ว</t>
  </si>
  <si>
    <t>20220</t>
  </si>
  <si>
    <t>โพธาราม</t>
  </si>
  <si>
    <t>70120</t>
  </si>
  <si>
    <t>พหลโยธิน</t>
  </si>
  <si>
    <t>57210</t>
  </si>
  <si>
    <t>บริษัท ทองถวิล บริการ จำกัด</t>
  </si>
  <si>
    <t>เนินพระ</t>
  </si>
  <si>
    <t xml:space="preserve">ผลิตคอนกรีตผสมเสร็จ </t>
  </si>
  <si>
    <t>เมืองกำแพงเพชร</t>
  </si>
  <si>
    <t>62000</t>
  </si>
  <si>
    <t>88/5</t>
  </si>
  <si>
    <t>กลึง เจาะ คว้าน กัด ไส เจียน หรือเชื่อมโลหะทั่วไป</t>
  </si>
  <si>
    <t>สุขสวัสดิ์</t>
  </si>
  <si>
    <t>ในคลองบางปลากด</t>
  </si>
  <si>
    <t>เลียบคลองส่งน้ำสุวรรณภูมิ</t>
  </si>
  <si>
    <t>27101</t>
  </si>
  <si>
    <t>27320</t>
  </si>
  <si>
    <t>ดอนตูม</t>
  </si>
  <si>
    <t>73150</t>
  </si>
  <si>
    <t>บ้านเกาะ</t>
  </si>
  <si>
    <t>33121</t>
  </si>
  <si>
    <t>เมืองนครราชสีมา</t>
  </si>
  <si>
    <t>30000</t>
  </si>
  <si>
    <t>บริษัท ชูศิลป์ กรุ๊ป เทรดดิ้ง จำกัด</t>
  </si>
  <si>
    <t>ผลิตอุปกรณ์ตกเเต่งรถยนต์</t>
  </si>
  <si>
    <t>29109</t>
  </si>
  <si>
    <t>1/19</t>
  </si>
  <si>
    <t>พิมพา</t>
  </si>
  <si>
    <t>24180</t>
  </si>
  <si>
    <t>คลองพระอุดม</t>
  </si>
  <si>
    <t>สุขุมวิท</t>
  </si>
  <si>
    <t>บางปูใหม่</t>
  </si>
  <si>
    <t>คลองสอง</t>
  </si>
  <si>
    <t>35101</t>
  </si>
  <si>
    <t>เมืองนครศรีธรรมราช</t>
  </si>
  <si>
    <t>80000</t>
  </si>
  <si>
    <t>แม่น้ำกก</t>
  </si>
  <si>
    <t>ท่าม่วง</t>
  </si>
  <si>
    <t>90150</t>
  </si>
  <si>
    <t>วังใหม่</t>
  </si>
  <si>
    <t>ขุดตักดินในที่ดินกรรมสิทธิ์</t>
  </si>
  <si>
    <t>ขุดดิน เพื่อจำหน่าย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</si>
  <si>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เดือนตุลาคม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</si>
  <si>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เดือนตุลาคม 2566</t>
  </si>
  <si>
    <t>ข้อมูลเมื่อวันที่
 6 พฤศจิกายน 2566</t>
  </si>
  <si>
    <r>
      <t xml:space="preserve">เดือนตุลาคม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203 โรงงาน  เงินลงทุน 81,267.00 ล้านบาท  คนงาน 7,623 คน  ดังนี้  </t>
    </r>
  </si>
  <si>
    <r>
      <t xml:space="preserve">จำนวนโรงงาน กรุงเทพมหานครและปริมณฑล </t>
    </r>
    <r>
      <rPr>
        <sz val="9.5"/>
        <rFont val="Tahoma"/>
        <family val="2"/>
        <scheme val="minor"/>
      </rPr>
      <t xml:space="preserve">ได้รับใบอนุญาตและแจ้งประกอบกิจการ จำนวน 86 โรงงาน คิดเป็นร้อยละ 42.36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 117 โรงงาน คิดเป็นร้อยละ 57.64</t>
    </r>
  </si>
  <si>
    <r>
      <rPr>
        <b/>
        <sz val="9.5"/>
        <rFont val="Tahoma"/>
        <family val="2"/>
        <scheme val="minor"/>
      </rPr>
      <t>จำนวนเงินลงทุน กรุงเทพมหานครและปริมณฑล</t>
    </r>
    <r>
      <rPr>
        <sz val="9.5"/>
        <rFont val="Tahoma"/>
        <family val="2"/>
        <scheme val="minor"/>
      </rPr>
      <t xml:space="preserve"> มีการลงทุนเป็นจำนวนเงิน 3,963.87 ล้านบาท คิดเป็นร้อยละ 4.88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จำนวนเงินทุน 77,303.13 ล้านบาท คิดเป็นร้อยละ 95.12</t>
    </r>
  </si>
  <si>
    <r>
      <rPr>
        <b/>
        <sz val="9.5"/>
        <rFont val="Tahoma"/>
        <family val="2"/>
        <scheme val="minor"/>
      </rPr>
      <t xml:space="preserve">โดยภาคกลาง </t>
    </r>
    <r>
      <rPr>
        <sz val="9.5"/>
        <rFont val="Tahoma"/>
        <family val="2"/>
        <scheme val="minor"/>
      </rPr>
      <t>มีการลงทุนมากที่สุด เงินลงทุน 72,200.54 ล้านบาท คิดเป็นร้อยละ 88.84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 xml:space="preserve"> น้อยที่สุด เงินลงทุน 158.42  ล้านบาท คิดเป็นร้อยละ 0.20</t>
    </r>
  </si>
  <si>
    <r>
      <rPr>
        <b/>
        <sz val="9.5"/>
        <rFont val="Tahoma"/>
        <family val="2"/>
        <scheme val="minor"/>
      </rPr>
      <t>จำนวนการจ้างงาน</t>
    </r>
    <r>
      <rPr>
        <sz val="9.5"/>
        <rFont val="Tahoma"/>
        <family val="2"/>
        <scheme val="minor"/>
      </rPr>
      <t xml:space="preserve">  มีการจ้างคนงาน จำนวน 7,623 คน  เป็นคนงานชาย จำนวน 4,578 คน คิดเป็นร้อยละ 60.06  และคนงานหญิง จำนวน 3,045 คน คิดเป็นร้อยละ 39.94</t>
    </r>
  </si>
  <si>
    <r>
      <rPr>
        <b/>
        <sz val="9.5"/>
        <rFont val="Tahoma"/>
        <family val="2"/>
        <scheme val="minor"/>
      </rPr>
      <t>กรุงเทพมหานครและปริมณฑล</t>
    </r>
    <r>
      <rPr>
        <sz val="9.5"/>
        <rFont val="Tahoma"/>
        <family val="2"/>
        <scheme val="minor"/>
      </rPr>
      <t xml:space="preserve"> มีการจ้างคนงาน จำนวน 2,428 คน คิดเป็นร้อยละ 31.85  </t>
    </r>
    <r>
      <rPr>
        <b/>
        <sz val="9.5"/>
        <rFont val="Tahoma"/>
        <family val="2"/>
        <scheme val="minor"/>
      </rPr>
      <t xml:space="preserve">ส่วนภูมิภาค </t>
    </r>
    <r>
      <rPr>
        <sz val="9.5"/>
        <rFont val="Tahoma"/>
        <family val="2"/>
        <scheme val="minor"/>
      </rPr>
      <t>มีการจ้างคนงาน จำนวน 5,195 คน คิดเป็นร้อยละ 68.15</t>
    </r>
  </si>
  <si>
    <r>
      <rPr>
        <b/>
        <sz val="9.5"/>
        <rFont val="Tahoma"/>
        <family val="2"/>
        <scheme val="minor"/>
      </rPr>
      <t xml:space="preserve">โดยกรุงเทพมหานครและปริมณฑล </t>
    </r>
    <r>
      <rPr>
        <sz val="9.5"/>
        <rFont val="Tahoma"/>
        <family val="2"/>
        <scheme val="minor"/>
      </rPr>
      <t xml:space="preserve"> มีการจ้างคนงานมากที่สุด จำนวน 2,428 คน คิดเป็นร้อยละ 31.85 และ</t>
    </r>
    <r>
      <rPr>
        <b/>
        <sz val="9.5"/>
        <rFont val="Tahoma"/>
        <family val="2"/>
        <scheme val="minor"/>
      </rPr>
      <t xml:space="preserve">ภาคใต้ </t>
    </r>
    <r>
      <rPr>
        <sz val="9.5"/>
        <rFont val="Tahoma"/>
        <family val="2"/>
        <scheme val="minor"/>
      </rPr>
      <t>น้อยที่สุด จำนวน 77 คน คิดเป็นร้อยละ 1.01</t>
    </r>
  </si>
  <si>
    <t xml:space="preserve">      เดือนตุลาคม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</si>
  <si>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เดือนตุลาคม 2566</t>
  </si>
  <si>
    <r>
      <t>กรมโรงงานอุตสาหกรรม อนุญาตให้โรงงานประกอบกิจการ จำนวน 27</t>
    </r>
    <r>
      <rPr>
        <sz val="10"/>
        <color indexed="8"/>
        <rFont val="Tahoma"/>
        <family val="2"/>
        <scheme val="minor"/>
      </rPr>
      <t xml:space="preserve"> โรงงาน  เงินลงทุน  4,152.94  ล้านบาท   คนงานรวม  3,000 คน  เป็นชาย  1,665 คน และหญิง  1,335 คน</t>
    </r>
  </si>
  <si>
    <t>กรมอุตสาหกรรมพื้นฐานและการเหมืองแร่ อนุญาตให้ประกอบกิจการ  จำนวน  1 โรงงาน  เงินลงทุน 63.00  ล้านบาท   คนงานรวม  8 คน  เป็นชาย  7 คน และหญิง  1 คน</t>
  </si>
  <si>
    <t>สำนักงานคณะกรรมการกำกับกิจการพลังงาน อนุญาตให้ประกอบกิจการ  จำนวน  1 โรงงาน  เงินลงทุน  54.38  ล้านบาท   คนงานรวม  1  คน  เป็นชาย  1  คน และหญิง  -  คน</t>
  </si>
  <si>
    <t>สำนักงานอุตสาหกรรมจังหวัด อนุญาตให้ประกอบกิจการ  จำนวน  172 โรงงาน  เงินลงทุน  76,890.28  ล้านบาท   คนงานรวม  4,580 คน  เป็นชาย  2,888 คน และหญิง  1,692 คน</t>
  </si>
  <si>
    <r>
      <t>องค์กรปกครองส่วนท้องถิ่น อนุญาตให้โรงงานประกอบกิจการ จำนวน 2</t>
    </r>
    <r>
      <rPr>
        <sz val="10"/>
        <color indexed="8"/>
        <rFont val="Tahoma"/>
        <family val="2"/>
        <scheme val="minor"/>
      </rPr>
      <t xml:space="preserve"> โรงงาน  เงินลงทุน  106.40  ล้านบาท   คนงานรวม  34 คน  เป็นชาย 17 คน และหญิง 17 คน</t>
    </r>
  </si>
  <si>
    <t>โรงงานจำพวกที่ 2  จำนวน  7 โรงงาน   เงินลงทุน  245.88 ล้านบาท   คนงานรวม  70 คน เป็นชาย  45 คน และหญิง 25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</si>
  <si>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196 โรงงาน   เงินลงทุน  81,021.12 ล้านบาท   คนงานรวม 7,553 คน เป็นชาย  4,533 คน และหญิง 3,020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</si>
  <si>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42</t>
    </r>
    <r>
      <rPr>
        <sz val="10"/>
        <color indexed="8"/>
        <rFont val="Tahoma"/>
        <family val="2"/>
        <scheme val="minor"/>
      </rPr>
      <t xml:space="preserve"> โรงงาน   เงินลงทุน  9,557.49 ล้านบาท   คนงานรวม 3,635 คน เป็นชาย  1,489 คน และหญิง  2,146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</si>
  <si>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86 โรงงาน   เงินลงทุน  1,305.68 ล้านบาท   คนงานรวม  1,905 คน เป็นชาย  1,050 คน และหญิง  855 คน ตามลำดับ</t>
    </r>
  </si>
  <si>
    <r>
      <rPr>
        <b/>
        <sz val="9.5"/>
        <rFont val="Tahoma"/>
        <family val="2"/>
        <scheme val="minor"/>
      </rPr>
      <t>โดย กรุงเทพมหานครและปริมณฑล</t>
    </r>
    <r>
      <rPr>
        <sz val="9.5"/>
        <rFont val="Tahoma"/>
        <family val="2"/>
        <scheme val="minor"/>
      </rPr>
      <t xml:space="preserve"> ได้รับใบอนุญาตและแจ้งประกอบกิจการมากที่สุด จำนวน 86 โรงงาน คิดเป็นร้อยละ 42.36 </t>
    </r>
    <r>
      <rPr>
        <b/>
        <sz val="9.5"/>
        <rFont val="Tahoma"/>
        <family val="2"/>
        <scheme val="minor"/>
      </rPr>
      <t xml:space="preserve">ภาคเหนือ </t>
    </r>
    <r>
      <rPr>
        <sz val="9.5"/>
        <rFont val="Tahoma"/>
        <family val="2"/>
        <scheme val="minor"/>
      </rPr>
      <t>น้อยที่สุด จำนวน 10 โรงงาน คิดเป็นร้อยละ 4.93</t>
    </r>
  </si>
  <si>
    <t xml:space="preserve">  เดือนตุลาคม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</si>
  <si>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เดือนตุลาคม 2566  ดังนี้   </t>
  </si>
  <si>
    <t>จำนวน          34      โรงงาน</t>
  </si>
  <si>
    <t xml:space="preserve">จำนวน          24      โรงงาน </t>
  </si>
  <si>
    <t>จำนวน          22       โรงงาน</t>
  </si>
  <si>
    <t xml:space="preserve">   จังหวัด ชลบุรี                                                                                    </t>
  </si>
  <si>
    <t>จำนวนเงินลงทุน           69,354.95    ล้านบาท</t>
  </si>
  <si>
    <t xml:space="preserve">   จังหวัด สระบุรี                                                                            </t>
  </si>
  <si>
    <t>จำนวนเงินลงทุน             2,180.36    ล้านบาท</t>
  </si>
  <si>
    <t xml:space="preserve">   จังหวัด ระยอง                                                                                                      </t>
  </si>
  <si>
    <t>จำนวนเงินลงทุน             2,143.14   ล้านบาท</t>
  </si>
  <si>
    <t xml:space="preserve">   จังหวัด พระนครศรีอยุธยา                                                                       </t>
  </si>
  <si>
    <t xml:space="preserve">จำนวนคนงาน            1,412  คน  </t>
  </si>
  <si>
    <t xml:space="preserve">   จังหวัด ชลบุรี                                                                         </t>
  </si>
  <si>
    <t xml:space="preserve">จำนวนคนงาน            1,213  คน  </t>
  </si>
  <si>
    <t xml:space="preserve">   จังหวัด ราชบุรี                                                                                        </t>
  </si>
  <si>
    <t xml:space="preserve">จำนวนคนงาน               969  คน  </t>
  </si>
  <si>
    <t xml:space="preserve">   จังหวัด สมุทรปราการ                                                                                            </t>
  </si>
  <si>
    <t xml:space="preserve"> จำนวน           24      โรงงาน</t>
  </si>
  <si>
    <t xml:space="preserve"> จำนวน           16      โรงงาน</t>
  </si>
  <si>
    <t xml:space="preserve"> จำนวน           13      โรงงาน</t>
  </si>
  <si>
    <t xml:space="preserve">   ประเภทอุตสาหกรรมลำดับที่  3(2) การขุดหรือลอกกรวด ทราย หรือดิน </t>
  </si>
  <si>
    <t xml:space="preserve">   ประเภทอุตสาหกรรมลำดับที่ 53(1) การทำเครื่องมือ เครื่องใช้ เครื่องเรือน หรือเครื่องประดับ และรวมถึงชิ้นส่วนของผลิตภัณฑ์</t>
  </si>
  <si>
    <t xml:space="preserve">จำนวนเงินทุน      1,076.71   ล้านบาท </t>
  </si>
  <si>
    <t xml:space="preserve">จำนวนเงินทุน         923.30   ล้านบาท </t>
  </si>
  <si>
    <t xml:space="preserve">   ประเภทอุตสาหกรรมลำดับที่ 53(8) การอัดพลาสติกหลาย ๆ ชั้นเป็นแผ่น</t>
  </si>
  <si>
    <t xml:space="preserve">   ประเภทอุตสาหกรรมลำดับที่ 71 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</si>
  <si>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จำนวนคนงาน      1,171   คน</t>
  </si>
  <si>
    <t>จำนวนคนงาน         620   คน</t>
  </si>
  <si>
    <t xml:space="preserve">   ประเภทอุตสาหกรรมลำดับที่ 4(2) การถนอมเนื้อสัตว์โดยวิธีอบ รมควัน ใส่เกลือ ดอง ตากแห้งหรือทำให้เยือกแข็งโดยฉับพลัน</t>
  </si>
  <si>
    <t>จำนวนคนงาน         800   คน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</si>
  <si>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เดือนตุลาคม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</si>
  <si>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เดือนตุลาคม 2566</t>
  </si>
  <si>
    <t>24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</si>
  <si>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</si>
  <si>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การทำขนมปังหรือขนมเค้ก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</si>
  <si>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</si>
  <si>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การสกัดน้ำมันจากพืชหรือสัตว์หรือไขมันจากสัตว์</t>
  </si>
  <si>
    <t>การทำส่วนประกอบ หรืออุปกรณ์สำหรับเครื่องจักรตาม (1) ถึง (7)</t>
  </si>
  <si>
    <t>โรงงานประกอบกิจการเกี่ยวกับการทำ ตัด ซอย บด หรือย่อยน้ำแข็ง</t>
  </si>
  <si>
    <t>โรงงานปรับคุณภาพของเสียรวม (Central Waste Treatment Plant)</t>
  </si>
  <si>
    <t>การทำผลิตภัณฑ์จากไข่เพื่อใช้ประกอบเป็นอาหาร เช่น ไข่เค็ม ไข่เยี่ยวม้า ไข่ผง ไข่เหลว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</si>
  <si>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</si>
  <si>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</si>
  <si>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การทำเชลแล็ก แล็กเกอร์ หรือผลิตภัณฑ์สำหรับใช้ยาหรืออุด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</si>
  <si>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</si>
  <si>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</si>
  <si>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</si>
  <si>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การเกี่ยวกับการถลุง หลอม หล่อ รีด ดึง หรือผลิตเหล็กหรือเหล็กกล้า ในขั้นต้น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</si>
  <si>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</si>
  <si>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การทำเครื่องประดับโดยใช้เพชร พลอย ไข่มุก ทองคำ ทองขาว เงิน นาก หรืออัญมณี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</si>
  <si>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</si>
  <si>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การฉาบ ขัดมัน หรือทากาวกระดาษหรือกระดาษแข็ง หรือการอัดกระดาษหรือกระดาษแข็งหลายชั้นเข้าด้วยกัน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</si>
  <si>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เดือนตุลาคม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</si>
  <si>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เดือนตุลาคม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</si>
  <si>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เดือนตุลาคม 2566</t>
  </si>
  <si>
    <t>51</t>
  </si>
  <si>
    <t>ตารางที่ 11  สถิติจำนวนโรงงานอุตสาหกรรมที่เลิกประกอบกิจการ  จำแนกเป็นรายจังหวัด  เดือนตุลาคม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</si>
  <si>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เดือนตุลาคม 2566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</si>
  <si>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เดือนตุลาคม  2566</t>
  </si>
  <si>
    <t>จ3-9(2)-8/66สป</t>
  </si>
  <si>
    <t>20110183825663</t>
  </si>
  <si>
    <t xml:space="preserve">บริษัท ผลิตภัณฑ์แป้งสากล จำกัด </t>
  </si>
  <si>
    <t>ผลิตแป้งข้าวเหนียวและแป้งข้าวจ้าว</t>
  </si>
  <si>
    <t>10612</t>
  </si>
  <si>
    <t>31/10/2566</t>
  </si>
  <si>
    <t>22</t>
  </si>
  <si>
    <t>097-4623635</t>
  </si>
  <si>
    <t>จ3-9(1)-16/66นค</t>
  </si>
  <si>
    <t>20430163025666</t>
  </si>
  <si>
    <t>นางสาววนิดา น้อยยะ</t>
  </si>
  <si>
    <t>สีข้าว ขัด คัด ร่อน และคัดคุณภาพข้าวสาร (กำลังสีสูงสุดของร้านสีข้าว 20 เกวียน/วัน)</t>
  </si>
  <si>
    <t>02/10/2566</t>
  </si>
  <si>
    <t>89</t>
  </si>
  <si>
    <t>หนองนาง</t>
  </si>
  <si>
    <t>ท่าบ่อ</t>
  </si>
  <si>
    <t>43110</t>
  </si>
  <si>
    <t>จ3-15(1)-14/66ยส</t>
  </si>
  <si>
    <t>20350172125663</t>
  </si>
  <si>
    <t>ห้างหุ้นส่วนจำกัด ณัฐณกรณ์ อาหารสัตว์</t>
  </si>
  <si>
    <t>ทำอาหารผสมหรืออาหารสำเร็จรูปสำหรับเลี้ยงสัตว์</t>
  </si>
  <si>
    <t>12/10/2566</t>
  </si>
  <si>
    <t>121</t>
  </si>
  <si>
    <t>หมู่บ้านกระจาย</t>
  </si>
  <si>
    <t>กระจาย</t>
  </si>
  <si>
    <t>ป่าติ้ว</t>
  </si>
  <si>
    <t>35150</t>
  </si>
  <si>
    <t>083 372 2455</t>
  </si>
  <si>
    <t>จ3-14-22/66สค</t>
  </si>
  <si>
    <t>20740173125664</t>
  </si>
  <si>
    <t>บริษัท น้ำเเข็งสะอาด จำกัด</t>
  </si>
  <si>
    <t>ผลิตน้ำเเข็งหลอด</t>
  </si>
  <si>
    <t>10795</t>
  </si>
  <si>
    <t>249/15</t>
  </si>
  <si>
    <t>3-14-24/66อด</t>
  </si>
  <si>
    <t>10410183525665</t>
  </si>
  <si>
    <t xml:space="preserve">ห้างหุ้นส่วนจำกัด เอ็นเคซี กรุ๊ป </t>
  </si>
  <si>
    <t>ผลิตน้ำแข็งหลอดก้อนเล็ก</t>
  </si>
  <si>
    <t>27/10/2566</t>
  </si>
  <si>
    <t xml:space="preserve">น.ส.3 เลขที่ 355 เล่ม 14 </t>
  </si>
  <si>
    <t>แชแล</t>
  </si>
  <si>
    <t>กุมภวาปี</t>
  </si>
  <si>
    <t>41110</t>
  </si>
  <si>
    <t>081-5447011</t>
  </si>
  <si>
    <t>จ3-14-23/66พย</t>
  </si>
  <si>
    <t>20560183325660</t>
  </si>
  <si>
    <t>นายณรงค์ จันต๊ะวงค์</t>
  </si>
  <si>
    <t>ผลิตน้ำแข็งหลอด</t>
  </si>
  <si>
    <t>30/10/2566</t>
  </si>
  <si>
    <t>โฉนดที่ดินเลขที่ 24712</t>
  </si>
  <si>
    <t>เชียงแรง</t>
  </si>
  <si>
    <t>ภูซาง</t>
  </si>
  <si>
    <t>56110</t>
  </si>
  <si>
    <t>081-3861964</t>
  </si>
  <si>
    <t>จ3-13(7)-1/66ปท</t>
  </si>
  <si>
    <t>20130178425667</t>
  </si>
  <si>
    <t>บริษัท ซี.เอฟ.สไพร์ส จำกัด</t>
  </si>
  <si>
    <t>บด หรือ ป่นเครื่องเทศ หรือ เครื่องปรุง หรือ เครื่องประกอบอาหาร</t>
  </si>
  <si>
    <t>10771</t>
  </si>
  <si>
    <t>21/10/2566</t>
  </si>
  <si>
    <t>30/33</t>
  </si>
  <si>
    <t>จ3-12(2)-4/66นบ</t>
  </si>
  <si>
    <t>20120162525663</t>
  </si>
  <si>
    <t>นายนิวัต พวงจันทร์</t>
  </si>
  <si>
    <t>คั่ว บด หรือป่นกาแฟ หรือการทำกาแฟผง</t>
  </si>
  <si>
    <t>104/6</t>
  </si>
  <si>
    <t>ท่าอิฐ</t>
  </si>
  <si>
    <t>ปากเกร็ด</t>
  </si>
  <si>
    <t>11120</t>
  </si>
  <si>
    <t>ข3-11(5)-2/66สป</t>
  </si>
  <si>
    <t>91590182725663</t>
  </si>
  <si>
    <t>บริษัท กว่างไท่ หงต้า อินเตอร์ จำกัด</t>
  </si>
  <si>
    <t>ผลิตน้ำตาลผสม และน้ำตาลไอซิ่ง</t>
  </si>
  <si>
    <t>10/10/2566</t>
  </si>
  <si>
    <t>999/32-33</t>
  </si>
  <si>
    <t>15</t>
  </si>
  <si>
    <t>021366710</t>
  </si>
  <si>
    <t>จ3-11(1)-5/66ชบ</t>
  </si>
  <si>
    <t>20200180225668</t>
  </si>
  <si>
    <t>บริษัท เอทีที ซูการ์ อินดัสทรี ฟูด (ประเทศไทย) จำกัด</t>
  </si>
  <si>
    <t>10723</t>
  </si>
  <si>
    <t>19/10/2566</t>
  </si>
  <si>
    <t>398/4</t>
  </si>
  <si>
    <t>จ3-10(3)-6/66สค</t>
  </si>
  <si>
    <t>20740170325663</t>
  </si>
  <si>
    <t>บริษัท แคปปิตัน สเเน็ค จำกัด</t>
  </si>
  <si>
    <t>ผลิตขนมขบเคี้ยว เเละขนมอื่นๆ</t>
  </si>
  <si>
    <t>10743</t>
  </si>
  <si>
    <t>187</t>
  </si>
  <si>
    <t>เจริญโชค</t>
  </si>
  <si>
    <t>เศรษฐกิจ 1</t>
  </si>
  <si>
    <t>ท่าไม้</t>
  </si>
  <si>
    <t>จ3-10(3)-7/66สค</t>
  </si>
  <si>
    <t>20740179025660</t>
  </si>
  <si>
    <t>บริษัท เซิ่งหัวฟู๊ด จำกัด</t>
  </si>
  <si>
    <t>ทำขนม</t>
  </si>
  <si>
    <t>24/10/2566</t>
  </si>
  <si>
    <t>25/41</t>
  </si>
  <si>
    <t>3-10(3)-8/66นม</t>
  </si>
  <si>
    <t>10300179825668</t>
  </si>
  <si>
    <t>บริษัท ออร่าฟู้ด จำกัด</t>
  </si>
  <si>
    <t>ผลิตและจำหน่าย เส้นก๋วยเตี๋ยวอบแห้ง และน้ำซอส  ผัดไทย ซอสอื่นๆ เครื่องปรุงรสอาหาร อาหารพร้อมปรุง และอาหารสำเร็จรูปพร้อมบริโภคทันที</t>
  </si>
  <si>
    <t>25/10/2566</t>
  </si>
  <si>
    <t>โฉนดที่ดินเลขที่ 38169, 100184, 100185</t>
  </si>
  <si>
    <t>ตลาด</t>
  </si>
  <si>
    <t>30310</t>
  </si>
  <si>
    <t>จ3-10(1)-6/66สบ</t>
  </si>
  <si>
    <t>20190178325663</t>
  </si>
  <si>
    <t>บริษัท อิศรานุวัฒน์อินดัสทรี่ จำกัด</t>
  </si>
  <si>
    <t>ผลิตขนมปังป่น</t>
  </si>
  <si>
    <t>10711</t>
  </si>
  <si>
    <t>20/10/2566</t>
  </si>
  <si>
    <t>141</t>
  </si>
  <si>
    <t>ตาลเดี่ยว</t>
  </si>
  <si>
    <t>แก่งคอย</t>
  </si>
  <si>
    <t>18110</t>
  </si>
  <si>
    <t>จ3-10(1)-7/66ชม</t>
  </si>
  <si>
    <t>20500184025661</t>
  </si>
  <si>
    <t>บริษัท เดอะ โวลคาโน่ จำกัด</t>
  </si>
  <si>
    <t>ทำขนมปังหรือขนมเค้ก ไอศกรีม และห้องเย็น</t>
  </si>
  <si>
    <t>26/10/2566</t>
  </si>
  <si>
    <t>โฉนดที่ดินเลขที่ 37664,37666,37667</t>
  </si>
  <si>
    <t>เพชรริมปิง</t>
  </si>
  <si>
    <t>รอบเมืองเชียงใหม่</t>
  </si>
  <si>
    <t>ดอนแก้ว</t>
  </si>
  <si>
    <t>แม่ริม</t>
  </si>
  <si>
    <t>50180</t>
  </si>
  <si>
    <t>062 2928288</t>
  </si>
  <si>
    <t>จ3-8(2)-4/66สค</t>
  </si>
  <si>
    <t>20740166525664</t>
  </si>
  <si>
    <t>บริษัท เจริญอุตสาหกรรม จำกัด (มหาชน)</t>
  </si>
  <si>
    <t>แปรรูปเเละปรุงรส พืช ผัก ผลไม้</t>
  </si>
  <si>
    <t>10304</t>
  </si>
  <si>
    <t>05/10/2566</t>
  </si>
  <si>
    <t>9/99</t>
  </si>
  <si>
    <t>ท่าทราย</t>
  </si>
  <si>
    <t>จ3-8(1)-13/66ปท</t>
  </si>
  <si>
    <t>20130170025663</t>
  </si>
  <si>
    <t>บริษัท นูทรา ไบโอเทค จำกัด</t>
  </si>
  <si>
    <t xml:space="preserve">ผลิตอาหารเสริม </t>
  </si>
  <si>
    <t>09/10/2566</t>
  </si>
  <si>
    <t>48/19</t>
  </si>
  <si>
    <t>0645494926</t>
  </si>
  <si>
    <t>ข3-8(1)-14/66อย</t>
  </si>
  <si>
    <t>91600179125668</t>
  </si>
  <si>
    <t>บริษัท แพลนท์ แอนด์ บีน (ประเทศไทย) จำกัด</t>
  </si>
  <si>
    <t>การทำอาหารและเครื่องดื่มจากผักพืชหรือผลไม้และบรรจุภาชนะที่อากาศเข้าไม่ได้ การถนอมผัก พืช หรือผลไม้ โดยวิธีกวน ตากแห้ง ดอง หรือทำให้เยือกแข็งโดยฉับพลันหรือเหือดแห้ง</t>
  </si>
  <si>
    <t>17/10/2566</t>
  </si>
  <si>
    <t>567</t>
  </si>
  <si>
    <t>อุทัย</t>
  </si>
  <si>
    <t>13210</t>
  </si>
  <si>
    <t>จ2-8(1)-4/66ปท</t>
  </si>
  <si>
    <t>20130175925669</t>
  </si>
  <si>
    <t>บริษัท เซน นูทริชั่น จำกัด</t>
  </si>
  <si>
    <t xml:space="preserve">ผลิตอาหาร จากพืช สัตว์ พร้อมทั้งบรรจุในภาชนะที่ปิดผนึก เช่น อาหารเสริม เป็นต้น </t>
  </si>
  <si>
    <t>36/50</t>
  </si>
  <si>
    <t>บึงคำพร้อย</t>
  </si>
  <si>
    <t>02-0162222</t>
  </si>
  <si>
    <t>จ2-8(1)-3/66ปท</t>
  </si>
  <si>
    <t>20130175825661</t>
  </si>
  <si>
    <t>นางสาวรุ่งนภา คำมินทร์</t>
  </si>
  <si>
    <t>ผลิตอาหาร จากพืช สัตว์ พร้อมทั้งบรรจุในภาชนะที่ปิดผนึก เช่น อาหารเสริม เป็นต้น</t>
  </si>
  <si>
    <t>36/51</t>
  </si>
  <si>
    <t>จ3-7(1)-7/66ปท</t>
  </si>
  <si>
    <t>20130167825661</t>
  </si>
  <si>
    <t>บริษัท เอกสิน การ์เด้นโฮม จำกัด</t>
  </si>
  <si>
    <t xml:space="preserve">สกัดน้ำมันสมุนไพร, ผงบดบรรจุแคปซูล, ยาหม่องสมุนไพร, ยาแก้ไอสมุนไพร, ยาดมสมุนไพร, ยาลูกกลอนสมุนไพร, แคปซูลนิ่มสมุนไพร </t>
  </si>
  <si>
    <t>10491</t>
  </si>
  <si>
    <t>97/27</t>
  </si>
  <si>
    <t>บึงน้ำรักษ์</t>
  </si>
  <si>
    <t>ธัญบุรี</t>
  </si>
  <si>
    <t>12110</t>
  </si>
  <si>
    <t>02-1509657</t>
  </si>
  <si>
    <t>จ3-4(7)-2/66สป</t>
  </si>
  <si>
    <t>20110173225668</t>
  </si>
  <si>
    <t xml:space="preserve">บริษัท เอ.เค.เอ็น. ฟู๊ดส์ อินดัสทรี จำกัด </t>
  </si>
  <si>
    <t xml:space="preserve">ผลิต สาหร่ายทะเลปรุงรส, ไข่ปลาปรุงรส ,หมึกกล้วยปรุงรส , กุ้งปรุงรส , ครีบหอยเชลล์ปรุงรส , เนื้อปลาปรุงรส , แมงกะพรุนปรุงรส , อาหารทะเลปรุงรส , หมึกสายต้ม , เนื้อปลาแช่แข็ง , ไข่เม่นทะเลแช่แข็ง , เนื้อหอยเชลล์แช่แข็ง , ไข่ม้วน </t>
  </si>
  <si>
    <t>10796</t>
  </si>
  <si>
    <t>13/10/2566</t>
  </si>
  <si>
    <t>978</t>
  </si>
  <si>
    <t>เทศบาลบางปู 69/1</t>
  </si>
  <si>
    <t>089-9224941</t>
  </si>
  <si>
    <t>จ3-4(3)-12/66สบ</t>
  </si>
  <si>
    <t>20190178025669</t>
  </si>
  <si>
    <t>ผลืตน้ำมันไก่ ,ใส้ไก่,กระดูกป่น และขนไก่ป่น</t>
  </si>
  <si>
    <t>3-4(2)-4/66สบ</t>
  </si>
  <si>
    <t>10190180925668</t>
  </si>
  <si>
    <t>บริษัท ซิลเวอร์ ฟาร์ม เซ็นเตอร์ จำกัด</t>
  </si>
  <si>
    <t>แปรรูปชิ้นส่วนไก่แช่แข็ง เพื่อการส่งออก</t>
  </si>
  <si>
    <t>146/1</t>
  </si>
  <si>
    <t>หนองโดน</t>
  </si>
  <si>
    <t>18190</t>
  </si>
  <si>
    <t>0819487706</t>
  </si>
  <si>
    <t>จ3-4(1)-10/66รย</t>
  </si>
  <si>
    <t>20210165325664</t>
  </si>
  <si>
    <t>บริษัท ฟาร์มหนองไร่ จำกัด</t>
  </si>
  <si>
    <t>โรงฆ่าและชำแหละสุกร</t>
  </si>
  <si>
    <t>04/10/2566</t>
  </si>
  <si>
    <t>333</t>
  </si>
  <si>
    <t>หนองไร่</t>
  </si>
  <si>
    <t>3-4(1)-11/66รบ</t>
  </si>
  <si>
    <t>10700166725666</t>
  </si>
  <si>
    <t>บริษัท สตาร์ ฟู้ดส์ โพลทรีย์ โพรเซสซิ่ง จำกัด</t>
  </si>
  <si>
    <t>ฆ่าไก่และชำแหละชิ้นส่วนไก่</t>
  </si>
  <si>
    <t>55/5</t>
  </si>
  <si>
    <t>หนองกวาง</t>
  </si>
  <si>
    <t>จ3-20(1)-25/66กบ</t>
  </si>
  <si>
    <t>20810172725663</t>
  </si>
  <si>
    <t>บริษัท สราญ เบฟเวอเรจส์ จำกัด</t>
  </si>
  <si>
    <t>291</t>
  </si>
  <si>
    <t>สาย 44</t>
  </si>
  <si>
    <t>ปลายพระยา</t>
  </si>
  <si>
    <t>81160</t>
  </si>
  <si>
    <t>0894850930</t>
  </si>
  <si>
    <t>จ3-27(6)-2/66ปท</t>
  </si>
  <si>
    <t>20130178525664</t>
  </si>
  <si>
    <t>บริษัท เคไอเจ มาร์เก็ตติ้ง จำกัด</t>
  </si>
  <si>
    <t>ผลิตแผ่นใยสังเคราะห์ (ผ้านวม)</t>
  </si>
  <si>
    <t>13922</t>
  </si>
  <si>
    <t>60/95</t>
  </si>
  <si>
    <t>19</t>
  </si>
  <si>
    <t>นวนคร 20</t>
  </si>
  <si>
    <t>จ3-26(1)-1/66สค</t>
  </si>
  <si>
    <t>20740173825669</t>
  </si>
  <si>
    <t>บริษัท เอ็น ซี สปินนิ่ง จำกัด</t>
  </si>
  <si>
    <t>ผลิตเชือกและแถบผ้า</t>
  </si>
  <si>
    <t>13940</t>
  </si>
  <si>
    <t>11/10/2566</t>
  </si>
  <si>
    <t>จ3-24-1/66สป</t>
  </si>
  <si>
    <t>20110161725661</t>
  </si>
  <si>
    <t xml:space="preserve">บริษัท ศิริโกมล โฮลดิ้ง จำกัด </t>
  </si>
  <si>
    <t>ตัด เย็บ ชุดชั้นในสตรี</t>
  </si>
  <si>
    <t>13999</t>
  </si>
  <si>
    <t>79/2</t>
  </si>
  <si>
    <t>จ3-23(1)-3/66ชบ</t>
  </si>
  <si>
    <t>20200162825667</t>
  </si>
  <si>
    <t>บริษัท โพวาคอร์ (ไทยแลนด์) จำกัด</t>
  </si>
  <si>
    <t>ผลิตกระเป๋าเดินทางและกระเป๋าทุกชนิด ผลิตเครื่องใช้ในการกีฬา เช่น อุปกรณ์ป้องกันการกระแทก</t>
  </si>
  <si>
    <t>58</t>
  </si>
  <si>
    <t>หนองขยาด</t>
  </si>
  <si>
    <t>จ3-23(1)-4/66ชบ</t>
  </si>
  <si>
    <t>20200163225669</t>
  </si>
  <si>
    <t>บริษัท เจียลี่ แบ็ก (ไทยแลนด์) จำกัด</t>
  </si>
  <si>
    <t>03/10/2566</t>
  </si>
  <si>
    <t>12/1</t>
  </si>
  <si>
    <t>หมอนนาง</t>
  </si>
  <si>
    <t>จ3-23(1)-5/66ปท</t>
  </si>
  <si>
    <t>20130177825669</t>
  </si>
  <si>
    <t>บริษัท ไทยบอนด์อุตสาหกรรม จำกัด</t>
  </si>
  <si>
    <t>ผลิตอุปกรณ์ทำความสะอาดภายในครัวเรือน ,การบรรจุสินค้าทั่วไป</t>
  </si>
  <si>
    <t>จ3-23(1)-6/66ปท</t>
  </si>
  <si>
    <t>20130178825668</t>
  </si>
  <si>
    <t xml:space="preserve">บริษัท เคไอเจ มาร์เก็ตติ้ง จำกัด </t>
  </si>
  <si>
    <t>ผลิตแผ่นใยขัดถู</t>
  </si>
  <si>
    <t>จ3-32(1)-2/66สป</t>
  </si>
  <si>
    <t>20110173425664</t>
  </si>
  <si>
    <t>บริษัท ไอที ลักเกจ (ประเทศไทย) จำกัด</t>
  </si>
  <si>
    <t>ผลิตกระเป๋าเดินทาง</t>
  </si>
  <si>
    <t>14200</t>
  </si>
  <si>
    <t>998/98-101</t>
  </si>
  <si>
    <t>ข3-36(1)-8/66สป</t>
  </si>
  <si>
    <t>91590179325667</t>
  </si>
  <si>
    <t>บริษัท สยาม แพ็กเกจ ทรานส์ จำกัด</t>
  </si>
  <si>
    <t>ทำภาชนะบรรจุหรือเครื่องใช้จากไม้</t>
  </si>
  <si>
    <t>16230</t>
  </si>
  <si>
    <t>55/65</t>
  </si>
  <si>
    <t>022593820</t>
  </si>
  <si>
    <t>จ3-36(1)-7/66ชบ</t>
  </si>
  <si>
    <t>20200176725663</t>
  </si>
  <si>
    <t>บริษัท ไทยหยาง แพ็คกิ้ง จำกัด</t>
  </si>
  <si>
    <t>ผลิตพาเลทไม้</t>
  </si>
  <si>
    <t>88/8</t>
  </si>
  <si>
    <t>092-3459776</t>
  </si>
  <si>
    <t>จ3-34(3)-5/66สป</t>
  </si>
  <si>
    <t>20110161925667</t>
  </si>
  <si>
    <t>บริษัท วูดมาร์ค (ไทยแลนด์) จำกัด</t>
  </si>
  <si>
    <t>ผลิตแผ่นไม้วีเนียร์</t>
  </si>
  <si>
    <t>190/92</t>
  </si>
  <si>
    <t>สุขสวัสดิ์ 84</t>
  </si>
  <si>
    <t>090-1993932</t>
  </si>
  <si>
    <t>3-34(1)-20/66สข</t>
  </si>
  <si>
    <t>10900161425664</t>
  </si>
  <si>
    <t>นายพิสูจน์ นพรัตน์</t>
  </si>
  <si>
    <t>แปรรูปไม้โดยใช้เครื่องจักรเพื่อทำการแปรรูปไม้ ผลิตชิ้นไม้สับ จากไม้ยางพาราและไม้ที่ปลูกขึ้นโดยเฉพาะ 13 ชนิด ตามมติคณะรัฐมนตรี เมื่อวันที่ 25 มกราคม 2537 เพื่อจำหน่าย</t>
  </si>
  <si>
    <t>ที่ดิน นส.3ก เลขที่ 2895 เลขที่ดิน 282</t>
  </si>
  <si>
    <t>วังใหญ่</t>
  </si>
  <si>
    <t>90260</t>
  </si>
  <si>
    <t>0808715565</t>
  </si>
  <si>
    <t>จ3-37-25/66สป</t>
  </si>
  <si>
    <t>20110172325667</t>
  </si>
  <si>
    <t xml:space="preserve">บริษัท ธันยพัทธ์ เฟอร์นิเจอร์ แอนด์ ดีไซน์ จำกัด </t>
  </si>
  <si>
    <t>ทำเครื่องเรือนจากไม้ เช่น โต๊ะ ตู้ เตียง เก้าอี้ ฯลฯ</t>
  </si>
  <si>
    <t>46/5</t>
  </si>
  <si>
    <t>ราชาเทวะ</t>
  </si>
  <si>
    <t>02-7277796</t>
  </si>
  <si>
    <t>3-37-26/66รย</t>
  </si>
  <si>
    <t>10210173725667</t>
  </si>
  <si>
    <t>บริษัท ส.กิจชัย จำกัด</t>
  </si>
  <si>
    <t>ทำผลิตเครื่องเรือนเครื่องใช้จากไม้อัดแปรรูป</t>
  </si>
  <si>
    <t>16/10/2566</t>
  </si>
  <si>
    <t>โฉนดที่ดินเลขที่ 28406 4061 28405 28404</t>
  </si>
  <si>
    <t>ห้วยยาง</t>
  </si>
  <si>
    <t>แกลง</t>
  </si>
  <si>
    <t>21110</t>
  </si>
  <si>
    <t>จ3-37-27/66ชบ</t>
  </si>
  <si>
    <t>20200178225662</t>
  </si>
  <si>
    <t>บริษัท พิพัฒน์ผล อินเตอร์โปรดักส์ จำกัด</t>
  </si>
  <si>
    <t>ทำชิ้นส่วนเฟอร์นิเจอร์ และชุดเครื่องเรือนทุกชนิดจากไม้ยางพารา</t>
  </si>
  <si>
    <t>57/27</t>
  </si>
  <si>
    <t>หนองเสือช้าง</t>
  </si>
  <si>
    <t>หนองใหญ่</t>
  </si>
  <si>
    <t>20190</t>
  </si>
  <si>
    <t>จ3-37-28/66สบ</t>
  </si>
  <si>
    <t>20190182425665</t>
  </si>
  <si>
    <t>ห้างหุุ้นส่วนจำกัด ที เอส พาเลท</t>
  </si>
  <si>
    <t>ทำประดิษฐกรรมจากไม้ เช่น โต๊ะ, เก้าอี้,เฟอร์นิเจอร์,สินค้าและเครื่องเรือนจากไม้</t>
  </si>
  <si>
    <t>95</t>
  </si>
  <si>
    <t>หนองสรวง</t>
  </si>
  <si>
    <t>วิหารแดง</t>
  </si>
  <si>
    <t>18150</t>
  </si>
  <si>
    <t>0812970740</t>
  </si>
  <si>
    <t>จ3-40(1)-3/66สป</t>
  </si>
  <si>
    <t>20110175625667</t>
  </si>
  <si>
    <t xml:space="preserve">บริษัท โลห์มันน์ (ไทยแลนด์) จำกัด </t>
  </si>
  <si>
    <t>ผลิต เทปกาว ฟิล์มใส ฟิล์มเคลือบ ฟิล์มยึดติด สำหรับใช้ในโรงงานอุตสาหกรรมทุกชนิด</t>
  </si>
  <si>
    <t>23991</t>
  </si>
  <si>
    <t>18/10/2566</t>
  </si>
  <si>
    <t>98/27</t>
  </si>
  <si>
    <t>02-1367676</t>
  </si>
  <si>
    <t>จ3-39-18/66รบ</t>
  </si>
  <si>
    <t>20700164525660</t>
  </si>
  <si>
    <t>บริษัท ซีทีซี เปเปอร์ อินดัสเตรียล จำกัด</t>
  </si>
  <si>
    <t>ผลิตภาชนะบรรจุจากกระดาษ</t>
  </si>
  <si>
    <t>155</t>
  </si>
  <si>
    <t>เกาะพลับพลา</t>
  </si>
  <si>
    <t>0610426886</t>
  </si>
  <si>
    <t>จ3-39-19/66สค</t>
  </si>
  <si>
    <t>20740165025666</t>
  </si>
  <si>
    <t>บริษัท ยูนิเวิร์ส เเพ็คเกจจิ้ง จำกัด</t>
  </si>
  <si>
    <t>ผลิตเเละจำหน่าย กล่องกระดาษลูกฟูก แผ่นลูกฟูก</t>
  </si>
  <si>
    <t>103/26</t>
  </si>
  <si>
    <t>จ3-39-20/66สค</t>
  </si>
  <si>
    <t>20740166825668</t>
  </si>
  <si>
    <t>นายเอกชัย จริยาพิทักษ์สกุล</t>
  </si>
  <si>
    <t>ผลิตสิ่งพิมพ์ทุกชนิด</t>
  </si>
  <si>
    <t>74/3</t>
  </si>
  <si>
    <t>จ3-39-21/66สค</t>
  </si>
  <si>
    <t>20740168825666</t>
  </si>
  <si>
    <t>บริษัท จงซิง คัพ จำกัด</t>
  </si>
  <si>
    <t>ผลิตบรรจุภัณฑ์เพื่อใช้บรรจุอาหารกึ่งสำเร็จรูปจากกระดาษ เช่น ถ้วยกระดาษ เเก้วกาเเฟกระดาษ ถ้วยไอศกรีมกระดาษ เเละภาชนะบรรจุอื่นๆ</t>
  </si>
  <si>
    <t>06/10/2566</t>
  </si>
  <si>
    <t>228/57</t>
  </si>
  <si>
    <t>บางหญ้าแพรก</t>
  </si>
  <si>
    <t>ก2-39-6/66</t>
  </si>
  <si>
    <t>50100171825661</t>
  </si>
  <si>
    <t>บริษัท ที.ซี.เอ็ม.เปเปอร์บ๊อกซ์ จำกัด</t>
  </si>
  <si>
    <t>ผลิตภาชนะบรรจุจากกระดาษทุกชนิด (ผลิตกล่องกระดาษ)</t>
  </si>
  <si>
    <t>32</t>
  </si>
  <si>
    <t>ดาราฉาย 2</t>
  </si>
  <si>
    <t>023203132</t>
  </si>
  <si>
    <t>จ3-46(3)-4/66สค</t>
  </si>
  <si>
    <t>20740166225661</t>
  </si>
  <si>
    <t>นายโกสินทร์ เต็มคำขวัญ</t>
  </si>
  <si>
    <t>ผลิตผลิตภัณฑ์เสริมอาหาร ผลิตเครื่องสำอาง และแบ่งบรรจุอาหารสำเร็จรูป</t>
  </si>
  <si>
    <t>241/35</t>
  </si>
  <si>
    <t>แคราย</t>
  </si>
  <si>
    <t>จ3-45(3)-1/66สป</t>
  </si>
  <si>
    <t>20110176225665</t>
  </si>
  <si>
    <t xml:space="preserve">บริษัท ทีโอเอ เพอฟอร์มมานซ์ โค๊ทติ้ง คอร์ปอเรชั่น จำกัด </t>
  </si>
  <si>
    <t>ผลิต ผลิตภัณฑ์สำหรับใช้ยาหรืออุดโป๊ว วัสดุปกป้องพื้นผิว วัสดุเคลือบผิวกันสนิม</t>
  </si>
  <si>
    <t>20221</t>
  </si>
  <si>
    <t xml:space="preserve">โฉนดที่ดินเลขที่ 2543 </t>
  </si>
  <si>
    <t>เทพรัตน กม.23</t>
  </si>
  <si>
    <t>02-335-5555</t>
  </si>
  <si>
    <t>จ3-45(1)-4/66สค</t>
  </si>
  <si>
    <t>20740167625661</t>
  </si>
  <si>
    <t>บริษัท รวยไม่หยุด 999 จำกัด</t>
  </si>
  <si>
    <t>ผลิตเเละจำหน่ายสีทุกชนิด รวมทั้งผลิตภัณฑ์ เเละอุปกรณ์ที่ใช้กับสีทุกชนิด</t>
  </si>
  <si>
    <t>49/23</t>
  </si>
  <si>
    <t>จ3-43(1)-14/66นบ</t>
  </si>
  <si>
    <t>20120173025661</t>
  </si>
  <si>
    <t>บริษัท บีเอ็มจี อโกรเทค จำกัด</t>
  </si>
  <si>
    <t>ผลิตและแบ่งบรรจุสารป้องกันหรือกำจัดวัชพืชและศัตรูพืช</t>
  </si>
  <si>
    <t>58-59</t>
  </si>
  <si>
    <t>วัดสโมสร</t>
  </si>
  <si>
    <t>บางเลน-ปทุมธานี</t>
  </si>
  <si>
    <t>ไทรใหญ่</t>
  </si>
  <si>
    <t>จ3-42(2)-3/66สค</t>
  </si>
  <si>
    <t>20740163925669</t>
  </si>
  <si>
    <t>บริษัท คาเลน ไฟน์ เคมีคอล (ประเทศไทย) จำกัด</t>
  </si>
  <si>
    <t>แบ่งบรรตุภัณฑ์สารเคมี น้ำมันหล่อลื่นในกระป๋องสเปย์</t>
  </si>
  <si>
    <t>159/59</t>
  </si>
  <si>
    <t>จ3-42(1)-8/66สค</t>
  </si>
  <si>
    <t>20740167525663</t>
  </si>
  <si>
    <t>นายเพิ่มศักดิ์ วิวิธพร</t>
  </si>
  <si>
    <t>เเบ่งบรรจุเคมี</t>
  </si>
  <si>
    <t>3-50(4)-37/66นค</t>
  </si>
  <si>
    <t>10430170725664</t>
  </si>
  <si>
    <t>บริษัท หนองคาย เบสท์ จำกัด</t>
  </si>
  <si>
    <t>ผลิตแอสฟัลท์ติกคอนกรีต</t>
  </si>
  <si>
    <t>โฉนดที่ดินเลขที่ 14546</t>
  </si>
  <si>
    <t>ชุมช้าง</t>
  </si>
  <si>
    <t>โพนพิสัย</t>
  </si>
  <si>
    <t>43120</t>
  </si>
  <si>
    <t>3-50(4)-36/66สก</t>
  </si>
  <si>
    <t>10270165925667</t>
  </si>
  <si>
    <t>บริษัท ดอนเมืองการช่าง จำกัด</t>
  </si>
  <si>
    <t>โรงงานผลิตแอสฟัลติกคอนกรีต</t>
  </si>
  <si>
    <t>โฉนดที่ดินเลขที่ 2210 และ 800</t>
  </si>
  <si>
    <t>วังสมบูรณ์</t>
  </si>
  <si>
    <t>27250</t>
  </si>
  <si>
    <t>จ3-52(3)-12/66บร</t>
  </si>
  <si>
    <t>20310178625660</t>
  </si>
  <si>
    <t>วิสาหกิจชุมชนกลุ่มฐานเกษตรยางพารา</t>
  </si>
  <si>
    <t>ทำยางแผ่นรมควัน การทำยางเครป ยางแท่ง ยางน้ำ หรือการทำยางให้เป็นรูปแบบอื่นใดที่คล้ายคลึงกันจากยางธรรมชาติ</t>
  </si>
  <si>
    <t xml:space="preserve">ที่ดิน ส.ป.ก. แปลงที่ 62 ระวาง ส.ป.ก.ที่ 5538|||3410-13 </t>
  </si>
  <si>
    <t>ดงอีจาน</t>
  </si>
  <si>
    <t>โนนสุวรรณ</t>
  </si>
  <si>
    <t>31110</t>
  </si>
  <si>
    <t>0982300457</t>
  </si>
  <si>
    <t>จ3-53(9)-13/66สค</t>
  </si>
  <si>
    <t>20740165625663</t>
  </si>
  <si>
    <t>นางสาวนิภาภรณ์ ตันเจริญ</t>
  </si>
  <si>
    <t>รับจ้างบดพลาสติก เศษผ้า เส้นใยสังเคราะห์</t>
  </si>
  <si>
    <t>โฉนดที่ดินเลขที่ 46002</t>
  </si>
  <si>
    <t>จ3-53(9)-14/66ชม</t>
  </si>
  <si>
    <t>20500182325667</t>
  </si>
  <si>
    <t>นางสาวขวัญชีวา พงศ์สิมภากรณ์</t>
  </si>
  <si>
    <t>ล้าง บด หรือย่อยพลาสติก และอัดพลาสติก</t>
  </si>
  <si>
    <t>297</t>
  </si>
  <si>
    <t>เชียงใหม่-ฮอด</t>
  </si>
  <si>
    <t>ยุหว่า</t>
  </si>
  <si>
    <t>สันป่าตอง</t>
  </si>
  <si>
    <t>50120</t>
  </si>
  <si>
    <t>3-53(8)-1/66อย</t>
  </si>
  <si>
    <t>10140165225667</t>
  </si>
  <si>
    <t>บริษัท คิงเลเบิล อินเตอร์เนชั่นแนล (ประเทศไทย) จำกัด</t>
  </si>
  <si>
    <t>ผลิตและจำหน่ายผลิตภัณฑ์พลาสติกสำหรับอุตสาหกรรม เช่น ฟิล์ม Polyethylene (PE Laminating) เป็นต้น</t>
  </si>
  <si>
    <t>890</t>
  </si>
  <si>
    <t>02-318-6788</t>
  </si>
  <si>
    <t>จ3-53(6)-1/66นม</t>
  </si>
  <si>
    <t>20300165825662</t>
  </si>
  <si>
    <t>บริษัท อีพีเอสโฟม ปิงปอง จำกัด</t>
  </si>
  <si>
    <t>ผลิตโฟม EPS ฉนวนกันความร้อน</t>
  </si>
  <si>
    <t>32/6</t>
  </si>
  <si>
    <t>สีคิ้ว</t>
  </si>
  <si>
    <t>30140</t>
  </si>
  <si>
    <t>จ3-53(5)-44/66รบ</t>
  </si>
  <si>
    <t>20700164625668</t>
  </si>
  <si>
    <t>นายวุฒิพงษ์ อสุพล</t>
  </si>
  <si>
    <t>ผลิตท่อและรูปทรงต่างๆ  จากพลาสติกพีวีซี</t>
  </si>
  <si>
    <t>หินกอง</t>
  </si>
  <si>
    <t>098-8516165</t>
  </si>
  <si>
    <t>จ3-53(5)-43/66นม</t>
  </si>
  <si>
    <t>20300164225666</t>
  </si>
  <si>
    <t>บริษัท 3ที พีวีซี จำกัด</t>
  </si>
  <si>
    <t>ผลิตท่อพีวีซีทุกขนาด เช่น ท่อน้ำดื่ม ท่อร้อยสายไฟ ท่อน้ำเพื่อการเกษตร</t>
  </si>
  <si>
    <t>191</t>
  </si>
  <si>
    <t>ไชยมงคล</t>
  </si>
  <si>
    <t>จ3-53(5)-45/66สค</t>
  </si>
  <si>
    <t>20740164925668</t>
  </si>
  <si>
    <t>บริษัท เอเชีย เฮลเมท อินดัสตรี้ จำกัด</t>
  </si>
  <si>
    <t>ผลิตหมวกนิรภัยสำหรับผู้ใช้รถจักรยานยนต์ เเละผลิตชิ้นส่วนอะไหล่รถจักรยานยนต์จากพลาสติก</t>
  </si>
  <si>
    <t>โฉนดที่ดินเลขที่ 179262</t>
  </si>
  <si>
    <t>ข3-53(5)-50/66สป</t>
  </si>
  <si>
    <t>91590179625660</t>
  </si>
  <si>
    <t>บริษัท ยูเนี่ยน เจ.พลัส (ไทยแลนด์) จำกัด</t>
  </si>
  <si>
    <t>ผลิตเม็ดพลาติกรีไซเคิล ประเภท HDPE,LLDPE,PP,HIPS และเม็ดพลาสติกประเภทอื่นๆ</t>
  </si>
  <si>
    <t>88/149</t>
  </si>
  <si>
    <t>จ3-53(5)-46/66รย</t>
  </si>
  <si>
    <t>20210174825662</t>
  </si>
  <si>
    <t>บริษัท เทสโกเอ็นจิเนีย จำกัด</t>
  </si>
  <si>
    <t>ผลิตท่อพีวีซี</t>
  </si>
  <si>
    <t>37/4</t>
  </si>
  <si>
    <t>มาบข่า</t>
  </si>
  <si>
    <t>038-636714</t>
  </si>
  <si>
    <t>จ3-53(5)-48/66ชบ</t>
  </si>
  <si>
    <t>20200177725662</t>
  </si>
  <si>
    <t>บริษัท ชุนฟุงฮง จำกัด</t>
  </si>
  <si>
    <t>โฉนดที่ดินเลขที่ 64842 (อาคาร B3, B4)</t>
  </si>
  <si>
    <t>098-2762060</t>
  </si>
  <si>
    <t>จ3-53(5)-47/66ชบ</t>
  </si>
  <si>
    <t>20200177625664</t>
  </si>
  <si>
    <t>บริษัท อิฟง จำกัด</t>
  </si>
  <si>
    <t>โฉนดที่ดินเลขที่ 64842 (อาคาร A13,A15,A15.1,A15.2)</t>
  </si>
  <si>
    <t>จ3-53(5)-49/66ชบ</t>
  </si>
  <si>
    <t>20200179225661</t>
  </si>
  <si>
    <t>โฉนดที่ดินเลขที่ 64842 (อาคาร B6, B7)</t>
  </si>
  <si>
    <t>จ3-53(5)-51/66ชบ</t>
  </si>
  <si>
    <t>20200180625669</t>
  </si>
  <si>
    <t>บริษัท แวคเวนเจอร์ จำกัด</t>
  </si>
  <si>
    <t>ผลิตแผ่นพลาสติกและขึ้นรูปพลาสติกเป็นรูปทรงต่างๆ</t>
  </si>
  <si>
    <t>555</t>
  </si>
  <si>
    <t>หนองขาม</t>
  </si>
  <si>
    <t>081-6973824</t>
  </si>
  <si>
    <t>3-53(5)-52/66นฐ</t>
  </si>
  <si>
    <t>10730181225665</t>
  </si>
  <si>
    <t>บริษัท ไทวิศน์ คอร์ปอเรชั่น จำกัด</t>
  </si>
  <si>
    <t xml:space="preserve">โฉนดที่ดินเลขที่ 14825 , 14832 , 16627 , 16628 , 16629 , 16630 , 16647 </t>
  </si>
  <si>
    <t>ดอนพุทรา</t>
  </si>
  <si>
    <t>034-296400</t>
  </si>
  <si>
    <t>จ3-53(4)-32/66สป</t>
  </si>
  <si>
    <t>20110163525663</t>
  </si>
  <si>
    <t xml:space="preserve">บริษัท ณ ไพรพลาสติก แอนด์ ซัพพลาย จำกัด </t>
  </si>
  <si>
    <t>ทำผลิตภัณฑ์พลาสติกเป็นบรรจุภัณฑ์ ถุงพลาสติก</t>
  </si>
  <si>
    <t>โฉนดที่ดินเลขที่ 39911</t>
  </si>
  <si>
    <t>บางพลีน้อย</t>
  </si>
  <si>
    <t>จ3-53(4)-33/66สป</t>
  </si>
  <si>
    <t>20110174325665</t>
  </si>
  <si>
    <t>บริษัท ณ ไพรพลาสติก แอนด์ ซัพพลาย จำกัด</t>
  </si>
  <si>
    <t>จ3-53(4)-34/66นบ</t>
  </si>
  <si>
    <t>20120174725665</t>
  </si>
  <si>
    <t>บริษัท ทรัพย์ศิริแพคเกจจิ้ง จำกัด</t>
  </si>
  <si>
    <t>ผลิตภาชนะบรรจุจากพลาสติก เช่น ถุงหรือกระสอบ</t>
  </si>
  <si>
    <t>5/12</t>
  </si>
  <si>
    <t>คลองข่อย</t>
  </si>
  <si>
    <t>จ3-53(1)-41/66สค</t>
  </si>
  <si>
    <t>20740163825661</t>
  </si>
  <si>
    <t>บริษัท อี.จี.จี. คอร์เปอเรชั่น จำกัด</t>
  </si>
  <si>
    <t>ผลิตเเละจำหน่ายผลิตภัณฑ์เเละบรรจุภัณฑ์จากพลาสติก</t>
  </si>
  <si>
    <t>99/2</t>
  </si>
  <si>
    <t>คลองมะเดื่อ</t>
  </si>
  <si>
    <t>จ3-53(1)-42/66ชบ</t>
  </si>
  <si>
    <t>20200171025663</t>
  </si>
  <si>
    <t>บริษัท เซ็นมาสุ เทคโนโลยี (ไทยแลนด์) จำกัด</t>
  </si>
  <si>
    <t>ทำผลิตภัณฑ์จากพลาสติก เช่น สายรัดหรือเคเบิ้ลไทร์ พลาสติกกันกระแทก ฟิล์มยืด สก็อตเทป และเทปกาว</t>
  </si>
  <si>
    <t>121, 122</t>
  </si>
  <si>
    <t>089-9385081</t>
  </si>
  <si>
    <t>ก2-53(1)-6/66</t>
  </si>
  <si>
    <t>50100175225660</t>
  </si>
  <si>
    <t>บริษัท สามารถโมลด์ จำกัด</t>
  </si>
  <si>
    <t>ทำผลิตภัณฑ์พลาสติก</t>
  </si>
  <si>
    <t>59, 61</t>
  </si>
  <si>
    <t>พระยามนธาตุฯ แยก 35-13</t>
  </si>
  <si>
    <t>จ3-53(1)-43/66รย</t>
  </si>
  <si>
    <t>20210171625669</t>
  </si>
  <si>
    <t>บริษัท เอส เค ริชออโต้ เทค จำกัด</t>
  </si>
  <si>
    <t>บดย่อยพลาสติก ฉีดขึ้นรูปผลิตภัณฑ์ต่างๆ</t>
  </si>
  <si>
    <t>456</t>
  </si>
  <si>
    <t>กองดิน</t>
  </si>
  <si>
    <t>22160</t>
  </si>
  <si>
    <t>จ3-53(1)-44/66สค</t>
  </si>
  <si>
    <t>20740172525666</t>
  </si>
  <si>
    <t>บริษัท ที.เอส.ไดคาสติ้ง โปรดักส์ จำกัด</t>
  </si>
  <si>
    <t>ทำผลิตภัณฑ์พลาสติกทั่วไป เเละผลิตภัณฑ์พลาสติกสำหรับเครื่องใช้ไฟฟ้าเเละทำเเม่พิมพ์โลหะ</t>
  </si>
  <si>
    <t>โฉนดที่ดินเลขที่ 64152</t>
  </si>
  <si>
    <t>จ3-53(1)-45/66ชบ</t>
  </si>
  <si>
    <t>20200174625667</t>
  </si>
  <si>
    <t>บริษัท โอเมก้า เอเชีย จำกัด</t>
  </si>
  <si>
    <t>ผลิตกระเบื้องพื้นไวนิล</t>
  </si>
  <si>
    <t>8/8</t>
  </si>
  <si>
    <t>หนองปรือ</t>
  </si>
  <si>
    <t>064-5269536</t>
  </si>
  <si>
    <t>จ3-53(1)-46/66สค</t>
  </si>
  <si>
    <t>20740175425666</t>
  </si>
  <si>
    <t>บริษัท ไอเม็กซ์ ซัพพลาย จำกัด</t>
  </si>
  <si>
    <t>ผลิตผลิตภัณฑ์จากพลาสติก เช่น เก้าอี้ ไม้เเขวนเสื้อ ท่อยางกันทรุด อุปกรณ์ถังบำบัด ฯลฯ ผลิตเม็ดพลาสติก ขึ้นรูปชิ้นงาน และบด ย่อย พลาสติก</t>
  </si>
  <si>
    <t>โฉนดที่ดินเลขที่ 143147</t>
  </si>
  <si>
    <t>จ3-53(1)-47/66สค</t>
  </si>
  <si>
    <t>20740177025662</t>
  </si>
  <si>
    <t>บริษัท สยามลัคกี้พลาส จำกัด</t>
  </si>
  <si>
    <t>ผลิตบรรจุภัณฑ์พลาสติก เช่น ถุงพลาสติก</t>
  </si>
  <si>
    <t>88/16</t>
  </si>
  <si>
    <t>จ3-53(1)-48/66สค</t>
  </si>
  <si>
    <t>20740177525661</t>
  </si>
  <si>
    <t>บริษัท ทีเอสบี โมลด์ แอนด์ พาร์ท จำกัด</t>
  </si>
  <si>
    <t>รับออกเเบบผลิตเเม่พิมพ์เเละฉีดพลาสติกเกี่ยวกับบรรจุภัณฑ์</t>
  </si>
  <si>
    <t>99/20</t>
  </si>
  <si>
    <t>สวนหลวง</t>
  </si>
  <si>
    <t>จ3-53(1)-49/66ชบ</t>
  </si>
  <si>
    <t>20200181525660</t>
  </si>
  <si>
    <t>บริษัท วอน ซินห์ เทคโนโลยี (ไทยแลนด์) จำกัด</t>
  </si>
  <si>
    <t>ผลิตผลิตภัณฑ์จากพลาสติกไวนิล เช่น กระเบื้องปูพื้นไวนิล</t>
  </si>
  <si>
    <t>77/3</t>
  </si>
  <si>
    <t>ธาตุทอง</t>
  </si>
  <si>
    <t>บ่อทอง</t>
  </si>
  <si>
    <t>20270</t>
  </si>
  <si>
    <t>088-0586008</t>
  </si>
  <si>
    <t>จ3-53(1)-50/66ชบ</t>
  </si>
  <si>
    <t>20200181925662</t>
  </si>
  <si>
    <t>บริษัท โฮม ริชฟูล เทคโนโลยี (ไทยแลนด์) จำกัด</t>
  </si>
  <si>
    <t>ผลิตผลิตภัณฑ์พลาสติก เช่น จาน แก้ว ถ้วยกระดาษ, จาน แก้ว ถ้วยพลาสติก, หลอด, เครื่องครัวเรือนพลาสติก, แก้ว PLA</t>
  </si>
  <si>
    <t>551/3, 551/4</t>
  </si>
  <si>
    <t>จ3-53(1)-51/66นบ</t>
  </si>
  <si>
    <t>20120184525667</t>
  </si>
  <si>
    <t>บริษัท ซิปสโตร์กรุ๊ป จำกัด</t>
  </si>
  <si>
    <t>ผลิตเครื่องใช้พลาสติก</t>
  </si>
  <si>
    <t>26/12</t>
  </si>
  <si>
    <t>วัดศรีเขตนันทาราม</t>
  </si>
  <si>
    <t>กาญจนาภิเษก</t>
  </si>
  <si>
    <t>02-1596246</t>
  </si>
  <si>
    <t>จ3-53(1)-52/66ปท</t>
  </si>
  <si>
    <t>20130184925668</t>
  </si>
  <si>
    <t>บริษัท แมกเนท อินเตอร์ ซัพพลาย จำกัด</t>
  </si>
  <si>
    <t>ผลิตชิ้นส่วนอุปกรณ์ และผลิตภัณฑ์จากพลาสติก</t>
  </si>
  <si>
    <t>65/29</t>
  </si>
  <si>
    <t>จ3-58(1)-154/66นศ</t>
  </si>
  <si>
    <t>20800163125668</t>
  </si>
  <si>
    <t>บริษัท อินเดียร์ 99 จำกัด</t>
  </si>
  <si>
    <t>23951</t>
  </si>
  <si>
    <t>โฉนดที่ดินเลขที่ 41494 เลขที่ดิน 366</t>
  </si>
  <si>
    <t>บางจาก</t>
  </si>
  <si>
    <t>80330</t>
  </si>
  <si>
    <t>0644948755</t>
  </si>
  <si>
    <t>จ3-58(1)-155/66รย</t>
  </si>
  <si>
    <t>20210163625669</t>
  </si>
  <si>
    <t>บริษัท แอล.เจ.คอนกรีต แอนด์ ซัพพลาย จำกัด</t>
  </si>
  <si>
    <t>โฉนดที่ดินเลขที่ 84444</t>
  </si>
  <si>
    <t>สำนักทอง</t>
  </si>
  <si>
    <t>21100</t>
  </si>
  <si>
    <t>จ3-58(1)-158/66พย</t>
  </si>
  <si>
    <t>20560164725664</t>
  </si>
  <si>
    <t>ห้างหุ้นส่วนจำกัด เอพีโฮมวัสดุ</t>
  </si>
  <si>
    <t>ผลิตคอนกรีตผสมเสร็จและผลิตภัณฑ์คอนกรีต</t>
  </si>
  <si>
    <t>โฉนดที่ดินเลขที่ 3317 , 3294</t>
  </si>
  <si>
    <t>ดอกคำใต้</t>
  </si>
  <si>
    <t>56120</t>
  </si>
  <si>
    <t>095-4522224</t>
  </si>
  <si>
    <t>จ3-58(1)-156/66นม</t>
  </si>
  <si>
    <t>20300164325664</t>
  </si>
  <si>
    <t>บริษัท จงจู้ (ไทยแลนด์) จำกัด</t>
  </si>
  <si>
    <t>ทำผลิตภัณฑ์คอนกรีตผสมเสร็จ</t>
  </si>
  <si>
    <t>15/11</t>
  </si>
  <si>
    <t>จันทึก</t>
  </si>
  <si>
    <t>ปากช่อง</t>
  </si>
  <si>
    <t>30130</t>
  </si>
  <si>
    <t>จ3-58(1)-157/66นม</t>
  </si>
  <si>
    <t>20300164425662</t>
  </si>
  <si>
    <t>15/13</t>
  </si>
  <si>
    <t>จ3-58(1)-165/66รอ</t>
  </si>
  <si>
    <t>20450167725665</t>
  </si>
  <si>
    <t>นางสาวประภัสสร นันทา</t>
  </si>
  <si>
    <t>179</t>
  </si>
  <si>
    <t>โพธิ์สัย</t>
  </si>
  <si>
    <t>ศรีสมเด็จ</t>
  </si>
  <si>
    <t>45280</t>
  </si>
  <si>
    <t>088-5629121</t>
  </si>
  <si>
    <t>จ3-58(1)-168/66กจ</t>
  </si>
  <si>
    <t>20710170225668</t>
  </si>
  <si>
    <t>ห้างหุ้นส่วนจำกัด เมืองกาญ เมทัลชีท</t>
  </si>
  <si>
    <t>ทำผลิตภัณฑ์คอนกรีต เช่น อิฐบล็อก</t>
  </si>
  <si>
    <t>น.ส.3ก.เลขที่ 467 เลขที่ดิน 326</t>
  </si>
  <si>
    <t>หนองสาหร่าย</t>
  </si>
  <si>
    <t>พนมทวน</t>
  </si>
  <si>
    <t>71140</t>
  </si>
  <si>
    <t>093-0099932</t>
  </si>
  <si>
    <t>จ3-58(1)-159/66รย</t>
  </si>
  <si>
    <t>20210164825664</t>
  </si>
  <si>
    <t>บริษัท บางแสนมหานคร ผลิตภัณฑ์คอนกรีต จำกัด</t>
  </si>
  <si>
    <t>โฉนดที่ดินเลขที่ 21206</t>
  </si>
  <si>
    <t>บ้านค่าย</t>
  </si>
  <si>
    <t>21120</t>
  </si>
  <si>
    <t>จ3-58(1)-160/66ชร</t>
  </si>
  <si>
    <t>20570165125665</t>
  </si>
  <si>
    <t>บริษัท อันนา เอ็นจิเนียริ่ง 2556 จำกัด</t>
  </si>
  <si>
    <t>ทำผลิตภัณฑ์คอนกรีต</t>
  </si>
  <si>
    <t>ดอนศิลา</t>
  </si>
  <si>
    <t>เวียงชัย</t>
  </si>
  <si>
    <t>0863677997</t>
  </si>
  <si>
    <t>จ3-58(1)-161/66ชบ</t>
  </si>
  <si>
    <t>20200165425663</t>
  </si>
  <si>
    <t>โฉนดที่ดินเลขที่ 7763</t>
  </si>
  <si>
    <t>วัดหลวง</t>
  </si>
  <si>
    <t>082-7902962</t>
  </si>
  <si>
    <t>จ3-58(1)-162/66รย</t>
  </si>
  <si>
    <t>20210166025669</t>
  </si>
  <si>
    <t>การทำผลิตภัณฑ์คอนกรีต เช่น อิฐบล็อก อิฐบล็อกช่องลม เสาปูน ท่อคอนกรีต และแผ่นพื้น</t>
  </si>
  <si>
    <t>โฉนดที่ดินเลขที่ 17583</t>
  </si>
  <si>
    <t>จ3-58(1)-163/66สน</t>
  </si>
  <si>
    <t>20470166125667</t>
  </si>
  <si>
    <t>ห้างหุ้นส่วนจำกัด ไท้ทองสกลนคร เจริญยิ่ง</t>
  </si>
  <si>
    <t>โฉนดที่ดินเลขที่ 31235</t>
  </si>
  <si>
    <t>แมดนาท่ม</t>
  </si>
  <si>
    <t>โคกศรีสุพรรณ</t>
  </si>
  <si>
    <t>47280</t>
  </si>
  <si>
    <t>0857599652</t>
  </si>
  <si>
    <t>จ3-58(1)-167/66ชย</t>
  </si>
  <si>
    <t>20360169825662</t>
  </si>
  <si>
    <t>ห้างหุ้นส่วนจำกัด ต่อลาภการเกษตร</t>
  </si>
  <si>
    <t>ผลิตคอนกรีตผสมเสร็จ และผลิตภัณฑ์จากคอนกรีต เช่น เสา แผ่นพื้น ท่อ อิฐบล็อก</t>
  </si>
  <si>
    <t>หนองคอนไทย</t>
  </si>
  <si>
    <t>ภูเขียว</t>
  </si>
  <si>
    <t>36110</t>
  </si>
  <si>
    <t>0857710858</t>
  </si>
  <si>
    <t>จ3-58(1)-164/66นธ</t>
  </si>
  <si>
    <t>20960167225664</t>
  </si>
  <si>
    <t>นายเกียรติตระกูล คุณธรรม</t>
  </si>
  <si>
    <t>47/19</t>
  </si>
  <si>
    <t>โคกเคียน</t>
  </si>
  <si>
    <t>เมืองนราธิวาส</t>
  </si>
  <si>
    <t>96000</t>
  </si>
  <si>
    <t>0999800771</t>
  </si>
  <si>
    <t>จ3-58(1)-166/66รย</t>
  </si>
  <si>
    <t>20210168125665</t>
  </si>
  <si>
    <t>บริษัท ธัชชัย คอนกรีต 2022 จำกัด</t>
  </si>
  <si>
    <t>โฉนดที่ดินเลขที่ 28077</t>
  </si>
  <si>
    <t>จ2-58(1)-18/66นศ</t>
  </si>
  <si>
    <t>20800170525660</t>
  </si>
  <si>
    <t>บริษัท อุดมศักดิ์ เชียงใหม่ จำกัด</t>
  </si>
  <si>
    <t>โฉนดที่ดินเลขที่ 128593 เลขที่ดิน 21</t>
  </si>
  <si>
    <t>มะม่วงสองต้น</t>
  </si>
  <si>
    <t>จ3-58(1)-170/66นฐ</t>
  </si>
  <si>
    <t>20730170825663</t>
  </si>
  <si>
    <t>บริษัท ธนานันท์ กรุ๊ป จำกัด</t>
  </si>
  <si>
    <t>ผลิตภัณฑ์คอนกรีตผสมเสร็จ</t>
  </si>
  <si>
    <t>โฉนดที่ดินเลขที่ 121298</t>
  </si>
  <si>
    <t>บางแขม</t>
  </si>
  <si>
    <t>จ3-58(1)-171/66นค</t>
  </si>
  <si>
    <t>20430171525665</t>
  </si>
  <si>
    <t>ห้างหุ้นส่วนจำกัด ปุริวัฒน์คอนกรีต</t>
  </si>
  <si>
    <t>โฉนดที่ดินเลขที่ 51794</t>
  </si>
  <si>
    <t>หนองสองห้อง-ท่าบ่อ</t>
  </si>
  <si>
    <t>บ้านถ่อน</t>
  </si>
  <si>
    <t>จ3-58(1)-173/66กจ</t>
  </si>
  <si>
    <t>20710175125665</t>
  </si>
  <si>
    <t>บริษัท กอวัฒนาคอนกรีต จำกัด</t>
  </si>
  <si>
    <t>โฉนดที่ดินเลขที่ 5072</t>
  </si>
  <si>
    <t>วังศาลา</t>
  </si>
  <si>
    <t>71110</t>
  </si>
  <si>
    <t>081-8105920</t>
  </si>
  <si>
    <t>จ3-58(1)-174/66ลบ</t>
  </si>
  <si>
    <t>20160175525664</t>
  </si>
  <si>
    <t xml:space="preserve">บริษัท ทีทีวี คอนกรีต จำกัด </t>
  </si>
  <si>
    <t>299/1</t>
  </si>
  <si>
    <t>ดีลัง</t>
  </si>
  <si>
    <t>พัฒนานิคม</t>
  </si>
  <si>
    <t>15220</t>
  </si>
  <si>
    <t>036275360</t>
  </si>
  <si>
    <t>จ3-58(1)-175/66ชย</t>
  </si>
  <si>
    <t>20360175725666</t>
  </si>
  <si>
    <t>ห้างหุ้นส่วนจำกัด ทองเสน่ห์วัสดุก่อสร้าง</t>
  </si>
  <si>
    <t>190</t>
  </si>
  <si>
    <t>0819752873</t>
  </si>
  <si>
    <t>จ3-58(1)-176/66ปท</t>
  </si>
  <si>
    <t>20130178925666</t>
  </si>
  <si>
    <t>บริษัท วี แอนด์ พี โกลบอล จำกัด</t>
  </si>
  <si>
    <t>โฉนดที่ดินเลขที่ 32338</t>
  </si>
  <si>
    <t>จ3-58(1)-177/66พบ</t>
  </si>
  <si>
    <t>20760180725660</t>
  </si>
  <si>
    <t>ห้างหุ้นส่วนจำกัด บ่อพลอยก่อสร้าง</t>
  </si>
  <si>
    <t>โฉนดที่ดินเลขที่ 3513</t>
  </si>
  <si>
    <t>หนองหญ้าปล้อง</t>
  </si>
  <si>
    <t>76160</t>
  </si>
  <si>
    <t>จ3-58(1)-178/66ชม</t>
  </si>
  <si>
    <t>20500182825666</t>
  </si>
  <si>
    <t>บริษัท พี-มิกซ์ โปรดักส์ จำกัด</t>
  </si>
  <si>
    <t>โฉนดที่ดินเลขที่ 6726</t>
  </si>
  <si>
    <t>บ้านแอ่น</t>
  </si>
  <si>
    <t>ดอยเต่า</t>
  </si>
  <si>
    <t>50260</t>
  </si>
  <si>
    <t>จ3-55-2/66สบ</t>
  </si>
  <si>
    <t>20190183725667</t>
  </si>
  <si>
    <t>บริษัท สยามมิเนอรัลส์ เดวอลลอปเม้นท์ จำกัด</t>
  </si>
  <si>
    <t>ผลิตกระเบื้องโมเสค</t>
  </si>
  <si>
    <t>23939</t>
  </si>
  <si>
    <t>6/7</t>
  </si>
  <si>
    <t>ท่าคล้อ</t>
  </si>
  <si>
    <t>จ3-54-1/66สป</t>
  </si>
  <si>
    <t>20110173525661</t>
  </si>
  <si>
    <t xml:space="preserve">บริษัท กลาสเฟลค (ประเทศไทย) จำกัด </t>
  </si>
  <si>
    <t xml:space="preserve">ผลิตกลาสเฟลค </t>
  </si>
  <si>
    <t>23101</t>
  </si>
  <si>
    <t>117/45, 117/54</t>
  </si>
  <si>
    <t>โรงเรียนสุเหร่าบางกะสี</t>
  </si>
  <si>
    <t>061-249-4499</t>
  </si>
  <si>
    <t>จ3-60-15/66สค</t>
  </si>
  <si>
    <t>20740162425661</t>
  </si>
  <si>
    <t>บริษัท ทีทีเอ็น สาคร (ไทยเเลนด์) จำกัด</t>
  </si>
  <si>
    <t>หลอมหล่อโลหะ เช่น อลูมิเนียม ทองเหลือง ทองเเดง สังกะสี ฯลฯ</t>
  </si>
  <si>
    <t>95/7</t>
  </si>
  <si>
    <t>นาโคก</t>
  </si>
  <si>
    <t>จ3-60-16/66สพ</t>
  </si>
  <si>
    <t>20720163325664</t>
  </si>
  <si>
    <t>นายวิชาติ ศรีแก่นทราย</t>
  </si>
  <si>
    <t>หลอมหล่อโลหะ เช่น อลูมีเนียม</t>
  </si>
  <si>
    <t>โฉนดเลขที่ 54753</t>
  </si>
  <si>
    <t>หัวเขา</t>
  </si>
  <si>
    <t>เดิมบางนางบวช</t>
  </si>
  <si>
    <t>72120</t>
  </si>
  <si>
    <t>091-2580902</t>
  </si>
  <si>
    <t>จ3-60-17/66ลบ</t>
  </si>
  <si>
    <t>20160164025668</t>
  </si>
  <si>
    <t xml:space="preserve">หล่อหลอมโลหะมีค่า ได้แก่ ทองแดง อลูมิเนียม                   </t>
  </si>
  <si>
    <t>โฉนดที่ดินเลขที่ 13043</t>
  </si>
  <si>
    <t>จ3-60-19/66สค</t>
  </si>
  <si>
    <t>20740169325666</t>
  </si>
  <si>
    <t>นายอุดม กระโจมทอง</t>
  </si>
  <si>
    <t>หลอมหล่อโลหะ ทองเหลือง ทองแดง และขึ้นรูปโลหะ</t>
  </si>
  <si>
    <t>โฉนดที่ดินเลขที่ 83797</t>
  </si>
  <si>
    <t>จ3-60-20/66สค</t>
  </si>
  <si>
    <t>20740169425664</t>
  </si>
  <si>
    <t>นายธวัชชัย สิ่งผือ</t>
  </si>
  <si>
    <t>หลอมหล่อโลหะ ทองเหลือง ทองเเดง เเละขึ้นรูปโลหะ</t>
  </si>
  <si>
    <t>โฉนดที่ดินเลขที่ 5109</t>
  </si>
  <si>
    <t>3-60-18/66รย</t>
  </si>
  <si>
    <t>10210169025668</t>
  </si>
  <si>
    <t>บริษัท เมทัลลิงค์ อินดัสเทรียล (ไทยแลนด์) จำกัด</t>
  </si>
  <si>
    <t>ผลิตและจำหน่ายวัสดุโลหะผสมชนิดใหม่และไม่มีส่วนผสมโลหะ ได้แก่ โลหะผสม เช่น อลูมิเนียม ไนโอเบียม เป็นต้น โลหะที่มีความบริสุทธิ์สูง เช่น ไนโอเบียมความบริสุทธิ์สูง เป็นต้น และซุปเปอร์อัลลอย เช่น ซุปเปอร์อัลลอยที่มีนิกเกิลเป็นหลัก เป็นต้น</t>
  </si>
  <si>
    <t>07/10/2566</t>
  </si>
  <si>
    <t>โฉนดที่ดินเลขที่ 64385</t>
  </si>
  <si>
    <t>มาบยางพร</t>
  </si>
  <si>
    <t>จ3-59-4/66สค</t>
  </si>
  <si>
    <t>20740164125665</t>
  </si>
  <si>
    <t>บริษัท แอลบีบี คอยล์ เซ็นเตอร์ จำกัด</t>
  </si>
  <si>
    <t>ผลิตรีด ตัด ขึ้นรูป เหล็กแผ่น ทุกชนิด</t>
  </si>
  <si>
    <t>278/1</t>
  </si>
  <si>
    <t>3-59-5/66สค</t>
  </si>
  <si>
    <t>10740182925668</t>
  </si>
  <si>
    <t>บริษัท เจ เค สตีล จำกัด</t>
  </si>
  <si>
    <t>รีดเหล็กรูปพรรณรีดเย็นทุกชนิด</t>
  </si>
  <si>
    <t>88</t>
  </si>
  <si>
    <t>จ3-64(13)-33/66นบ</t>
  </si>
  <si>
    <t>20120162625661</t>
  </si>
  <si>
    <t>นายกวิน ตัณฑพฤกษ์ผล</t>
  </si>
  <si>
    <t>กลึง เจาะ คว้าน ไส เจียนหรือเชื่อมโลหะทั่วไป</t>
  </si>
  <si>
    <t>3/5</t>
  </si>
  <si>
    <t>บ้านใหม่</t>
  </si>
  <si>
    <t>บางใหญ่</t>
  </si>
  <si>
    <t>11140</t>
  </si>
  <si>
    <t>062-3295000</t>
  </si>
  <si>
    <t>จ3-64(13)-34/66รย</t>
  </si>
  <si>
    <t>20210168425669</t>
  </si>
  <si>
    <t>บริษัท อุโตกุ (ประเทศไทย) จำกัด</t>
  </si>
  <si>
    <t>ตัด ประกอบ เชื่อม โครงสร้างเหล็ก และงานท่อ</t>
  </si>
  <si>
    <t>71-71/1</t>
  </si>
  <si>
    <t>ทับมา</t>
  </si>
  <si>
    <t>จ3-64(13)-35/66อย</t>
  </si>
  <si>
    <t>20140170425664</t>
  </si>
  <si>
    <t>บริษัท เค.ที.ที.แมชชีนเนอรี จำกัด</t>
  </si>
  <si>
    <t>ผลิตแม่พิมพ์ ตกแต่ง อลูมิเนียม</t>
  </si>
  <si>
    <t>ลำตาเสา</t>
  </si>
  <si>
    <t>วังน้อย</t>
  </si>
  <si>
    <t>13170</t>
  </si>
  <si>
    <t>095-8101717</t>
  </si>
  <si>
    <t>จ3-64(13)-36/66สป</t>
  </si>
  <si>
    <t>20110174925662</t>
  </si>
  <si>
    <t xml:space="preserve">บริษัท เอ.เอ็ม.แลนด์ จำกัด </t>
  </si>
  <si>
    <t>รับจ้างเชื่อมประกอบโลหะ กลึง เจาะ กัด ไส เช่น ตัวถังหม้อแปลงไฟฟ้า ชิ้นส่วนอุปกรณ์ อะไหล่ เครื่องจักรต่างๆ</t>
  </si>
  <si>
    <t>88/112</t>
  </si>
  <si>
    <t>จ3-64(13)-37/66สป</t>
  </si>
  <si>
    <t>20110175325664</t>
  </si>
  <si>
    <t>นางนาฎยา ลิมปเสนีย์</t>
  </si>
  <si>
    <t>รับจ้างกลึง เจาะ คว้าน  กัด ไส เจียน และเชื่อมทั่วไป การทำชิ้นส่วนพิเศษหรืออุปกรณ์สำหรับรถยนต์</t>
  </si>
  <si>
    <t>25/12</t>
  </si>
  <si>
    <t>087-9833947</t>
  </si>
  <si>
    <t>จ3-64(13)-38/66นฐ</t>
  </si>
  <si>
    <t>20730178725667</t>
  </si>
  <si>
    <t>บริษัท มานิตย์ จักรกล จำกัด</t>
  </si>
  <si>
    <t>กลึง เจาะ คว้าน กัด ไส เจียน หรือเชื่อมโลหะทั่วไป , ผลิต ประกอบ ดัดแปลง หรือซ่อมแซมเครื่องจักรสำหรับใช้ในการกสิกรรมหรือการเลี้ยงสัตว์ และเครื่องจักรที่ใช้งานทั่วไป</t>
  </si>
  <si>
    <t>3/1 , 3/2 , 115</t>
  </si>
  <si>
    <t>097-945-5291</t>
  </si>
  <si>
    <t>จ3-64(13)-40/66ชบ</t>
  </si>
  <si>
    <t>20200182025660</t>
  </si>
  <si>
    <t>บริษัท ดีเค พรีซิชั่น โมลด์ (ประเทศไทย) จำกัด</t>
  </si>
  <si>
    <t>กลึง เจาะ ไส เจียนโลหะ และผลิตแม่พิมพ์โลหะ</t>
  </si>
  <si>
    <t>44/2</t>
  </si>
  <si>
    <t>085-5180666</t>
  </si>
  <si>
    <t>จ3-64(13)-39/66กพ</t>
  </si>
  <si>
    <t>20620181825663</t>
  </si>
  <si>
    <t>บริษัท เพิ่มทรัพย์ 2009 จำกัด</t>
  </si>
  <si>
    <t>91/1</t>
  </si>
  <si>
    <t>เทพนคร</t>
  </si>
  <si>
    <t>จ3-64(13)-41/66รย</t>
  </si>
  <si>
    <t>20210183225664</t>
  </si>
  <si>
    <t>บริษัท เดอะเปอร์เฟคท์ซิล แอนด์ เซอร์วิสเซส จำกัด</t>
  </si>
  <si>
    <t>ซ่อมบำรุงเครื่องจักรอุตสาหกรรม เช่น เครื่องสูบจ่ายสำหรับสารปิโตรเลียมน้ำ อุปกรณ์ส่งกำลังและเกียร์ และทำชิ้นส่วนโลหะ</t>
  </si>
  <si>
    <t>คลองน้ำหู</t>
  </si>
  <si>
    <t>จ3-64(12)-22/66สค</t>
  </si>
  <si>
    <t>20740166325669</t>
  </si>
  <si>
    <t>บริษัท สโตร์เมท จำกัด</t>
  </si>
  <si>
    <t>ผลิตเเละจำหน่ายเหล็กกล้าเกรดพิเศษ นำเข้าจากต่างประเทศด้วยกระบวนการตัด ปาด เจียร เจาะ</t>
  </si>
  <si>
    <t>จ3-64(12)-23/66สค</t>
  </si>
  <si>
    <t>20740166425667</t>
  </si>
  <si>
    <t>215/6</t>
  </si>
  <si>
    <t>จ2-64(12)-5/66สป</t>
  </si>
  <si>
    <t>20110167925661</t>
  </si>
  <si>
    <t>บริษัท ซัน แอนด์ เซี่ยซัน โรบอท (ประเทศไทย) จำกัด</t>
  </si>
  <si>
    <t>ตัด พับ กลึง เจาะ คว้าน กัด ไส เจียน และเชื่อมโลหะ</t>
  </si>
  <si>
    <t>198/1</t>
  </si>
  <si>
    <t>บ้านระกาศ</t>
  </si>
  <si>
    <t>จ2-64(12)-6/66สบ</t>
  </si>
  <si>
    <t>20190169525669</t>
  </si>
  <si>
    <t>บริษัท อาร์ ดี เนลส์ อินดัสเทรียล จำกัด</t>
  </si>
  <si>
    <t>ผลิตชิ้นส่วนหรือผลิตภัณฑ์โลหะ เช่น ตะปู</t>
  </si>
  <si>
    <t>117</t>
  </si>
  <si>
    <t>โคกสะอาด</t>
  </si>
  <si>
    <t>18170</t>
  </si>
  <si>
    <t>0818534872</t>
  </si>
  <si>
    <t>จ3-64(12)-24/66สป</t>
  </si>
  <si>
    <t>20110174525660</t>
  </si>
  <si>
    <t>การไฟฟ้านครหลวง</t>
  </si>
  <si>
    <t>ตัด พับ กลึง เจาะ หรือเชื่อมโลหะทั่วไป และผลิตชิ้นส่วนหรืออุปกรณ์ผลิตโลหะ</t>
  </si>
  <si>
    <t>70/1</t>
  </si>
  <si>
    <t>จ3-64(12)-25/66สค</t>
  </si>
  <si>
    <t>20740179425662</t>
  </si>
  <si>
    <t>บริษัท ศรีสกุล สตีล จำกัด</t>
  </si>
  <si>
    <t>กลึง เจาะ เชื่อม ตัด พับเเละอัดโลหะทั่วไป ผลิตเเละจำหน่ายของใช้จากโลหะ</t>
  </si>
  <si>
    <t>320/9</t>
  </si>
  <si>
    <t>จ3-63(2)-12/66สท</t>
  </si>
  <si>
    <t>20640162925662</t>
  </si>
  <si>
    <t xml:space="preserve">บริษัท โปรสมาร์ท รูฟ เม็ททอลชีท จำกัด </t>
  </si>
  <si>
    <t>ทำผลิตภัณฑ์โลหะสำหรับใช้ในการก่อสร้าง เช่น ผลิตหลังคารีดลอน</t>
  </si>
  <si>
    <t>โฉนดที่ดินเลขที่ 55282 เลขที่ดิน 158</t>
  </si>
  <si>
    <t>คลองกระจง</t>
  </si>
  <si>
    <t>สวรรคโลก</t>
  </si>
  <si>
    <t>64110</t>
  </si>
  <si>
    <t>จ3-70-17/66ชบ</t>
  </si>
  <si>
    <t>20200177425669</t>
  </si>
  <si>
    <t>บริษัท สหเครน คอร์ปอเรชั่น จำกัด (มหาชน)</t>
  </si>
  <si>
    <t>ซ่อมแซมเครื่องส่งกำลังกล เครื่องยก ปั้นจั่น รถยกซ้อนของ เป็นต้น</t>
  </si>
  <si>
    <t>305</t>
  </si>
  <si>
    <t>คลองตำหรุ</t>
  </si>
  <si>
    <t>038-0818917</t>
  </si>
  <si>
    <t>จ3-70-18/66ชบ</t>
  </si>
  <si>
    <t>20200179725660</t>
  </si>
  <si>
    <t>บริษัท ยู วอน เอ็นอาร์ที (ประเทศไทย) จำกัด</t>
  </si>
  <si>
    <t>ผลิตแผ่นระบายความร้อนที่ทำมาจากอลูมิเนียม (HEAT SINK) สำหรับผลิตภัณฑ์อิเล็กทรอนิกส์และเครื่องใช้ไฟฟ้า และผลิตงานปั๊มโลหะขึ้นรูปสำหรับผลิตภัณฑ์อิเล็กทรอนิกส์</t>
  </si>
  <si>
    <t>23/10/2566</t>
  </si>
  <si>
    <t>225</t>
  </si>
  <si>
    <t>หนองอิรุณ</t>
  </si>
  <si>
    <t>092-4072485</t>
  </si>
  <si>
    <t>จ3-67(8)-2/66อย</t>
  </si>
  <si>
    <t>20140172425662</t>
  </si>
  <si>
    <t>บริษัท แซดแอลวาย พรีซิชั่น ทูล (ประเทศไทย) จำกัด</t>
  </si>
  <si>
    <t>ผลิตส่วนประกอบหรืออุปกรณ์สำหรับเครื่องจักร</t>
  </si>
  <si>
    <t>28199</t>
  </si>
  <si>
    <t>43/1</t>
  </si>
  <si>
    <t>บ้านช้าง</t>
  </si>
  <si>
    <t>063-2352618</t>
  </si>
  <si>
    <t>จ3-66-4/66สค</t>
  </si>
  <si>
    <t>20740168725668</t>
  </si>
  <si>
    <t>บริษัท พรเจริญเครื่องจักรกล จำกัด</t>
  </si>
  <si>
    <t>ผลิต ประกอบ ดัดแปลง หรือซ่อมเเซมเครื่องจักร เเละการสร้าง ประกอบ ดัดแปลงทำอุปกรณ์ หรือเปลี่ยนแปลงสภาพรถยนต์ รถพ่วง เเละรถจักรยานยนต์</t>
  </si>
  <si>
    <t>28219</t>
  </si>
  <si>
    <t>โฉนดที่ดินเลขที่ 16684</t>
  </si>
  <si>
    <t>จ3-74(5)-4/66นบ</t>
  </si>
  <si>
    <t>20120168925669</t>
  </si>
  <si>
    <t>บริษัท เคอี คอร์ปอเรชั่น จำกัด</t>
  </si>
  <si>
    <t>ผลิตและประกอบแบตเตอรี่ชนิดลิเธียม</t>
  </si>
  <si>
    <t>46</t>
  </si>
  <si>
    <t>อบจ.นบ.2044</t>
  </si>
  <si>
    <t>คลองขวาง</t>
  </si>
  <si>
    <t>จ3-74(5)-5/66สป</t>
  </si>
  <si>
    <t>20110174425663</t>
  </si>
  <si>
    <t xml:space="preserve">บริษัท แอดวานซ์ แลบบอราทอรีส์ จำกัด </t>
  </si>
  <si>
    <t>ผลิตแบตเตอรี่พกพา</t>
  </si>
  <si>
    <t>888/52</t>
  </si>
  <si>
    <t>โครงการ TIP 5</t>
  </si>
  <si>
    <t>จ3-74(2)-4/66นบ</t>
  </si>
  <si>
    <t>20120162325668</t>
  </si>
  <si>
    <t>บริษัท วอลล์ เทเลคอม (ไทยแลนด์) จำกัด</t>
  </si>
  <si>
    <t>ผลิตสายเคเบิ้ลใยแก้วนำแสง</t>
  </si>
  <si>
    <t>080-5924616</t>
  </si>
  <si>
    <t>จ3-73-9/66นฐ</t>
  </si>
  <si>
    <t>20730172825661</t>
  </si>
  <si>
    <t>บริษัท บีทูโอ โกลบอลไวส์ จำกัด</t>
  </si>
  <si>
    <t>ผลิตและประกอบเครื่องจักรที่นำมาใช้สำหรับบดย่อยสิ่งปฏิกูลต่าง ๆ เช่นเครื่องบดย่อยสลาย</t>
  </si>
  <si>
    <t>28</t>
  </si>
  <si>
    <t>จ3-71-12/66รย</t>
  </si>
  <si>
    <t>20210163425664</t>
  </si>
  <si>
    <t>บริษัท ออโตสตอร์ จำกัด</t>
  </si>
  <si>
    <t>โรงงานผลิต ประกอบชิ้นส่วนผลิตภัณฑ์และอุปกรณ์ที่เกี่ยวข้องกับระบบการจัดการคลังสินค้าอัตโนมัติ</t>
  </si>
  <si>
    <t>795/7</t>
  </si>
  <si>
    <t>จ3-71-13/66สค</t>
  </si>
  <si>
    <t>20740176825666</t>
  </si>
  <si>
    <t>บริษัท มหาจักร อิเล็คทริค (ประเทศไทย) จำกัด</t>
  </si>
  <si>
    <t>ผลิต ประกอบ ดัดแปลง ซ่อมเเซม เเผงโซล่าเซลล์ เเผงวงจรไฟฟ้าเเละทำชิ้นส่วนอุปกรณ์ ผลิตภัณฑ์โลหะกรอบแผงโซล่าเซลล์</t>
  </si>
  <si>
    <t>111/1</t>
  </si>
  <si>
    <t>จ3-71-14/66ฉช</t>
  </si>
  <si>
    <t>20240180125666</t>
  </si>
  <si>
    <t>บริษัท ไทแทน เครน จำกัด</t>
  </si>
  <si>
    <t>ผลิต ประกอบ ดัดแปลง เครื่องส่งกำลังกล เครื่องยก ปั้นจั่น ซ่อม ประกอบ ดัดแปลง รถกระเช้าไฟฟ้า รถพ่วง รถบรรทุก รถเครน และรถที่ขับเคลื่อนด้วยเครื่องยนต์</t>
  </si>
  <si>
    <t>จ3-95(1)-32/66ชบ</t>
  </si>
  <si>
    <t>20200176525667</t>
  </si>
  <si>
    <t>บริษัท ไพรม์มัส ออโต้เฮาส์ พัทยา จำกัด</t>
  </si>
  <si>
    <t>ศูนย์บริการขายและซ่อมรถยนต์</t>
  </si>
  <si>
    <t>73/24</t>
  </si>
  <si>
    <t>บางละมุง</t>
  </si>
  <si>
    <t>20150</t>
  </si>
  <si>
    <t>038-051555</t>
  </si>
  <si>
    <t>จ3-95(1)-33/66ชบ</t>
  </si>
  <si>
    <t>20200176625665</t>
  </si>
  <si>
    <t>ศูนย์บริการซ่อมรถยนต์และพ่นสีรถยนต์</t>
  </si>
  <si>
    <t>นาจอมเทียน</t>
  </si>
  <si>
    <t>สัตหีบ</t>
  </si>
  <si>
    <t>20250</t>
  </si>
  <si>
    <t>จ3-95(1)-34/66ชบ</t>
  </si>
  <si>
    <t>20200180325666</t>
  </si>
  <si>
    <t>บริษัท เบส ออโต้เซลส์ จำกัด</t>
  </si>
  <si>
    <t>ศูนย์บริการซ่อมแซมรถยนต์</t>
  </si>
  <si>
    <t>828/3</t>
  </si>
  <si>
    <t>038-447522</t>
  </si>
  <si>
    <t>จ3-95(1)-35/66ชบ</t>
  </si>
  <si>
    <t>20200180525661</t>
  </si>
  <si>
    <t>365</t>
  </si>
  <si>
    <t>038-195666</t>
  </si>
  <si>
    <t>3-95(1)-36/66</t>
  </si>
  <si>
    <t>10100183025663</t>
  </si>
  <si>
    <t>บริษัท ซีจี ออโตโมทีฟ จำกัด</t>
  </si>
  <si>
    <t>ซ่อมและพ่นสีรถยนต์</t>
  </si>
  <si>
    <t>28/10/2566</t>
  </si>
  <si>
    <t>140</t>
  </si>
  <si>
    <t>รามคำแหง</t>
  </si>
  <si>
    <t>ราษฎร์พัฒนา</t>
  </si>
  <si>
    <t>สะพานสูง</t>
  </si>
  <si>
    <t>10240</t>
  </si>
  <si>
    <t>จ3-95(1)-37/66อย</t>
  </si>
  <si>
    <t>20140183425669</t>
  </si>
  <si>
    <t>บริษัท บางปะหัน เซอร์วิส (2014) จำกัด</t>
  </si>
  <si>
    <t>ซ่อมรถยนต์</t>
  </si>
  <si>
    <t>27/5</t>
  </si>
  <si>
    <t>ตานิม</t>
  </si>
  <si>
    <t>บางปะหัน</t>
  </si>
  <si>
    <t>13220</t>
  </si>
  <si>
    <t>098-9974965</t>
  </si>
  <si>
    <t>ข3-78(1)-8/66สป</t>
  </si>
  <si>
    <t>91590184725661</t>
  </si>
  <si>
    <t>บริษัท ทาลาเรีย อินดัสทรี (ประเทศไทย) จำกัด</t>
  </si>
  <si>
    <t>ผลิต ประกอบรถจักรยานยนต์ รถขนส่งการเกษตร รถจักรยานยนต์ไฟฟ้า รถขนของไฟฟ้า และผลิตชิ้นส่วนรถยนต์ประเภทต่างๆ</t>
  </si>
  <si>
    <t>30911</t>
  </si>
  <si>
    <t>88/156</t>
  </si>
  <si>
    <t>จ3-77(2)-18/66นฐ</t>
  </si>
  <si>
    <t>20730168025664</t>
  </si>
  <si>
    <t>บริษัท อี-หลาน มอเตอร์ อีเล็กทรอนิก (ไทยแลนด์) จำกัด</t>
  </si>
  <si>
    <t>ผลิต ส่งออก จำหน่ายชิ้นส่วนและอะไหล่รถยนต์</t>
  </si>
  <si>
    <t>169</t>
  </si>
  <si>
    <t>ศาลายา-บางภาษี</t>
  </si>
  <si>
    <t>092-2246864</t>
  </si>
  <si>
    <t>จ3-77(2)-20/66สค</t>
  </si>
  <si>
    <t>20740177225668</t>
  </si>
  <si>
    <t>โฉนดที่ดินเลขที่ 43162,43163</t>
  </si>
  <si>
    <t>จ3-77(1)-4/66ปท</t>
  </si>
  <si>
    <t>20130167025668</t>
  </si>
  <si>
    <t xml:space="preserve">บริษัท ท็อปเบสท์ แมนูแฟคเจอริ่ง จำกัด </t>
  </si>
  <si>
    <t xml:space="preserve">ประกอบรถยนต์และพ่นสีตัวถังรถยนต์
</t>
  </si>
  <si>
    <t>29104</t>
  </si>
  <si>
    <t>88/88</t>
  </si>
  <si>
    <t>จ3-77(1)-5/66อย</t>
  </si>
  <si>
    <t>20140172225666</t>
  </si>
  <si>
    <t>บริษัท บางปะหัน ยานยนต์ จำกัด</t>
  </si>
  <si>
    <t>ผลิต ประกอบ ซ่อมแซม ดัดแปลง หรือแต่งสภาพรถยนต์ รถพ่วง</t>
  </si>
  <si>
    <t>โฉนดที่ดินเลขที่ 22787, 22788</t>
  </si>
  <si>
    <t>หันสัง</t>
  </si>
  <si>
    <t>092-2496344</t>
  </si>
  <si>
    <t>3-106-38/66สบ</t>
  </si>
  <si>
    <t>10190168225669</t>
  </si>
  <si>
    <t>บริษัท สมบัติ รีไซเคิล จำกัด</t>
  </si>
  <si>
    <t>บดย่อยและหลอมหล่อ ตะกรันและตะกอนโลหะ</t>
  </si>
  <si>
    <t>โฉนดที่ดินเลขที่ 36037</t>
  </si>
  <si>
    <t>หนองจรเข้</t>
  </si>
  <si>
    <t>หนองแค</t>
  </si>
  <si>
    <t>18140</t>
  </si>
  <si>
    <t>0815562180</t>
  </si>
  <si>
    <t>3-106-40/66สป</t>
  </si>
  <si>
    <t>10110169925661</t>
  </si>
  <si>
    <t xml:space="preserve">บริษัท ชางฟู่ จำกัด </t>
  </si>
  <si>
    <t>ถอดแยกบดย่อยแผงวงจรและชิ้นส่วนอุปกรณ์ไฟฟ้าและอิเล็กทรอนิกส์ ทำเชื้อเพลิงทดแทนจากน้ำมันหล่อลื่นที่ใช้แล้วและตัวทำละลายที่ใช้แล้วโดยกระบวนการกรอง ทำเชื้อเพลิงผสม(Solid Blending) จากวัสดุที่ไม่ใช้แล้วที่มีค่าความร้อน ซ่อมและล้างถังบรรจุภัณฑ์ด้วยตัวทำละลาย ผลิตเชื้อเพลิงแข็งอัดก้อน(RDF) จากวัสดุที่ไม่ใช้แล้ว เช่น เศษพลาสติก เศษกระดาษ เศษผ้า เศษยาง เก็บรวบรวมแบตเตอรี่เก่าโดยไม่มีการแปรสภาพ และคัดแยกวัสดุที่ไม่ใช้แล้วที่ไม่เป็นของเสียอันตราย</t>
  </si>
  <si>
    <t>88/169</t>
  </si>
  <si>
    <t>3-106-39/66สค</t>
  </si>
  <si>
    <t>10740168525664</t>
  </si>
  <si>
    <t>บริษัท นิวโซลูชั่นส์ (ไทยแลนด์) จำกัด</t>
  </si>
  <si>
    <t xml:space="preserve">หลอมหล่อเศษโลหะและตะกรันโลหะขึ้นรูปเพื่อนำกลับมาใช้ใหม่ ผลิตเชื้อเพลิงทดแทน คัดแยกวัสดุที่ไม่ใช้แล้วที่ไม่เป็นของเสียอันตราย ถอดแยกและบดย่อยเครื่องใช้ไฟฟ้า ชิ้นส่วนอุปกรณ์อิเล็กทรอนิกส์    </t>
  </si>
  <si>
    <t>1/3</t>
  </si>
  <si>
    <t>3-106-37/66สค</t>
  </si>
  <si>
    <t>10740167125664</t>
  </si>
  <si>
    <t>บริษัท ไทยเคมีคอล คอร์ปอเรชั่น จำกัด</t>
  </si>
  <si>
    <t>นำผลิตภัณฑ์อุตสาหกรรมที่ไม่ใช้แล้วประเภทกรดหรือด่าง มาผ่านกรรมวิธีการผลิตทางอุตสาหกรรม เพื่อกลับมาใช้ประโยชน์ใหม่ เช่น Tin Oxide (SnO2)</t>
  </si>
  <si>
    <t>411/3</t>
  </si>
  <si>
    <t>3-106-41/66นบ</t>
  </si>
  <si>
    <t>10120180825667</t>
  </si>
  <si>
    <t>บริษัท นภาเอ็นเทอร์ไพร์ส จำกัด</t>
  </si>
  <si>
    <t>ถอด แยก บด ย่อย แผง โซลาร์เซลล์ใช้แล้ว</t>
  </si>
  <si>
    <t>โฉนดที่ดินเลขที่ 37170</t>
  </si>
  <si>
    <t>081-3989777</t>
  </si>
  <si>
    <t>3-106-36/66กจ</t>
  </si>
  <si>
    <t>10710162025664</t>
  </si>
  <si>
    <t>บริษัท สยามคราฟท์อุตสาหกรรม จำกัด</t>
  </si>
  <si>
    <t xml:space="preserve">คัดแยกวัสดุที่ไม่ใช้แล้ว นำวัสดุที่ไม่ใช้แล้วหรือของเสียจากโรงงานมาผลิตเป็นผลิตภัณฑ์ใหม่ ผลิตเม็ดพลาสติกรีไซเคิล </t>
  </si>
  <si>
    <t>แสงชูโต</t>
  </si>
  <si>
    <t>034-615000</t>
  </si>
  <si>
    <t>3-105-60/66อย</t>
  </si>
  <si>
    <t>10140168325662</t>
  </si>
  <si>
    <t>บริษัท พาโนว่า จำกัด</t>
  </si>
  <si>
    <t>คัดแยกสิ่งปฏิกูลหรือวัสดุที่ไม่ใช้แล้วที่ไม่เป็นของเสียอันตราย</t>
  </si>
  <si>
    <t xml:space="preserve">โฉนดที่ดินเลขที่ 9146 และ 1487 </t>
  </si>
  <si>
    <t>นครหลวง</t>
  </si>
  <si>
    <t>13260</t>
  </si>
  <si>
    <t>3-105-61/66สค</t>
  </si>
  <si>
    <t>10740172025669</t>
  </si>
  <si>
    <t>นางสาวอรณัฎฐ์ คันทราช</t>
  </si>
  <si>
    <t>38110</t>
  </si>
  <si>
    <t>90/3</t>
  </si>
  <si>
    <t>3-105-63/66ฉช</t>
  </si>
  <si>
    <t>10240173925660</t>
  </si>
  <si>
    <t>บริษัท สุภโชค รุ่งเรืองกิจ จำกัด</t>
  </si>
  <si>
    <t>139</t>
  </si>
  <si>
    <t>เกาะขนุน</t>
  </si>
  <si>
    <t>พนมสารคาม</t>
  </si>
  <si>
    <t>24120</t>
  </si>
  <si>
    <t>3-105-64/66ชบ</t>
  </si>
  <si>
    <t>10200174125660</t>
  </si>
  <si>
    <t>บริษัท สินสวัสดิ์ เมทัล จำกัด</t>
  </si>
  <si>
    <t>โฉนดที่ดินเลขที่ 127767</t>
  </si>
  <si>
    <t>081-5774055</t>
  </si>
  <si>
    <t>3-105-65/66สป</t>
  </si>
  <si>
    <t>10110174225669</t>
  </si>
  <si>
    <t xml:space="preserve">บริษัท ส.เจริญกิจ พลาสติก แอนด์ เซอร์วิส จำกัด </t>
  </si>
  <si>
    <t>คัดแยกสิ่งปฏิกูลหรือวัสดุที่ไม่ใช้แล้วที่ไม่เป็นของเสียอันตราย ได้แก่ เศษพลาสติก ไม้ เศษโลหะ ฯลฯ</t>
  </si>
  <si>
    <t>156/5</t>
  </si>
  <si>
    <t>3-105-66/66สป</t>
  </si>
  <si>
    <t>10110179525667</t>
  </si>
  <si>
    <t>นางอรัญญา  สุวรรณบุตร</t>
  </si>
  <si>
    <t>88/21</t>
  </si>
  <si>
    <t>3-101-3/66รย</t>
  </si>
  <si>
    <t>10210174025661</t>
  </si>
  <si>
    <t>บริษัท สินทองไทย รับเบอร์ จำกัด</t>
  </si>
  <si>
    <t>บำบัดน้ำเสียรวม 4,000 ลูกบาศก์เมตรต่อวัน</t>
  </si>
  <si>
    <t>37000</t>
  </si>
  <si>
    <t>21160</t>
  </si>
  <si>
    <t>จ3-100(1)-2/66สป</t>
  </si>
  <si>
    <t>20110173325666</t>
  </si>
  <si>
    <t>ห้างหุ้นส่วนจำกัด เด่นชัยปากน้ำ</t>
  </si>
  <si>
    <t>พ่นสีฝุ่น ทำพลาสติกเป็นผง</t>
  </si>
  <si>
    <t>25921</t>
  </si>
  <si>
    <t>209/18</t>
  </si>
  <si>
    <t>02-1022521</t>
  </si>
  <si>
    <t>จ3-92-36/66จบ</t>
  </si>
  <si>
    <t>20220173625666</t>
  </si>
  <si>
    <t>บริษัท เก้าช้างเจริญ จำกัด</t>
  </si>
  <si>
    <t>ผักและผลไม้แช่แข็ง</t>
  </si>
  <si>
    <t>189</t>
  </si>
  <si>
    <t>นายายอาม</t>
  </si>
  <si>
    <t>22170</t>
  </si>
  <si>
    <t>099-3526942</t>
  </si>
  <si>
    <t>จ3-92-37/66ปท</t>
  </si>
  <si>
    <t>20130178125663</t>
  </si>
  <si>
    <t xml:space="preserve">บริษัท เอชฟรุ๊ตอินเตอร์เทรด จำกัด </t>
  </si>
  <si>
    <t>ห้องเย็นเก็บรักษาพืชผลทางการเกษตร</t>
  </si>
  <si>
    <t>44/80</t>
  </si>
  <si>
    <t>จ3-90-9/66สบ</t>
  </si>
  <si>
    <t>20190177325664</t>
  </si>
  <si>
    <t>บริษัท วิรุฬห์ แอนด์ เกวนเนส จำกัด</t>
  </si>
  <si>
    <t>ผลิตน้ำดิบเพื่อใช้ในระบบอุตสาหกรรม CP-MEIJI หนองแค จังหวัดสระบุรี</t>
  </si>
  <si>
    <t>น.ส.ล.25753</t>
  </si>
  <si>
    <t>ปากเพรียว</t>
  </si>
  <si>
    <t>เมืองสระบุรี</t>
  </si>
  <si>
    <t>18000</t>
  </si>
  <si>
    <t>029522561</t>
  </si>
  <si>
    <t>3-88(1)-43/66ขก</t>
  </si>
  <si>
    <t>40400176025660</t>
  </si>
  <si>
    <t>บริษัท  บีจี เอ็นเนอร์ยี่ โซลูชั่น จำกัด</t>
  </si>
  <si>
    <t xml:space="preserve">ผลิตพลังงานไฟฟ้าด้วยพลังงานแสงอาทิตย์       แบบติดตั้งบนทุ่นลอยน้ำ ขนาดกำลังการผลิต 2,495.55 กิโลวัตต์ </t>
  </si>
  <si>
    <t>111</t>
  </si>
  <si>
    <t>ท่าพระ</t>
  </si>
  <si>
    <t>เมืองขอนแก่น</t>
  </si>
  <si>
    <t>40260</t>
  </si>
  <si>
    <t>ข3-88(1)-47/66สบ</t>
  </si>
  <si>
    <t>91040183625660</t>
  </si>
  <si>
    <t>บริษัท ไฮยาพาโดส จำกัด</t>
  </si>
  <si>
    <t>โรงงานผลิตไฟฟ้าจากพลังงานแสงอาทิตย์แบบติดตั้งบนพื้นดิน</t>
  </si>
  <si>
    <t>42</t>
  </si>
  <si>
    <t>หนองปลาหมอ</t>
  </si>
  <si>
    <t>จ3-84(1)-2/66สค</t>
  </si>
  <si>
    <t>20740167425666</t>
  </si>
  <si>
    <t>นายอับราฮัม เรยานี</t>
  </si>
  <si>
    <t>การทำเครื่องประดับโดยใช้ เพชร พลอย ไข่มุก ทองคำ ทองขาว เงิน นาค หรืออัญมณี</t>
  </si>
  <si>
    <t>32111</t>
  </si>
  <si>
    <t>โฉนดที่ดินเลขที่ 70657</t>
  </si>
  <si>
    <t>จ3-3(4)-47/66สข</t>
  </si>
  <si>
    <t>20900165725661</t>
  </si>
  <si>
    <t>บริษัท พี. สตาร์ 999 กรุ๊ป จำกัด</t>
  </si>
  <si>
    <t xml:space="preserve">โฉนดที่ดินเลขที่ 41584 เลขที่ดิน 12 </t>
  </si>
  <si>
    <t>1,5</t>
  </si>
  <si>
    <t>081-7899940</t>
  </si>
  <si>
    <t>จ3-3(4)-48/66สข</t>
  </si>
  <si>
    <t>20900166625662</t>
  </si>
  <si>
    <t>บริษัท เพิ่มเจริญทรัพย์ ไมนิ่ง จำกัด</t>
  </si>
  <si>
    <t>ที่ดิน น.ส.3ก เลขที่ 1264 เลขที่ดิน 25</t>
  </si>
  <si>
    <t>10,5</t>
  </si>
  <si>
    <t>089-7338517</t>
  </si>
  <si>
    <t>จ3-3(4)-49/66สข</t>
  </si>
  <si>
    <t>20900169125660</t>
  </si>
  <si>
    <t>นายโจ้ รัชพัฒน์</t>
  </si>
  <si>
    <t xml:space="preserve">โฉนดที่ดินเลขที่ 23565 เลขที่ดิน 29 </t>
  </si>
  <si>
    <t>093-5804656</t>
  </si>
  <si>
    <t>3-3(4)-50/66อย</t>
  </si>
  <si>
    <t>10140171725668</t>
  </si>
  <si>
    <t>นางสาวชัชฎา ธนะชาติโสภา</t>
  </si>
  <si>
    <t>ขุดตักดินและดูดทรายในที่ดินกรรมสิทธิ์</t>
  </si>
  <si>
    <t xml:space="preserve">โฉนดที่ดินเลขที่ 6531, 3200, 3232, 3277, 8141, 3233, 3227, 3220, 7007, 3197, 6530, 6302, 3226, 3223, 3221, 3231, 8140, 3235, 3238, 18989, 3237, 3236, 17458, 3252 และ 18988 </t>
  </si>
  <si>
    <t>บางบาล</t>
  </si>
  <si>
    <t>13250</t>
  </si>
  <si>
    <t>098-6505651</t>
  </si>
  <si>
    <t>จ3-3(4)-51/66ชร</t>
  </si>
  <si>
    <t>20570177925664</t>
  </si>
  <si>
    <t>บริษัท เชียงราย ทรัพย์ ทรายงาม จำกัด</t>
  </si>
  <si>
    <t>แม่ข้าวต้ม</t>
  </si>
  <si>
    <t>เมืองเชียงราย</t>
  </si>
  <si>
    <t>57100</t>
  </si>
  <si>
    <t>0927081555</t>
  </si>
  <si>
    <t>จ3-3(4)-52/66สฎ</t>
  </si>
  <si>
    <t>20840181025664</t>
  </si>
  <si>
    <t>นายนพพล  รักณรงค์</t>
  </si>
  <si>
    <t>ดูดทรายในคลองพุมดวง</t>
  </si>
  <si>
    <t>ย่านยาว</t>
  </si>
  <si>
    <t>คีรีรัฐนิคม</t>
  </si>
  <si>
    <t>84180</t>
  </si>
  <si>
    <t>098-9785695</t>
  </si>
  <si>
    <t>จ3-3(2)-168/66สข</t>
  </si>
  <si>
    <t>20900162725664</t>
  </si>
  <si>
    <t>นายไพโรจน์ พิมจันทร์</t>
  </si>
  <si>
    <t>ขุดตักดินสำหรับใช้ในการก่อสร้าง</t>
  </si>
  <si>
    <t>ที่ดิน น.ส.3ก. เลขที่ 3072 เลขที่ดิน 73</t>
  </si>
  <si>
    <t>ฉาง</t>
  </si>
  <si>
    <t>นาทวี</t>
  </si>
  <si>
    <t>90160</t>
  </si>
  <si>
    <t>0855515978</t>
  </si>
  <si>
    <t>จ3-3(2)-170/66นศ</t>
  </si>
  <si>
    <t>20800165525667</t>
  </si>
  <si>
    <t>นายธีรวุฒิ ชนูดหอม</t>
  </si>
  <si>
    <t>โฉนดที่ดินเลขที่ 52648 เลขที่ดิน 41</t>
  </si>
  <si>
    <t>นาหลวงเสน</t>
  </si>
  <si>
    <t>ทุ่งสง</t>
  </si>
  <si>
    <t>80110</t>
  </si>
  <si>
    <t>0848500666</t>
  </si>
  <si>
    <t>จ3-3(2)-169/66นศ</t>
  </si>
  <si>
    <t>20800163725665</t>
  </si>
  <si>
    <t>นางเพ็ญศรี จิตต์เส้ง</t>
  </si>
  <si>
    <t>โฉนดที่ดินเลขที่ 31820,47771 เลขที่ดิน 59,132</t>
  </si>
  <si>
    <t>เขาน้อย</t>
  </si>
  <si>
    <t>สิชล</t>
  </si>
  <si>
    <t>80120</t>
  </si>
  <si>
    <t>จ3-3(2)-171/66ชพ</t>
  </si>
  <si>
    <t>20860167325664</t>
  </si>
  <si>
    <t>นายสมหวัง แก้วชฎา</t>
  </si>
  <si>
    <t xml:space="preserve">ขุดตักดินและทรายในที่ดินกรรมสิทธิ์
</t>
  </si>
  <si>
    <t>โฉนดที่ดินเลขที่ 2127</t>
  </si>
  <si>
    <t>ละแม</t>
  </si>
  <si>
    <t>86170</t>
  </si>
  <si>
    <t>จ3-3(2)-172/66สบ</t>
  </si>
  <si>
    <t>20190169625667</t>
  </si>
  <si>
    <t xml:space="preserve"> อภิชาติ ลมูลเกตุ</t>
  </si>
  <si>
    <t>ขุดดินเพื่อจำหน่าย</t>
  </si>
  <si>
    <t>โฉนดที่ดินเลขที่ 11836</t>
  </si>
  <si>
    <t>หนองโรง</t>
  </si>
  <si>
    <t>จ3-3(2)-173/66สข</t>
  </si>
  <si>
    <t>20900170925660</t>
  </si>
  <si>
    <t>ที่ดิน น.ส. 3ก. เลขที่ 2830 เลขที่ดิน 26</t>
  </si>
  <si>
    <t>085-5515978</t>
  </si>
  <si>
    <t>จ3-3(2)-174/66ชย</t>
  </si>
  <si>
    <t>20360171225661</t>
  </si>
  <si>
    <t>นายบุญช่วย สถิตย์ธรรม</t>
  </si>
  <si>
    <t>ขุดดิน กรวด ลูกรัง เพื่อจำหน่าย เพื่อการก่อสร้าง</t>
  </si>
  <si>
    <t>โฉนดที่ดินเลขที่ 69550</t>
  </si>
  <si>
    <t>ส้มป่อย</t>
  </si>
  <si>
    <t>จัตุรัส</t>
  </si>
  <si>
    <t>36130</t>
  </si>
  <si>
    <t>0817905614</t>
  </si>
  <si>
    <t>จ3-3(2)-175/66ชพ</t>
  </si>
  <si>
    <t>20860172925664</t>
  </si>
  <si>
    <t>ห้างหุ้นส่วนจำกัด ธนวิชญ์ ก่อสร้าง</t>
  </si>
  <si>
    <t>ขุดตักดิน กรวด ทรายเพื่อใช้ในการก่อสร้าง</t>
  </si>
  <si>
    <t xml:space="preserve">โฉนดที่ดินเลขที่ 8930 </t>
  </si>
  <si>
    <t>จ3-3(2)-176/66สห</t>
  </si>
  <si>
    <t>20170176425665</t>
  </si>
  <si>
    <t>นายกิตติ ชูเนตร</t>
  </si>
  <si>
    <t>ขุด ตัก ดิน</t>
  </si>
  <si>
    <t>โฉนดที่ดิน 1036</t>
  </si>
  <si>
    <t>บางกระบือ</t>
  </si>
  <si>
    <t>เมืองสิงห์บุรี</t>
  </si>
  <si>
    <t>16000</t>
  </si>
  <si>
    <t>0863373699</t>
  </si>
  <si>
    <t>จ3-3(2)-177/66ฉช</t>
  </si>
  <si>
    <t>20240176925665</t>
  </si>
  <si>
    <t>นางสาววรัทชยา มะหิรัญ</t>
  </si>
  <si>
    <t>ขุดดิน</t>
  </si>
  <si>
    <t>โฉนดที่ดินเลขที่ 24446, 24447, 24448</t>
  </si>
  <si>
    <t>หนองแหน</t>
  </si>
  <si>
    <t>จ3-3(2)-183/66สห</t>
  </si>
  <si>
    <t>20170182225661</t>
  </si>
  <si>
    <t>นางสาว</t>
  </si>
  <si>
    <t xml:space="preserve">ขุด ตัก ดิน                                  </t>
  </si>
  <si>
    <t>โฉนดที่ดิน เลขที่1662</t>
  </si>
  <si>
    <t>ทองเอน</t>
  </si>
  <si>
    <t>อินทร์บุรี</t>
  </si>
  <si>
    <t>16110</t>
  </si>
  <si>
    <t>จ3-3(2)-178/66ฉช</t>
  </si>
  <si>
    <t>20240179925662</t>
  </si>
  <si>
    <t>บริษัท สุรภา ทรายทอง จำกัด</t>
  </si>
  <si>
    <t>ร่อนและขุดทราย</t>
  </si>
  <si>
    <t>น.ส.3 ก. เลขที่ 2173</t>
  </si>
  <si>
    <t>เขาหินซ้อน</t>
  </si>
  <si>
    <t>089-2432692</t>
  </si>
  <si>
    <t>จ3-3(2)-179/66ตง</t>
  </si>
  <si>
    <t>20920180025665</t>
  </si>
  <si>
    <t>ห้างหุ้นส่วนจำกัด ตรังประสิทธิ์ยนตร์</t>
  </si>
  <si>
    <t xml:space="preserve">โฉนดที่ดินเลขที่ 15428 </t>
  </si>
  <si>
    <t>ป่าเตียว - ทุ่งค่าย</t>
  </si>
  <si>
    <t>คลองชีล้อม</t>
  </si>
  <si>
    <t>กันตัง</t>
  </si>
  <si>
    <t>92110</t>
  </si>
  <si>
    <t>081 0856969</t>
  </si>
  <si>
    <t>จ3-3(2)-182/66จบ</t>
  </si>
  <si>
    <t>20220181625666</t>
  </si>
  <si>
    <t>นายปัญญา เย็นวัฒนา</t>
  </si>
  <si>
    <t>โฉนดที่ดินเลขที่ 9832</t>
  </si>
  <si>
    <t>ท่าหลวง</t>
  </si>
  <si>
    <t>มะขาม</t>
  </si>
  <si>
    <t>22150</t>
  </si>
  <si>
    <t>089-5453883</t>
  </si>
  <si>
    <t>จ3-3(2)-180/66นศ</t>
  </si>
  <si>
    <t>20800181125666</t>
  </si>
  <si>
    <t>นายไสว ธรรมเนียม</t>
  </si>
  <si>
    <t>ขุดตักดิน ทราย สำหรับใช้ในการก่อสร้าง</t>
  </si>
  <si>
    <t>โฉนดที่ดินเลขที่ 5402 เลขที่ดิน 1</t>
  </si>
  <si>
    <t>จ3-3(2)-181/66สข</t>
  </si>
  <si>
    <t>20900181325660</t>
  </si>
  <si>
    <t>นางสาวพวงเพชร แก้วเรืองศรี</t>
  </si>
  <si>
    <t>โฉนดที่ดินเลขที่ 29546,29548,29571,29549 เลขที่ดิน 59,61,62,63</t>
  </si>
  <si>
    <t>ท่าช้าง</t>
  </si>
  <si>
    <t>บางกล่ำ</t>
  </si>
  <si>
    <t>90110</t>
  </si>
  <si>
    <t>094-4757981</t>
  </si>
  <si>
    <t>ธ3-3(1)-6/66ชร</t>
  </si>
  <si>
    <t>30570176125660</t>
  </si>
  <si>
    <t>บริษัท บัญชากิจ จำกัด</t>
  </si>
  <si>
    <t>โม่ บดและย่อยหิน</t>
  </si>
  <si>
    <t>โฉนดเลขที่ 44729</t>
  </si>
  <si>
    <t>0816322567</t>
  </si>
  <si>
    <t xml:space="preserve">จำนวนเงินทุน    68,992.98    ล้านบาท </t>
  </si>
  <si>
    <t xml:space="preserve">   ประเภทอุตสาหกรรมลำดับที่ 88(1) การผลิตพลังงานไฟฟ้าจากพลังงานแสงอาทิตย์ ยกเว้นที่ติดตั้งบนหลังคา ดาดฟ้า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</si>
</sst>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b/>
      <sz val="9.5"/>
      <name val="Tahoma"/>
      <family val="2"/>
      <scheme val="minor"/>
    </font>
    <font>
      <sz val="9.5"/>
      <name val="Tahoma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19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2" fillId="0" borderId="0" xfId="0" applyFont="1"/>
    <xf numFmtId="187" fontId="22" fillId="0" borderId="0" xfId="1" applyNumberFormat="1" applyFont="1"/>
    <xf numFmtId="43" fontId="22" fillId="0" borderId="0" xfId="1" applyFont="1"/>
    <xf numFmtId="189" fontId="24" fillId="0" borderId="53" xfId="1" applyNumberFormat="1" applyFont="1" applyFill="1" applyBorder="1" applyAlignment="1" applyProtection="1">
      <alignment horizontal="center"/>
    </xf>
    <xf numFmtId="43" fontId="24" fillId="0" borderId="54" xfId="1" applyFont="1" applyFill="1" applyBorder="1" applyAlignment="1" applyProtection="1">
      <alignment horizontal="center"/>
    </xf>
    <xf numFmtId="189" fontId="24" fillId="0" borderId="53" xfId="15" applyNumberFormat="1" applyFont="1" applyBorder="1" applyAlignment="1">
      <alignment horizontal="center"/>
    </xf>
    <xf numFmtId="187" fontId="24" fillId="0" borderId="53" xfId="1" applyNumberFormat="1" applyFont="1" applyFill="1" applyBorder="1" applyAlignment="1" applyProtection="1">
      <alignment horizontal="center"/>
    </xf>
    <xf numFmtId="187" fontId="24" fillId="0" borderId="19" xfId="1" applyNumberFormat="1" applyFont="1" applyFill="1" applyBorder="1" applyAlignment="1" applyProtection="1">
      <alignment horizontal="center"/>
    </xf>
    <xf numFmtId="43" fontId="24" fillId="0" borderId="19" xfId="1" applyFont="1" applyFill="1" applyBorder="1" applyAlignment="1" applyProtection="1">
      <alignment horizontal="center"/>
    </xf>
    <xf numFmtId="189" fontId="24" fillId="0" borderId="41" xfId="1" applyNumberFormat="1" applyFont="1" applyFill="1" applyBorder="1" applyAlignment="1" applyProtection="1">
      <alignment horizontal="center"/>
    </xf>
    <xf numFmtId="43" fontId="24" fillId="0" borderId="5" xfId="1" applyFont="1" applyFill="1" applyBorder="1" applyAlignment="1" applyProtection="1">
      <alignment horizontal="center"/>
    </xf>
    <xf numFmtId="189" fontId="24" fillId="0" borderId="41" xfId="15" applyNumberFormat="1" applyFont="1" applyBorder="1" applyAlignment="1">
      <alignment horizontal="center"/>
    </xf>
    <xf numFmtId="189" fontId="24" fillId="0" borderId="39" xfId="15" applyNumberFormat="1" applyFont="1" applyBorder="1" applyAlignment="1">
      <alignment horizontal="center"/>
    </xf>
    <xf numFmtId="187" fontId="24" fillId="0" borderId="41" xfId="1" applyNumberFormat="1" applyFont="1" applyFill="1" applyBorder="1" applyAlignment="1" applyProtection="1">
      <alignment horizontal="center"/>
    </xf>
    <xf numFmtId="187" fontId="24" fillId="0" borderId="41" xfId="1" applyNumberFormat="1" applyFont="1" applyFill="1" applyBorder="1" applyAlignment="1">
      <alignment horizontal="center"/>
    </xf>
    <xf numFmtId="187" fontId="24" fillId="0" borderId="39" xfId="1" applyNumberFormat="1" applyFont="1" applyFill="1" applyBorder="1" applyAlignment="1">
      <alignment horizontal="center"/>
    </xf>
    <xf numFmtId="187" fontId="24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4" fillId="0" borderId="45" xfId="1" applyFont="1" applyFill="1" applyBorder="1" applyAlignment="1" applyProtection="1">
      <alignment horizontal="center"/>
    </xf>
    <xf numFmtId="187" fontId="24" fillId="0" borderId="44" xfId="1" applyNumberFormat="1" applyFont="1" applyFill="1" applyBorder="1" applyAlignment="1" applyProtection="1">
      <alignment horizontal="center"/>
    </xf>
    <xf numFmtId="1" fontId="26" fillId="0" borderId="0" xfId="18" applyNumberFormat="1" applyFont="1" applyFill="1" applyBorder="1" applyAlignment="1" applyProtection="1">
      <alignment horizontal="center"/>
    </xf>
    <xf numFmtId="1" fontId="26" fillId="0" borderId="0" xfId="17" applyNumberFormat="1" applyFont="1" applyAlignment="1">
      <alignment horizontal="center"/>
    </xf>
    <xf numFmtId="189" fontId="26" fillId="0" borderId="22" xfId="18" applyNumberFormat="1" applyFont="1" applyFill="1" applyBorder="1" applyAlignment="1" applyProtection="1">
      <alignment horizontal="right"/>
    </xf>
    <xf numFmtId="188" fontId="26" fillId="0" borderId="19" xfId="18" applyNumberFormat="1" applyFont="1" applyFill="1" applyBorder="1" applyAlignment="1" applyProtection="1">
      <alignment horizontal="right"/>
    </xf>
    <xf numFmtId="189" fontId="26" fillId="0" borderId="0" xfId="18" applyNumberFormat="1" applyFont="1" applyFill="1" applyBorder="1" applyAlignment="1" applyProtection="1">
      <alignment horizontal="right"/>
    </xf>
    <xf numFmtId="188" fontId="26" fillId="0" borderId="23" xfId="18" applyNumberFormat="1" applyFont="1" applyFill="1" applyBorder="1" applyAlignment="1" applyProtection="1">
      <alignment horizontal="right"/>
    </xf>
    <xf numFmtId="49" fontId="26" fillId="0" borderId="0" xfId="17" applyNumberFormat="1" applyFont="1" applyAlignment="1">
      <alignment horizontal="center"/>
    </xf>
    <xf numFmtId="189" fontId="26" fillId="0" borderId="0" xfId="22" applyNumberFormat="1" applyFont="1" applyFill="1" applyBorder="1" applyAlignment="1" applyProtection="1"/>
    <xf numFmtId="189" fontId="26" fillId="0" borderId="0" xfId="21" applyNumberFormat="1" applyFont="1" applyAlignment="1">
      <alignment horizontal="center"/>
    </xf>
    <xf numFmtId="0" fontId="26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1" fillId="0" borderId="0" xfId="25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0" fontId="33" fillId="0" borderId="11" xfId="0" applyFont="1" applyBorder="1"/>
    <xf numFmtId="0" fontId="34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5" fillId="0" borderId="0" xfId="25" applyFont="1" applyFill="1" applyBorder="1" applyAlignment="1" applyProtection="1"/>
    <xf numFmtId="189" fontId="36" fillId="0" borderId="0" xfId="25" applyNumberFormat="1" applyFont="1" applyFill="1" applyBorder="1" applyAlignment="1" applyProtection="1"/>
    <xf numFmtId="0" fontId="37" fillId="0" borderId="0" xfId="0" applyFont="1"/>
    <xf numFmtId="189" fontId="26" fillId="0" borderId="60" xfId="18" applyNumberFormat="1" applyFont="1" applyFill="1" applyBorder="1" applyAlignment="1" applyProtection="1">
      <alignment horizontal="right"/>
    </xf>
    <xf numFmtId="189" fontId="26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4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1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7" fillId="2" borderId="14" xfId="18" applyNumberFormat="1" applyFont="1" applyFill="1" applyBorder="1" applyAlignment="1" applyProtection="1">
      <alignment horizontal="right"/>
    </xf>
    <xf numFmtId="43" fontId="27" fillId="2" borderId="14" xfId="1" applyFont="1" applyFill="1" applyBorder="1" applyAlignment="1" applyProtection="1">
      <alignment horizontal="right"/>
    </xf>
    <xf numFmtId="0" fontId="43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4" fillId="0" borderId="69" xfId="2" applyFont="1" applyBorder="1"/>
    <xf numFmtId="0" fontId="44" fillId="0" borderId="68" xfId="2" applyFont="1" applyBorder="1"/>
    <xf numFmtId="43" fontId="41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0" fontId="25" fillId="0" borderId="60" xfId="15" applyFont="1" applyBorder="1"/>
    <xf numFmtId="0" fontId="24" fillId="0" borderId="61" xfId="15" applyFont="1" applyBorder="1"/>
    <xf numFmtId="187" fontId="24" fillId="0" borderId="74" xfId="1" applyNumberFormat="1" applyFont="1" applyFill="1" applyBorder="1" applyAlignment="1" applyProtection="1">
      <alignment horizontal="center"/>
    </xf>
    <xf numFmtId="43" fontId="24" fillId="0" borderId="74" xfId="1" applyFont="1" applyFill="1" applyBorder="1" applyAlignment="1" applyProtection="1">
      <alignment horizontal="center"/>
    </xf>
    <xf numFmtId="187" fontId="24" fillId="0" borderId="84" xfId="1" applyNumberFormat="1" applyFont="1" applyFill="1" applyBorder="1" applyAlignment="1" applyProtection="1">
      <alignment horizontal="center"/>
    </xf>
    <xf numFmtId="43" fontId="24" fillId="0" borderId="84" xfId="1" applyFont="1" applyFill="1" applyBorder="1" applyAlignment="1" applyProtection="1">
      <alignment horizontal="center"/>
    </xf>
    <xf numFmtId="187" fontId="24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4" fillId="0" borderId="87" xfId="15" applyFont="1" applyBorder="1"/>
    <xf numFmtId="187" fontId="27" fillId="2" borderId="90" xfId="1" applyNumberFormat="1" applyFont="1" applyFill="1" applyBorder="1" applyAlignment="1" applyProtection="1">
      <alignment horizontal="right"/>
    </xf>
    <xf numFmtId="1" fontId="27" fillId="0" borderId="63" xfId="17" applyNumberFormat="1" applyFont="1" applyBorder="1" applyAlignment="1">
      <alignment horizontal="center"/>
    </xf>
    <xf numFmtId="49" fontId="28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4" fillId="0" borderId="102" xfId="2" applyFont="1" applyBorder="1"/>
    <xf numFmtId="0" fontId="44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49" fontId="27" fillId="0" borderId="20" xfId="11" applyNumberFormat="1" applyFont="1" applyBorder="1" applyAlignment="1">
      <alignment horizontal="center"/>
    </xf>
    <xf numFmtId="49" fontId="27" fillId="0" borderId="126" xfId="11" applyNumberFormat="1" applyFont="1" applyBorder="1" applyAlignment="1">
      <alignment horizontal="center"/>
    </xf>
    <xf numFmtId="1" fontId="27" fillId="0" borderId="28" xfId="17" applyNumberFormat="1" applyFont="1" applyBorder="1" applyAlignment="1">
      <alignment horizontal="center"/>
    </xf>
    <xf numFmtId="49" fontId="27" fillId="0" borderId="100" xfId="17" applyNumberFormat="1" applyFont="1" applyBorder="1" applyAlignment="1">
      <alignment horizontal="center"/>
    </xf>
    <xf numFmtId="49" fontId="28" fillId="0" borderId="121" xfId="17" applyNumberFormat="1" applyFont="1" applyBorder="1" applyAlignment="1">
      <alignment horizontal="center"/>
    </xf>
    <xf numFmtId="49" fontId="27" fillId="0" borderId="20" xfId="17" applyNumberFormat="1" applyFont="1" applyBorder="1" applyAlignment="1">
      <alignment horizontal="center"/>
    </xf>
    <xf numFmtId="49" fontId="29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7" fillId="0" borderId="28" xfId="17" applyNumberFormat="1" applyFont="1" applyBorder="1" applyAlignment="1">
      <alignment horizontal="center"/>
    </xf>
    <xf numFmtId="187" fontId="26" fillId="0" borderId="0" xfId="1" applyNumberFormat="1" applyFont="1" applyFill="1" applyBorder="1" applyAlignment="1">
      <alignment horizontal="center"/>
    </xf>
    <xf numFmtId="187" fontId="29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0" fontId="41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187" fontId="22" fillId="0" borderId="123" xfId="1" applyNumberFormat="1" applyFont="1" applyBorder="1"/>
    <xf numFmtId="187" fontId="22" fillId="0" borderId="122" xfId="1" applyNumberFormat="1" applyFont="1" applyBorder="1"/>
    <xf numFmtId="187" fontId="24" fillId="0" borderId="137" xfId="1" applyNumberFormat="1" applyFont="1" applyFill="1" applyBorder="1" applyAlignment="1" applyProtection="1">
      <alignment horizontal="center"/>
    </xf>
    <xf numFmtId="43" fontId="24" fillId="0" borderId="137" xfId="1" applyFont="1" applyFill="1" applyBorder="1" applyAlignment="1" applyProtection="1">
      <alignment horizontal="center"/>
    </xf>
    <xf numFmtId="187" fontId="24" fillId="0" borderId="75" xfId="1" applyNumberFormat="1" applyFont="1" applyFill="1" applyBorder="1" applyAlignment="1">
      <alignment horizontal="center"/>
    </xf>
    <xf numFmtId="1" fontId="23" fillId="0" borderId="0" xfId="17" applyNumberFormat="1" applyFont="1" applyAlignment="1">
      <alignment horizontal="left" vertical="center"/>
    </xf>
    <xf numFmtId="1" fontId="23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43" fontId="14" fillId="0" borderId="84" xfId="1" applyFont="1" applyFill="1" applyBorder="1" applyAlignment="1" applyProtection="1">
      <alignment horizontal="center"/>
    </xf>
    <xf numFmtId="187" fontId="13" fillId="0" borderId="0" xfId="1" applyNumberFormat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43" fontId="13" fillId="0" borderId="76" xfId="1" applyFont="1" applyBorder="1"/>
    <xf numFmtId="187" fontId="22" fillId="0" borderId="24" xfId="1" applyNumberFormat="1" applyFont="1" applyBorder="1"/>
    <xf numFmtId="49" fontId="47" fillId="0" borderId="5" xfId="0" applyNumberFormat="1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5" xfId="0" applyFont="1" applyBorder="1"/>
    <xf numFmtId="0" fontId="49" fillId="0" borderId="5" xfId="0" applyFont="1" applyBorder="1"/>
    <xf numFmtId="49" fontId="50" fillId="0" borderId="110" xfId="0" applyNumberFormat="1" applyFont="1" applyBorder="1" applyAlignment="1">
      <alignment horizontal="center" vertical="center"/>
    </xf>
    <xf numFmtId="0" fontId="51" fillId="0" borderId="110" xfId="0" applyFont="1" applyBorder="1" applyAlignment="1">
      <alignment horizontal="left" vertical="center"/>
    </xf>
    <xf numFmtId="0" fontId="51" fillId="0" borderId="110" xfId="0" applyFont="1" applyBorder="1" applyAlignment="1">
      <alignment vertical="center"/>
    </xf>
    <xf numFmtId="0" fontId="52" fillId="0" borderId="110" xfId="0" applyFont="1" applyBorder="1" applyAlignment="1">
      <alignment vertical="center"/>
    </xf>
    <xf numFmtId="49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4" fillId="0" borderId="0" xfId="0" applyFont="1"/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49" fontId="51" fillId="0" borderId="110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1" fillId="0" borderId="110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110" xfId="0" applyFont="1" applyBorder="1" applyAlignment="1">
      <alignment vertical="center" wrapText="1"/>
    </xf>
    <xf numFmtId="0" fontId="52" fillId="0" borderId="11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1" fontId="29" fillId="0" borderId="0" xfId="17" applyNumberFormat="1" applyFont="1" applyAlignment="1">
      <alignment horizontal="left" vertical="center"/>
    </xf>
    <xf numFmtId="0" fontId="45" fillId="0" borderId="62" xfId="15" applyFont="1" applyBorder="1" applyAlignment="1">
      <alignment vertical="center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4" fillId="0" borderId="51" xfId="1" applyFont="1" applyFill="1" applyBorder="1" applyAlignment="1">
      <alignment horizontal="center"/>
    </xf>
    <xf numFmtId="43" fontId="24" fillId="0" borderId="8" xfId="1" applyFont="1" applyFill="1" applyBorder="1" applyAlignment="1">
      <alignment horizontal="center"/>
    </xf>
    <xf numFmtId="43" fontId="24" fillId="0" borderId="58" xfId="1" applyFont="1" applyFill="1" applyBorder="1" applyAlignment="1">
      <alignment horizontal="center"/>
    </xf>
    <xf numFmtId="43" fontId="24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4" fillId="0" borderId="49" xfId="1" applyFont="1" applyFill="1" applyBorder="1" applyAlignment="1">
      <alignment horizontal="center"/>
    </xf>
    <xf numFmtId="43" fontId="24" fillId="0" borderId="95" xfId="1" applyFont="1" applyFill="1" applyBorder="1" applyAlignment="1">
      <alignment horizontal="center"/>
    </xf>
    <xf numFmtId="43" fontId="24" fillId="0" borderId="142" xfId="1" applyFont="1" applyFill="1" applyBorder="1" applyAlignment="1">
      <alignment horizontal="center"/>
    </xf>
    <xf numFmtId="43" fontId="24" fillId="0" borderId="44" xfId="1" applyFont="1" applyFill="1" applyBorder="1" applyAlignment="1">
      <alignment horizontal="center"/>
    </xf>
    <xf numFmtId="43" fontId="24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7" fillId="0" borderId="128" xfId="17" applyNumberFormat="1" applyFont="1" applyBorder="1" applyAlignment="1">
      <alignment horizontal="center"/>
    </xf>
    <xf numFmtId="0" fontId="26" fillId="0" borderId="119" xfId="19" applyFont="1" applyBorder="1" applyAlignment="1">
      <alignment horizontal="left"/>
    </xf>
    <xf numFmtId="0" fontId="27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2" fillId="0" borderId="119" xfId="2" applyNumberFormat="1" applyFont="1" applyBorder="1" applyAlignment="1">
      <alignment horizontal="left" vertical="center"/>
    </xf>
    <xf numFmtId="49" fontId="42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27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7" xfId="12" applyNumberFormat="1" applyFont="1" applyFill="1" applyBorder="1" applyAlignment="1" applyProtection="1"/>
    <xf numFmtId="189" fontId="6" fillId="0" borderId="148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49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7" fontId="6" fillId="0" borderId="151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7" fillId="0" borderId="74" xfId="11" applyNumberFormat="1" applyFont="1" applyBorder="1" applyAlignment="1">
      <alignment horizontal="center"/>
    </xf>
    <xf numFmtId="188" fontId="26" fillId="0" borderId="31" xfId="18" applyNumberFormat="1" applyFont="1" applyFill="1" applyBorder="1" applyAlignment="1" applyProtection="1">
      <alignment horizontal="right"/>
    </xf>
    <xf numFmtId="188" fontId="26" fillId="0" borderId="123" xfId="18" applyNumberFormat="1" applyFont="1" applyFill="1" applyBorder="1" applyAlignment="1" applyProtection="1">
      <alignment horizontal="right"/>
    </xf>
    <xf numFmtId="188" fontId="26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2" xfId="12" applyNumberFormat="1" applyFont="1" applyFill="1" applyBorder="1" applyAlignment="1" applyProtection="1"/>
    <xf numFmtId="49" fontId="29" fillId="0" borderId="124" xfId="17" applyNumberFormat="1" applyFont="1" applyBorder="1" applyAlignment="1">
      <alignment horizontal="center"/>
    </xf>
    <xf numFmtId="49" fontId="29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14" fillId="0" borderId="149" xfId="12" applyNumberFormat="1" applyFont="1" applyFill="1" applyBorder="1" applyAlignment="1" applyProtection="1"/>
    <xf numFmtId="189" fontId="56" fillId="0" borderId="119" xfId="4" applyNumberFormat="1" applyFont="1" applyFill="1" applyBorder="1"/>
    <xf numFmtId="43" fontId="56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29" fillId="0" borderId="0" xfId="17" applyNumberFormat="1" applyFont="1" applyAlignment="1">
      <alignment vertical="center"/>
    </xf>
    <xf numFmtId="0" fontId="6" fillId="0" borderId="156" xfId="24" applyFont="1" applyBorder="1" applyAlignment="1">
      <alignment wrapText="1"/>
    </xf>
    <xf numFmtId="189" fontId="57" fillId="0" borderId="119" xfId="4" applyNumberFormat="1" applyFont="1" applyFill="1" applyBorder="1"/>
    <xf numFmtId="188" fontId="57" fillId="0" borderId="119" xfId="4" applyFont="1" applyFill="1" applyBorder="1"/>
    <xf numFmtId="188" fontId="57" fillId="0" borderId="155" xfId="4" applyFont="1" applyFill="1" applyBorder="1"/>
    <xf numFmtId="189" fontId="58" fillId="0" borderId="119" xfId="4" applyNumberFormat="1" applyFont="1" applyFill="1" applyBorder="1"/>
    <xf numFmtId="188" fontId="58" fillId="0" borderId="119" xfId="4" applyFont="1" applyFill="1" applyBorder="1"/>
    <xf numFmtId="188" fontId="59" fillId="0" borderId="155" xfId="4" applyFont="1" applyFill="1" applyBorder="1"/>
    <xf numFmtId="188" fontId="58" fillId="0" borderId="155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0" fillId="0" borderId="155" xfId="4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7" fillId="0" borderId="156" xfId="4" applyFont="1" applyFill="1" applyBorder="1"/>
    <xf numFmtId="188" fontId="58" fillId="0" borderId="156" xfId="4" applyFont="1" applyFill="1" applyBorder="1"/>
    <xf numFmtId="188" fontId="60" fillId="0" borderId="156" xfId="4" applyFont="1" applyFill="1" applyBorder="1"/>
    <xf numFmtId="0" fontId="45" fillId="0" borderId="0" xfId="0" applyFont="1" applyAlignment="1">
      <alignment horizontal="left" vertical="center"/>
    </xf>
    <xf numFmtId="0" fontId="45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1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4" xfId="0" applyFont="1" applyFill="1" applyBorder="1" applyAlignment="1">
      <alignment horizontal="center"/>
    </xf>
    <xf numFmtId="43" fontId="14" fillId="2" borderId="154" xfId="1" applyFont="1" applyFill="1" applyBorder="1" applyAlignment="1">
      <alignment horizontal="center"/>
    </xf>
    <xf numFmtId="187" fontId="14" fillId="2" borderId="154" xfId="1" applyNumberFormat="1" applyFont="1" applyFill="1" applyBorder="1"/>
    <xf numFmtId="43" fontId="14" fillId="2" borderId="154" xfId="1" applyFont="1" applyFill="1" applyBorder="1"/>
    <xf numFmtId="0" fontId="5" fillId="0" borderId="157" xfId="2" applyFont="1" applyBorder="1"/>
    <xf numFmtId="187" fontId="6" fillId="0" borderId="157" xfId="16" applyNumberFormat="1" applyFont="1" applyFill="1" applyBorder="1" applyAlignment="1">
      <alignment horizontal="right"/>
    </xf>
    <xf numFmtId="43" fontId="6" fillId="0" borderId="157" xfId="1" applyFont="1" applyFill="1" applyBorder="1" applyAlignment="1">
      <alignment horizontal="right"/>
    </xf>
    <xf numFmtId="0" fontId="6" fillId="0" borderId="157" xfId="2" applyFont="1" applyBorder="1" applyAlignment="1">
      <alignment horizontal="right"/>
    </xf>
    <xf numFmtId="187" fontId="6" fillId="0" borderId="157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59" xfId="16" applyNumberFormat="1" applyFont="1" applyFill="1" applyBorder="1" applyAlignment="1">
      <alignment horizontal="right"/>
    </xf>
    <xf numFmtId="187" fontId="6" fillId="0" borderId="159" xfId="1" applyNumberFormat="1" applyFont="1" applyFill="1" applyBorder="1" applyAlignment="1">
      <alignment horizontal="right"/>
    </xf>
    <xf numFmtId="49" fontId="6" fillId="0" borderId="159" xfId="0" applyNumberFormat="1" applyFont="1" applyBorder="1"/>
    <xf numFmtId="43" fontId="6" fillId="0" borderId="159" xfId="1" applyFont="1" applyFill="1" applyBorder="1" applyAlignment="1">
      <alignment horizontal="right"/>
    </xf>
    <xf numFmtId="49" fontId="5" fillId="0" borderId="159" xfId="0" applyNumberFormat="1" applyFont="1" applyBorder="1"/>
    <xf numFmtId="0" fontId="24" fillId="0" borderId="80" xfId="15" applyFont="1" applyBorder="1"/>
    <xf numFmtId="0" fontId="14" fillId="0" borderId="157" xfId="15" applyFont="1" applyBorder="1" applyAlignment="1">
      <alignment horizontal="center"/>
    </xf>
    <xf numFmtId="0" fontId="14" fillId="0" borderId="159" xfId="15" applyFont="1" applyBorder="1" applyAlignment="1">
      <alignment horizontal="center"/>
    </xf>
    <xf numFmtId="0" fontId="14" fillId="0" borderId="153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187" fontId="6" fillId="0" borderId="132" xfId="1" applyNumberFormat="1" applyFont="1" applyBorder="1"/>
    <xf numFmtId="0" fontId="6" fillId="0" borderId="158" xfId="0" quotePrefix="1" applyFont="1" applyBorder="1" applyAlignment="1">
      <alignment horizontal="center"/>
    </xf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43" fontId="6" fillId="0" borderId="158" xfId="1" applyFont="1" applyBorder="1"/>
    <xf numFmtId="187" fontId="6" fillId="0" borderId="158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/>
    <xf numFmtId="187" fontId="6" fillId="0" borderId="141" xfId="1" applyNumberFormat="1" applyFont="1" applyBorder="1"/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189" fontId="6" fillId="0" borderId="161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/>
    <xf numFmtId="189" fontId="6" fillId="0" borderId="162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4" xfId="11" applyNumberFormat="1" applyFont="1" applyBorder="1" applyAlignment="1">
      <alignment horizontal="center"/>
    </xf>
    <xf numFmtId="187" fontId="6" fillId="0" borderId="31" xfId="1" applyNumberFormat="1" applyFont="1" applyBorder="1"/>
    <xf numFmtId="188" fontId="26" fillId="0" borderId="165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7" fillId="0" borderId="165" xfId="11" applyNumberFormat="1" applyFont="1" applyBorder="1" applyAlignment="1">
      <alignment horizontal="center"/>
    </xf>
    <xf numFmtId="189" fontId="26" fillId="0" borderId="156" xfId="18" applyNumberFormat="1" applyFont="1" applyFill="1" applyBorder="1" applyAlignment="1" applyProtection="1">
      <alignment horizontal="right"/>
    </xf>
    <xf numFmtId="189" fontId="26" fillId="0" borderId="96" xfId="18" applyNumberFormat="1" applyFont="1" applyFill="1" applyBorder="1" applyAlignment="1" applyProtection="1">
      <alignment horizontal="right"/>
    </xf>
    <xf numFmtId="187" fontId="22" fillId="0" borderId="166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29" fillId="0" borderId="156" xfId="17" applyNumberFormat="1" applyFont="1" applyBorder="1" applyAlignment="1">
      <alignment horizontal="center"/>
    </xf>
    <xf numFmtId="189" fontId="26" fillId="0" borderId="31" xfId="18" applyNumberFormat="1" applyFont="1" applyFill="1" applyBorder="1" applyAlignment="1" applyProtection="1">
      <alignment horizontal="right"/>
    </xf>
    <xf numFmtId="189" fontId="26" fillId="0" borderId="123" xfId="18" applyNumberFormat="1" applyFont="1" applyFill="1" applyBorder="1" applyAlignment="1" applyProtection="1">
      <alignment horizontal="right"/>
    </xf>
    <xf numFmtId="189" fontId="26" fillId="0" borderId="123" xfId="22" applyNumberFormat="1" applyFont="1" applyFill="1" applyBorder="1" applyAlignment="1" applyProtection="1"/>
    <xf numFmtId="189" fontId="26" fillId="0" borderId="153" xfId="22" applyNumberFormat="1" applyFont="1" applyFill="1" applyBorder="1" applyAlignment="1" applyProtection="1"/>
    <xf numFmtId="189" fontId="6" fillId="0" borderId="166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3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89" fontId="14" fillId="0" borderId="170" xfId="5" applyNumberFormat="1" applyFont="1" applyFill="1" applyBorder="1" applyAlignment="1" applyProtection="1">
      <alignment horizontal="right"/>
    </xf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0" fontId="4" fillId="0" borderId="0" xfId="26" quotePrefix="1" applyAlignment="1">
      <alignment wrapText="1"/>
    </xf>
    <xf numFmtId="187" fontId="0" fillId="0" borderId="0" xfId="27" applyNumberFormat="1" applyFont="1"/>
    <xf numFmtId="188" fontId="0" fillId="0" borderId="0" xfId="27" applyFont="1"/>
    <xf numFmtId="43" fontId="6" fillId="0" borderId="171" xfId="1" applyFont="1" applyFill="1" applyBorder="1" applyAlignment="1">
      <alignment horizontal="right"/>
    </xf>
    <xf numFmtId="49" fontId="64" fillId="0" borderId="0" xfId="2" applyNumberFormat="1" applyFont="1"/>
    <xf numFmtId="49" fontId="64" fillId="0" borderId="0" xfId="2" applyNumberFormat="1" applyFont="1" applyAlignment="1">
      <alignment horizontal="left"/>
    </xf>
    <xf numFmtId="43" fontId="14" fillId="0" borderId="170" xfId="1" applyFont="1" applyFill="1" applyBorder="1" applyAlignment="1" applyProtection="1">
      <alignment horizontal="right"/>
    </xf>
    <xf numFmtId="43" fontId="6" fillId="0" borderId="132" xfId="1" applyFont="1" applyFill="1" applyBorder="1"/>
    <xf numFmtId="187" fontId="6" fillId="0" borderId="132" xfId="1" applyNumberFormat="1" applyFont="1" applyFill="1" applyBorder="1"/>
    <xf numFmtId="0" fontId="6" fillId="0" borderId="132" xfId="0" applyFont="1" applyBorder="1" applyAlignment="1">
      <alignment horizontal="center"/>
    </xf>
    <xf numFmtId="187" fontId="14" fillId="2" borderId="154" xfId="1" applyNumberFormat="1" applyFont="1" applyFill="1" applyBorder="1" applyAlignment="1">
      <alignment horizontal="center"/>
    </xf>
    <xf numFmtId="0" fontId="6" fillId="0" borderId="171" xfId="0" applyFont="1" applyBorder="1"/>
    <xf numFmtId="187" fontId="6" fillId="0" borderId="171" xfId="1" applyNumberFormat="1" applyFont="1" applyFill="1" applyBorder="1"/>
    <xf numFmtId="43" fontId="6" fillId="0" borderId="171" xfId="1" applyFont="1" applyFill="1" applyBorder="1"/>
    <xf numFmtId="0" fontId="14" fillId="2" borderId="154" xfId="0" applyFont="1" applyFill="1" applyBorder="1"/>
    <xf numFmtId="187" fontId="13" fillId="0" borderId="171" xfId="1" applyNumberFormat="1" applyFont="1" applyBorder="1"/>
    <xf numFmtId="187" fontId="14" fillId="0" borderId="84" xfId="1" applyNumberFormat="1" applyFont="1" applyFill="1" applyBorder="1" applyAlignment="1" applyProtection="1">
      <alignment horizontal="center"/>
    </xf>
    <xf numFmtId="187" fontId="14" fillId="0" borderId="5" xfId="1" applyNumberFormat="1" applyFont="1" applyBorder="1" applyAlignment="1">
      <alignment horizontal="center"/>
    </xf>
    <xf numFmtId="187" fontId="14" fillId="0" borderId="85" xfId="1" applyNumberFormat="1" applyFont="1" applyBorder="1" applyAlignment="1">
      <alignment horizontal="center"/>
    </xf>
    <xf numFmtId="0" fontId="7" fillId="0" borderId="26" xfId="7" applyFont="1" applyBorder="1"/>
    <xf numFmtId="43" fontId="13" fillId="0" borderId="171" xfId="1" applyFont="1" applyBorder="1"/>
    <xf numFmtId="0" fontId="25" fillId="0" borderId="60" xfId="15" applyFont="1" applyBorder="1" applyAlignment="1">
      <alignment horizontal="center"/>
    </xf>
    <xf numFmtId="0" fontId="13" fillId="0" borderId="171" xfId="0" applyFont="1" applyBorder="1" applyAlignment="1">
      <alignment horizontal="center"/>
    </xf>
    <xf numFmtId="49" fontId="63" fillId="0" borderId="0" xfId="2" applyNumberFormat="1" applyFont="1"/>
    <xf numFmtId="0" fontId="7" fillId="0" borderId="27" xfId="7" applyFont="1" applyBorder="1"/>
    <xf numFmtId="0" fontId="13" fillId="0" borderId="132" xfId="0" applyFont="1" applyBorder="1" applyAlignment="1">
      <alignment horizontal="center"/>
    </xf>
    <xf numFmtId="187" fontId="13" fillId="0" borderId="132" xfId="1" applyNumberFormat="1" applyFont="1" applyBorder="1"/>
    <xf numFmtId="43" fontId="13" fillId="0" borderId="132" xfId="1" applyFont="1" applyBorder="1"/>
    <xf numFmtId="0" fontId="13" fillId="0" borderId="158" xfId="0" applyFont="1" applyBorder="1" applyAlignment="1">
      <alignment horizontal="center"/>
    </xf>
    <xf numFmtId="187" fontId="13" fillId="0" borderId="158" xfId="1" applyNumberFormat="1" applyFont="1" applyBorder="1"/>
    <xf numFmtId="43" fontId="13" fillId="0" borderId="158" xfId="1" applyFont="1" applyBorder="1"/>
    <xf numFmtId="43" fontId="45" fillId="0" borderId="62" xfId="1" applyFont="1" applyBorder="1" applyAlignment="1">
      <alignment vertical="center"/>
    </xf>
    <xf numFmtId="187" fontId="45" fillId="0" borderId="62" xfId="1" applyNumberFormat="1" applyFont="1" applyBorder="1" applyAlignment="1">
      <alignment vertical="center"/>
    </xf>
    <xf numFmtId="187" fontId="6" fillId="0" borderId="158" xfId="1" applyNumberFormat="1" applyFont="1" applyFill="1" applyBorder="1" applyAlignment="1" applyProtection="1">
      <alignment horizontal="center"/>
    </xf>
    <xf numFmtId="43" fontId="6" fillId="0" borderId="158" xfId="1" applyFont="1" applyFill="1" applyBorder="1" applyAlignment="1" applyProtection="1">
      <alignment horizontal="center"/>
    </xf>
    <xf numFmtId="187" fontId="6" fillId="0" borderId="141" xfId="1" applyNumberFormat="1" applyFont="1" applyFill="1" applyBorder="1" applyAlignment="1" applyProtection="1">
      <alignment horizontal="center"/>
    </xf>
    <xf numFmtId="43" fontId="6" fillId="0" borderId="141" xfId="1" applyFont="1" applyFill="1" applyBorder="1" applyAlignment="1" applyProtection="1">
      <alignment horizontal="center"/>
    </xf>
    <xf numFmtId="0" fontId="13" fillId="0" borderId="141" xfId="0" applyFont="1" applyBorder="1" applyAlignment="1">
      <alignment horizontal="center"/>
    </xf>
    <xf numFmtId="187" fontId="13" fillId="0" borderId="141" xfId="1" applyNumberFormat="1" applyFont="1" applyBorder="1"/>
    <xf numFmtId="43" fontId="13" fillId="0" borderId="141" xfId="1" applyFont="1" applyBorder="1"/>
    <xf numFmtId="0" fontId="65" fillId="0" borderId="171" xfId="0" quotePrefix="1" applyFont="1" applyBorder="1" applyAlignment="1">
      <alignment vertical="top"/>
    </xf>
    <xf numFmtId="0" fontId="65" fillId="0" borderId="171" xfId="0" quotePrefix="1" applyFont="1" applyBorder="1" applyAlignment="1">
      <alignment vertical="top" wrapText="1"/>
    </xf>
    <xf numFmtId="187" fontId="6" fillId="0" borderId="171" xfId="1" applyNumberFormat="1" applyFont="1" applyFill="1" applyBorder="1" applyAlignment="1">
      <alignment vertical="top"/>
    </xf>
    <xf numFmtId="43" fontId="6" fillId="0" borderId="171" xfId="1" applyFont="1" applyFill="1" applyBorder="1" applyAlignment="1">
      <alignment vertical="top"/>
    </xf>
    <xf numFmtId="0" fontId="6" fillId="0" borderId="171" xfId="0" applyFont="1" applyBorder="1" applyAlignment="1">
      <alignment vertical="top"/>
    </xf>
    <xf numFmtId="43" fontId="12" fillId="0" borderId="5" xfId="1" applyFont="1" applyBorder="1" applyAlignment="1">
      <alignment vertical="center"/>
    </xf>
    <xf numFmtId="43" fontId="5" fillId="0" borderId="31" xfId="1" applyFont="1" applyFill="1" applyBorder="1" applyAlignment="1">
      <alignment horizontal="center"/>
    </xf>
    <xf numFmtId="43" fontId="5" fillId="0" borderId="9" xfId="1" applyFont="1" applyBorder="1" applyAlignment="1">
      <alignment horizontal="center"/>
    </xf>
    <xf numFmtId="187" fontId="12" fillId="0" borderId="5" xfId="1" applyNumberFormat="1" applyFont="1" applyBorder="1" applyAlignment="1">
      <alignment vertical="center"/>
    </xf>
    <xf numFmtId="187" fontId="5" fillId="0" borderId="31" xfId="1" applyNumberFormat="1" applyFont="1" applyFill="1" applyBorder="1" applyAlignment="1">
      <alignment horizontal="center"/>
    </xf>
    <xf numFmtId="187" fontId="5" fillId="0" borderId="9" xfId="1" applyNumberFormat="1" applyFont="1" applyBorder="1" applyAlignment="1">
      <alignment horizontal="center"/>
    </xf>
    <xf numFmtId="187" fontId="5" fillId="0" borderId="9" xfId="1" applyNumberFormat="1" applyFont="1" applyFill="1" applyBorder="1" applyAlignment="1">
      <alignment horizontal="center"/>
    </xf>
    <xf numFmtId="187" fontId="5" fillId="0" borderId="10" xfId="1" applyNumberFormat="1" applyFont="1" applyFill="1" applyBorder="1" applyAlignment="1">
      <alignment horizontal="center"/>
    </xf>
    <xf numFmtId="43" fontId="14" fillId="2" borderId="154" xfId="1" applyFont="1" applyFill="1" applyBorder="1" applyAlignment="1">
      <alignment horizontal="right"/>
    </xf>
    <xf numFmtId="187" fontId="6" fillId="0" borderId="153" xfId="1" applyNumberFormat="1" applyFont="1" applyFill="1" applyBorder="1" applyAlignment="1">
      <alignment horizontal="right"/>
    </xf>
    <xf numFmtId="43" fontId="6" fillId="0" borderId="153" xfId="1" applyFont="1" applyFill="1" applyBorder="1" applyAlignment="1">
      <alignment horizontal="right"/>
    </xf>
    <xf numFmtId="187" fontId="14" fillId="0" borderId="41" xfId="1" applyNumberFormat="1" applyFont="1" applyBorder="1" applyAlignment="1">
      <alignment horizontal="center"/>
    </xf>
    <xf numFmtId="187" fontId="14" fillId="0" borderId="39" xfId="1" applyNumberFormat="1" applyFont="1" applyBorder="1" applyAlignment="1">
      <alignment horizontal="center"/>
    </xf>
    <xf numFmtId="1" fontId="39" fillId="0" borderId="0" xfId="26" applyNumberFormat="1" applyFont="1" applyAlignment="1">
      <alignment vertical="center"/>
    </xf>
    <xf numFmtId="0" fontId="13" fillId="0" borderId="0" xfId="26" applyFont="1" applyAlignment="1">
      <alignment vertical="center"/>
    </xf>
    <xf numFmtId="192" fontId="13" fillId="0" borderId="0" xfId="26" applyNumberFormat="1" applyFont="1" applyAlignment="1">
      <alignment horizontal="center" vertical="center"/>
    </xf>
    <xf numFmtId="0" fontId="13" fillId="0" borderId="0" xfId="26" applyFont="1" applyAlignment="1">
      <alignment horizontal="center" vertical="center"/>
    </xf>
    <xf numFmtId="191" fontId="13" fillId="0" borderId="0" xfId="26" applyNumberFormat="1" applyFont="1" applyAlignment="1">
      <alignment vertical="center"/>
    </xf>
    <xf numFmtId="0" fontId="13" fillId="0" borderId="0" xfId="26" applyFont="1" applyAlignment="1">
      <alignment horizontal="left" vertical="center"/>
    </xf>
    <xf numFmtId="0" fontId="13" fillId="0" borderId="0" xfId="26" applyFont="1" applyAlignment="1">
      <alignment horizontal="right" vertical="center"/>
    </xf>
    <xf numFmtId="187" fontId="13" fillId="0" borderId="0" xfId="27" applyNumberFormat="1" applyFont="1" applyBorder="1" applyAlignment="1">
      <alignment vertical="center"/>
    </xf>
    <xf numFmtId="187" fontId="13" fillId="0" borderId="0" xfId="27" applyNumberFormat="1" applyFont="1" applyBorder="1" applyAlignment="1">
      <alignment horizontal="center" vertical="center"/>
    </xf>
    <xf numFmtId="187" fontId="13" fillId="0" borderId="0" xfId="27" applyNumberFormat="1" applyFont="1" applyBorder="1" applyAlignment="1">
      <alignment horizontal="left" vertical="center"/>
    </xf>
    <xf numFmtId="187" fontId="13" fillId="0" borderId="0" xfId="27" applyNumberFormat="1" applyFont="1" applyBorder="1" applyAlignment="1">
      <alignment horizontal="right" vertical="center"/>
    </xf>
    <xf numFmtId="188" fontId="13" fillId="0" borderId="0" xfId="27" applyFont="1" applyBorder="1" applyAlignment="1">
      <alignment vertical="center"/>
    </xf>
    <xf numFmtId="1" fontId="27" fillId="0" borderId="173" xfId="26" applyNumberFormat="1" applyFont="1" applyBorder="1" applyAlignment="1">
      <alignment horizontal="center" vertical="center"/>
    </xf>
    <xf numFmtId="1" fontId="27" fillId="0" borderId="154" xfId="26" applyNumberFormat="1" applyFont="1" applyBorder="1" applyAlignment="1">
      <alignment horizontal="center" vertical="center"/>
    </xf>
    <xf numFmtId="0" fontId="27" fillId="0" borderId="154" xfId="26" applyFont="1" applyBorder="1" applyAlignment="1">
      <alignment horizontal="center" vertical="center"/>
    </xf>
    <xf numFmtId="191" fontId="27" fillId="0" borderId="154" xfId="26" applyNumberFormat="1" applyFont="1" applyBorder="1" applyAlignment="1">
      <alignment horizontal="center" vertical="center"/>
    </xf>
    <xf numFmtId="187" fontId="27" fillId="0" borderId="154" xfId="27" applyNumberFormat="1" applyFont="1" applyBorder="1" applyAlignment="1">
      <alignment horizontal="center" vertical="center"/>
    </xf>
    <xf numFmtId="188" fontId="27" fillId="0" borderId="154" xfId="27" applyFont="1" applyBorder="1" applyAlignment="1">
      <alignment horizontal="center" vertical="center" wrapText="1"/>
    </xf>
    <xf numFmtId="187" fontId="27" fillId="0" borderId="154" xfId="27" applyNumberFormat="1" applyFont="1" applyBorder="1" applyAlignment="1">
      <alignment horizontal="center" vertical="center" wrapText="1"/>
    </xf>
    <xf numFmtId="49" fontId="6" fillId="0" borderId="153" xfId="0" applyNumberFormat="1" applyFont="1" applyBorder="1"/>
    <xf numFmtId="187" fontId="6" fillId="0" borderId="153" xfId="16" applyNumberFormat="1" applyFont="1" applyFill="1" applyBorder="1" applyAlignment="1">
      <alignment horizontal="right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4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8" fillId="0" borderId="11" xfId="2" applyNumberFormat="1" applyFont="1" applyBorder="1" applyAlignment="1">
      <alignment horizontal="left"/>
    </xf>
    <xf numFmtId="49" fontId="6" fillId="0" borderId="0" xfId="2" applyNumberFormat="1" applyFont="1"/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1" fillId="0" borderId="0" xfId="2" applyFont="1" applyAlignment="1">
      <alignment horizontal="left"/>
    </xf>
    <xf numFmtId="0" fontId="42" fillId="0" borderId="66" xfId="2" applyFont="1" applyBorder="1" applyAlignment="1">
      <alignment horizontal="center"/>
    </xf>
    <xf numFmtId="0" fontId="42" fillId="0" borderId="67" xfId="2" applyFont="1" applyBorder="1" applyAlignment="1">
      <alignment horizontal="center"/>
    </xf>
    <xf numFmtId="0" fontId="42" fillId="0" borderId="98" xfId="2" applyFont="1" applyBorder="1" applyAlignment="1">
      <alignment horizontal="center"/>
    </xf>
    <xf numFmtId="0" fontId="42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0" xfId="12" applyNumberFormat="1" applyFont="1" applyFill="1" applyBorder="1" applyAlignment="1" applyProtection="1">
      <alignment horizontal="center"/>
    </xf>
    <xf numFmtId="49" fontId="5" fillId="0" borderId="164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43" fontId="5" fillId="0" borderId="110" xfId="1" applyFont="1" applyFill="1" applyBorder="1" applyAlignment="1">
      <alignment horizontal="center"/>
    </xf>
    <xf numFmtId="43" fontId="5" fillId="0" borderId="111" xfId="1" applyFont="1" applyFill="1" applyBorder="1" applyAlignment="1">
      <alignment horizontal="center"/>
    </xf>
    <xf numFmtId="43" fontId="5" fillId="0" borderId="112" xfId="1" applyFont="1" applyBorder="1" applyAlignment="1">
      <alignment horizontal="center"/>
    </xf>
    <xf numFmtId="43" fontId="5" fillId="0" borderId="110" xfId="1" applyFont="1" applyBorder="1" applyAlignment="1">
      <alignment horizontal="center"/>
    </xf>
    <xf numFmtId="43" fontId="5" fillId="0" borderId="111" xfId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187" fontId="14" fillId="0" borderId="23" xfId="1" applyNumberFormat="1" applyFont="1" applyBorder="1" applyAlignment="1">
      <alignment horizontal="center"/>
    </xf>
    <xf numFmtId="187" fontId="14" fillId="0" borderId="0" xfId="1" applyNumberFormat="1" applyFont="1" applyAlignment="1">
      <alignment horizontal="center"/>
    </xf>
    <xf numFmtId="187" fontId="14" fillId="0" borderId="22" xfId="1" applyNumberFormat="1" applyFont="1" applyBorder="1" applyAlignment="1">
      <alignment horizontal="center"/>
    </xf>
    <xf numFmtId="0" fontId="5" fillId="0" borderId="139" xfId="15" applyFont="1" applyBorder="1" applyAlignment="1">
      <alignment horizontal="center" vertical="center"/>
    </xf>
    <xf numFmtId="0" fontId="5" fillId="0" borderId="140" xfId="15" applyFont="1" applyBorder="1" applyAlignment="1">
      <alignment horizontal="center"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" applyNumberFormat="1" applyFont="1" applyFill="1" applyBorder="1" applyAlignment="1">
      <alignment horizontal="center" vertical="center"/>
    </xf>
    <xf numFmtId="187" fontId="5" fillId="0" borderId="1" xfId="1" applyNumberFormat="1" applyFont="1" applyFill="1" applyBorder="1" applyAlignment="1">
      <alignment horizontal="center" vertical="center"/>
    </xf>
    <xf numFmtId="187" fontId="5" fillId="0" borderId="2" xfId="1" applyNumberFormat="1" applyFont="1" applyFill="1" applyBorder="1" applyAlignment="1">
      <alignment horizontal="center" vertical="center"/>
    </xf>
    <xf numFmtId="0" fontId="40" fillId="0" borderId="0" xfId="15" applyFont="1" applyAlignment="1">
      <alignment vertical="center"/>
    </xf>
    <xf numFmtId="189" fontId="25" fillId="0" borderId="42" xfId="15" applyNumberFormat="1" applyFont="1" applyBorder="1" applyAlignment="1">
      <alignment horizontal="center"/>
    </xf>
    <xf numFmtId="189" fontId="25" fillId="0" borderId="43" xfId="15" applyNumberFormat="1" applyFont="1" applyBorder="1" applyAlignment="1">
      <alignment horizontal="center"/>
    </xf>
    <xf numFmtId="189" fontId="25" fillId="0" borderId="32" xfId="15" applyNumberFormat="1" applyFont="1" applyBorder="1" applyAlignment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32" xfId="1" applyNumberFormat="1" applyFont="1" applyFill="1" applyBorder="1" applyAlignment="1">
      <alignment horizontal="center"/>
    </xf>
    <xf numFmtId="187" fontId="25" fillId="0" borderId="73" xfId="1" applyNumberFormat="1" applyFont="1" applyFill="1" applyBorder="1" applyAlignment="1">
      <alignment horizontal="center"/>
    </xf>
    <xf numFmtId="189" fontId="24" fillId="0" borderId="55" xfId="15" applyNumberFormat="1" applyFont="1" applyBorder="1" applyAlignment="1">
      <alignment horizontal="center"/>
    </xf>
    <xf numFmtId="189" fontId="24" fillId="0" borderId="56" xfId="15" applyNumberFormat="1" applyFont="1" applyBorder="1" applyAlignment="1">
      <alignment horizontal="center"/>
    </xf>
    <xf numFmtId="189" fontId="24" fillId="0" borderId="57" xfId="15" applyNumberFormat="1" applyFont="1" applyBorder="1" applyAlignment="1">
      <alignment horizontal="center"/>
    </xf>
    <xf numFmtId="187" fontId="24" fillId="0" borderId="55" xfId="1" applyNumberFormat="1" applyFont="1" applyFill="1" applyBorder="1" applyAlignment="1">
      <alignment horizontal="center"/>
    </xf>
    <xf numFmtId="187" fontId="24" fillId="0" borderId="56" xfId="1" applyNumberFormat="1" applyFont="1" applyFill="1" applyBorder="1" applyAlignment="1">
      <alignment horizontal="center"/>
    </xf>
    <xf numFmtId="187" fontId="24" fillId="0" borderId="57" xfId="1" applyNumberFormat="1" applyFont="1" applyFill="1" applyBorder="1" applyAlignment="1">
      <alignment horizontal="center"/>
    </xf>
    <xf numFmtId="187" fontId="24" fillId="0" borderId="81" xfId="1" applyNumberFormat="1" applyFont="1" applyFill="1" applyBorder="1" applyAlignment="1">
      <alignment horizontal="center"/>
    </xf>
    <xf numFmtId="187" fontId="24" fillId="0" borderId="82" xfId="1" applyNumberFormat="1" applyFont="1" applyFill="1" applyBorder="1" applyAlignment="1">
      <alignment horizontal="center"/>
    </xf>
    <xf numFmtId="187" fontId="24" fillId="0" borderId="83" xfId="1" applyNumberFormat="1" applyFont="1" applyFill="1" applyBorder="1" applyAlignment="1">
      <alignment horizontal="center"/>
    </xf>
    <xf numFmtId="0" fontId="7" fillId="0" borderId="0" xfId="15" applyFont="1" applyAlignment="1">
      <alignment vertic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25" fillId="0" borderId="32" xfId="1" applyFont="1" applyFill="1" applyBorder="1" applyAlignment="1">
      <alignment horizontal="center"/>
    </xf>
    <xf numFmtId="187" fontId="25" fillId="0" borderId="134" xfId="1" applyNumberFormat="1" applyFont="1" applyFill="1" applyBorder="1" applyAlignment="1">
      <alignment horizontal="center"/>
    </xf>
    <xf numFmtId="187" fontId="25" fillId="0" borderId="135" xfId="1" applyNumberFormat="1" applyFont="1" applyFill="1" applyBorder="1" applyAlignment="1">
      <alignment horizontal="center"/>
    </xf>
    <xf numFmtId="187" fontId="25" fillId="0" borderId="136" xfId="1" applyNumberFormat="1" applyFont="1" applyFill="1" applyBorder="1" applyAlignment="1">
      <alignment horizontal="center"/>
    </xf>
    <xf numFmtId="187" fontId="24" fillId="0" borderId="46" xfId="1" applyNumberFormat="1" applyFont="1" applyFill="1" applyBorder="1" applyAlignment="1">
      <alignment horizontal="center"/>
    </xf>
    <xf numFmtId="187" fontId="24" fillId="0" borderId="47" xfId="1" applyNumberFormat="1" applyFont="1" applyFill="1" applyBorder="1" applyAlignment="1">
      <alignment horizontal="center"/>
    </xf>
    <xf numFmtId="187" fontId="24" fillId="0" borderId="48" xfId="1" applyNumberFormat="1" applyFont="1" applyFill="1" applyBorder="1" applyAlignment="1">
      <alignment horizontal="center"/>
    </xf>
    <xf numFmtId="187" fontId="24" fillId="0" borderId="105" xfId="1" applyNumberFormat="1" applyFont="1" applyFill="1" applyBorder="1" applyAlignment="1">
      <alignment horizontal="center"/>
    </xf>
    <xf numFmtId="187" fontId="24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43" fontId="5" fillId="0" borderId="42" xfId="1" applyFont="1" applyFill="1" applyBorder="1" applyAlignment="1">
      <alignment horizontal="center"/>
    </xf>
    <xf numFmtId="43" fontId="5" fillId="0" borderId="43" xfId="1" applyFont="1" applyFill="1" applyBorder="1" applyAlignment="1">
      <alignment horizontal="center"/>
    </xf>
    <xf numFmtId="43" fontId="5" fillId="0" borderId="32" xfId="1" applyFont="1" applyFill="1" applyBorder="1" applyAlignment="1">
      <alignment horizontal="center"/>
    </xf>
    <xf numFmtId="43" fontId="5" fillId="0" borderId="42" xfId="1" applyFont="1" applyBorder="1" applyAlignment="1">
      <alignment horizontal="center"/>
    </xf>
    <xf numFmtId="43" fontId="5" fillId="0" borderId="43" xfId="1" applyFont="1" applyBorder="1" applyAlignment="1">
      <alignment horizontal="center"/>
    </xf>
    <xf numFmtId="43" fontId="5" fillId="0" borderId="32" xfId="1" applyFont="1" applyBorder="1" applyAlignment="1">
      <alignment horizontal="center"/>
    </xf>
    <xf numFmtId="43" fontId="5" fillId="0" borderId="73" xfId="1" applyFont="1" applyBorder="1" applyAlignment="1">
      <alignment horizontal="center"/>
    </xf>
    <xf numFmtId="187" fontId="14" fillId="0" borderId="46" xfId="1" applyNumberFormat="1" applyFont="1" applyBorder="1" applyAlignment="1">
      <alignment horizontal="center"/>
    </xf>
    <xf numFmtId="187" fontId="14" fillId="0" borderId="47" xfId="1" applyNumberFormat="1" applyFont="1" applyBorder="1" applyAlignment="1">
      <alignment horizontal="center"/>
    </xf>
    <xf numFmtId="187" fontId="14" fillId="0" borderId="48" xfId="1" applyNumberFormat="1" applyFont="1" applyBorder="1" applyAlignment="1">
      <alignment horizontal="center"/>
    </xf>
    <xf numFmtId="187" fontId="14" fillId="0" borderId="81" xfId="1" applyNumberFormat="1" applyFont="1" applyBorder="1" applyAlignment="1">
      <alignment horizontal="center"/>
    </xf>
    <xf numFmtId="187" fontId="14" fillId="0" borderId="82" xfId="1" applyNumberFormat="1" applyFont="1" applyBorder="1" applyAlignment="1">
      <alignment horizontal="center"/>
    </xf>
    <xf numFmtId="187" fontId="14" fillId="0" borderId="83" xfId="1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7" fillId="0" borderId="163" xfId="18" applyNumberFormat="1" applyFont="1" applyFill="1" applyBorder="1" applyAlignment="1" applyProtection="1">
      <alignment horizontal="center"/>
    </xf>
    <xf numFmtId="1" fontId="27" fillId="0" borderId="160" xfId="18" applyNumberFormat="1" applyFont="1" applyFill="1" applyBorder="1" applyAlignment="1" applyProtection="1">
      <alignment horizontal="center"/>
    </xf>
    <xf numFmtId="1" fontId="27" fillId="0" borderId="164" xfId="18" applyNumberFormat="1" applyFont="1" applyFill="1" applyBorder="1" applyAlignment="1" applyProtection="1">
      <alignment horizontal="center"/>
    </xf>
    <xf numFmtId="1" fontId="27" fillId="0" borderId="125" xfId="18" applyNumberFormat="1" applyFont="1" applyFill="1" applyBorder="1" applyAlignment="1" applyProtection="1">
      <alignment horizontal="center"/>
    </xf>
    <xf numFmtId="1" fontId="27" fillId="0" borderId="62" xfId="18" applyNumberFormat="1" applyFont="1" applyFill="1" applyBorder="1" applyAlignment="1" applyProtection="1">
      <alignment horizontal="center"/>
    </xf>
    <xf numFmtId="49" fontId="27" fillId="0" borderId="4" xfId="22" applyNumberFormat="1" applyFont="1" applyFill="1" applyBorder="1" applyAlignment="1" applyProtection="1">
      <alignment horizontal="center"/>
    </xf>
    <xf numFmtId="49" fontId="27" fillId="0" borderId="25" xfId="22" applyNumberFormat="1" applyFont="1" applyFill="1" applyBorder="1" applyAlignment="1" applyProtection="1">
      <alignment horizontal="center"/>
    </xf>
    <xf numFmtId="49" fontId="27" fillId="0" borderId="2" xfId="22" applyNumberFormat="1" applyFont="1" applyFill="1" applyBorder="1" applyAlignment="1" applyProtection="1">
      <alignment horizontal="center"/>
    </xf>
    <xf numFmtId="49" fontId="27" fillId="0" borderId="10" xfId="22" applyNumberFormat="1" applyFont="1" applyFill="1" applyBorder="1" applyAlignment="1" applyProtection="1">
      <alignment horizontal="center"/>
    </xf>
    <xf numFmtId="49" fontId="27" fillId="0" borderId="5" xfId="22" applyNumberFormat="1" applyFont="1" applyFill="1" applyBorder="1" applyAlignment="1" applyProtection="1">
      <alignment horizontal="center"/>
    </xf>
    <xf numFmtId="49" fontId="27" fillId="0" borderId="8" xfId="22" applyNumberFormat="1" applyFont="1" applyFill="1" applyBorder="1" applyAlignment="1" applyProtection="1">
      <alignment horizontal="center"/>
    </xf>
    <xf numFmtId="49" fontId="29" fillId="0" borderId="4" xfId="22" applyNumberFormat="1" applyFont="1" applyFill="1" applyBorder="1" applyAlignment="1" applyProtection="1">
      <alignment horizontal="center"/>
    </xf>
    <xf numFmtId="49" fontId="29" fillId="0" borderId="25" xfId="22" applyNumberFormat="1" applyFont="1" applyFill="1" applyBorder="1" applyAlignment="1" applyProtection="1">
      <alignment horizontal="center"/>
    </xf>
    <xf numFmtId="49" fontId="29" fillId="0" borderId="2" xfId="22" applyNumberFormat="1" applyFont="1" applyFill="1" applyBorder="1" applyAlignment="1" applyProtection="1">
      <alignment horizontal="center"/>
    </xf>
    <xf numFmtId="49" fontId="29" fillId="0" borderId="10" xfId="22" applyNumberFormat="1" applyFont="1" applyFill="1" applyBorder="1" applyAlignment="1" applyProtection="1">
      <alignment horizontal="center"/>
    </xf>
    <xf numFmtId="49" fontId="29" fillId="0" borderId="5" xfId="22" applyNumberFormat="1" applyFont="1" applyFill="1" applyBorder="1" applyAlignment="1" applyProtection="1">
      <alignment horizontal="center"/>
    </xf>
    <xf numFmtId="49" fontId="29" fillId="0" borderId="8" xfId="22" applyNumberFormat="1" applyFont="1" applyFill="1" applyBorder="1" applyAlignment="1" applyProtection="1">
      <alignment horizontal="center"/>
    </xf>
    <xf numFmtId="49" fontId="27" fillId="0" borderId="167" xfId="22" applyNumberFormat="1" applyFont="1" applyFill="1" applyBorder="1" applyAlignment="1" applyProtection="1">
      <alignment horizontal="center"/>
    </xf>
    <xf numFmtId="49" fontId="27" fillId="0" borderId="168" xfId="22" applyNumberFormat="1" applyFont="1" applyFill="1" applyBorder="1" applyAlignment="1" applyProtection="1">
      <alignment horizontal="center"/>
    </xf>
    <xf numFmtId="49" fontId="27" fillId="0" borderId="169" xfId="22" applyNumberFormat="1" applyFont="1" applyFill="1" applyBorder="1" applyAlignment="1" applyProtection="1">
      <alignment horizontal="center"/>
    </xf>
    <xf numFmtId="49" fontId="46" fillId="0" borderId="0" xfId="0" applyNumberFormat="1" applyFont="1" applyAlignment="1">
      <alignment horizontal="center"/>
    </xf>
    <xf numFmtId="0" fontId="7" fillId="0" borderId="0" xfId="15" applyFont="1" applyFill="1" applyAlignment="1">
      <alignment vertical="center"/>
    </xf>
    <xf numFmtId="0" fontId="14" fillId="2" borderId="172" xfId="0" applyFont="1" applyFill="1" applyBorder="1" applyAlignment="1">
      <alignment horizontal="center"/>
    </xf>
    <xf numFmtId="0" fontId="14" fillId="2" borderId="110" xfId="0" applyFont="1" applyFill="1" applyBorder="1" applyAlignment="1">
      <alignment horizontal="center"/>
    </xf>
    <xf numFmtId="0" fontId="14" fillId="2" borderId="173" xfId="0" applyFont="1" applyFill="1" applyBorder="1" applyAlignment="1">
      <alignment horizontal="center"/>
    </xf>
    <xf numFmtId="0" fontId="6" fillId="0" borderId="171" xfId="0" applyFont="1" applyBorder="1" applyAlignment="1">
      <alignment vertical="top" wrapText="1"/>
    </xf>
    <xf numFmtId="0" fontId="13" fillId="0" borderId="171" xfId="0" applyFont="1" applyBorder="1" applyAlignment="1">
      <alignment vertical="top"/>
    </xf>
    <xf numFmtId="0" fontId="13" fillId="0" borderId="171" xfId="0" applyFont="1" applyBorder="1" applyAlignment="1">
      <alignment vertical="top" wrapText="1"/>
    </xf>
    <xf numFmtId="0" fontId="61" fillId="0" borderId="157" xfId="0" quotePrefix="1" applyFont="1" applyBorder="1" applyAlignment="1">
      <alignment vertical="top"/>
    </xf>
    <xf numFmtId="0" fontId="61" fillId="0" borderId="157" xfId="0" quotePrefix="1" applyFont="1" applyBorder="1" applyAlignment="1">
      <alignment vertical="top" wrapText="1"/>
    </xf>
    <xf numFmtId="187" fontId="13" fillId="0" borderId="157" xfId="1" applyNumberFormat="1" applyFont="1" applyBorder="1" applyAlignment="1">
      <alignment vertical="top"/>
    </xf>
    <xf numFmtId="43" fontId="6" fillId="0" borderId="157" xfId="1" applyFont="1" applyBorder="1" applyAlignment="1">
      <alignment vertical="top"/>
    </xf>
    <xf numFmtId="0" fontId="61" fillId="0" borderId="159" xfId="0" quotePrefix="1" applyFont="1" applyBorder="1" applyAlignment="1">
      <alignment vertical="top"/>
    </xf>
    <xf numFmtId="0" fontId="61" fillId="0" borderId="159" xfId="0" quotePrefix="1" applyFont="1" applyBorder="1" applyAlignment="1">
      <alignment horizontal="left" vertical="top" wrapText="1"/>
    </xf>
    <xf numFmtId="187" fontId="13" fillId="0" borderId="159" xfId="1" applyNumberFormat="1" applyFont="1" applyBorder="1" applyAlignment="1">
      <alignment vertical="top"/>
    </xf>
    <xf numFmtId="43" fontId="6" fillId="0" borderId="159" xfId="1" applyFont="1" applyBorder="1" applyAlignment="1">
      <alignment vertical="top"/>
    </xf>
    <xf numFmtId="0" fontId="61" fillId="0" borderId="159" xfId="0" quotePrefix="1" applyFont="1" applyBorder="1" applyAlignment="1">
      <alignment vertical="top" wrapText="1"/>
    </xf>
    <xf numFmtId="0" fontId="65" fillId="0" borderId="159" xfId="0" quotePrefix="1" applyFont="1" applyBorder="1" applyAlignment="1">
      <alignment vertical="top"/>
    </xf>
    <xf numFmtId="0" fontId="65" fillId="0" borderId="159" xfId="0" quotePrefix="1" applyFont="1" applyBorder="1" applyAlignment="1">
      <alignment vertical="top" wrapText="1"/>
    </xf>
    <xf numFmtId="187" fontId="6" fillId="0" borderId="159" xfId="1" applyNumberFormat="1" applyFont="1" applyFill="1" applyBorder="1" applyAlignment="1">
      <alignment vertical="top"/>
    </xf>
    <xf numFmtId="43" fontId="6" fillId="0" borderId="159" xfId="1" applyFont="1" applyFill="1" applyBorder="1" applyAlignment="1">
      <alignment vertical="top"/>
    </xf>
    <xf numFmtId="0" fontId="6" fillId="0" borderId="159" xfId="0" applyFont="1" applyBorder="1" applyAlignment="1">
      <alignment vertical="top" wrapText="1"/>
    </xf>
    <xf numFmtId="187" fontId="6" fillId="0" borderId="159" xfId="1" applyNumberFormat="1" applyFont="1" applyFill="1" applyBorder="1"/>
    <xf numFmtId="43" fontId="6" fillId="0" borderId="159" xfId="1" applyFont="1" applyFill="1" applyBorder="1"/>
    <xf numFmtId="0" fontId="6" fillId="0" borderId="159" xfId="0" applyFont="1" applyBorder="1" applyAlignment="1">
      <alignment vertical="top"/>
    </xf>
    <xf numFmtId="0" fontId="13" fillId="0" borderId="159" xfId="0" applyFont="1" applyBorder="1" applyAlignment="1">
      <alignment vertical="top"/>
    </xf>
    <xf numFmtId="0" fontId="13" fillId="0" borderId="159" xfId="0" applyFont="1" applyBorder="1" applyAlignment="1">
      <alignment vertical="top" wrapText="1"/>
    </xf>
    <xf numFmtId="187" fontId="13" fillId="0" borderId="159" xfId="1" applyNumberFormat="1" applyFont="1" applyBorder="1"/>
    <xf numFmtId="43" fontId="13" fillId="0" borderId="159" xfId="1" applyFont="1" applyBorder="1"/>
    <xf numFmtId="187" fontId="22" fillId="0" borderId="159" xfId="1" applyNumberFormat="1" applyFont="1" applyBorder="1"/>
    <xf numFmtId="43" fontId="22" fillId="0" borderId="159" xfId="1" applyFont="1" applyBorder="1"/>
    <xf numFmtId="187" fontId="22" fillId="0" borderId="171" xfId="1" applyNumberFormat="1" applyFont="1" applyBorder="1"/>
    <xf numFmtId="43" fontId="22" fillId="0" borderId="171" xfId="1" applyFont="1" applyBorder="1"/>
    <xf numFmtId="0" fontId="6" fillId="0" borderId="157" xfId="0" quotePrefix="1" applyFont="1" applyBorder="1" applyAlignment="1">
      <alignment horizontal="center"/>
    </xf>
    <xf numFmtId="187" fontId="6" fillId="0" borderId="157" xfId="1" applyNumberFormat="1" applyFont="1" applyFill="1" applyBorder="1"/>
    <xf numFmtId="43" fontId="6" fillId="0" borderId="157" xfId="1" applyFont="1" applyFill="1" applyBorder="1"/>
    <xf numFmtId="0" fontId="6" fillId="0" borderId="159" xfId="0" quotePrefix="1" applyFont="1" applyBorder="1" applyAlignment="1">
      <alignment horizontal="center"/>
    </xf>
    <xf numFmtId="0" fontId="6" fillId="0" borderId="159" xfId="0" applyFont="1" applyBorder="1" applyAlignment="1">
      <alignment horizontal="center"/>
    </xf>
    <xf numFmtId="0" fontId="13" fillId="0" borderId="159" xfId="0" applyFont="1" applyBorder="1" applyAlignment="1">
      <alignment horizontal="center"/>
    </xf>
    <xf numFmtId="43" fontId="13" fillId="0" borderId="159" xfId="1" applyFont="1" applyBorder="1" applyAlignment="1">
      <alignment horizontal="center"/>
    </xf>
    <xf numFmtId="187" fontId="14" fillId="2" borderId="154" xfId="1" applyNumberFormat="1" applyFont="1" applyFill="1" applyBorder="1" applyAlignment="1">
      <alignment horizontal="right"/>
    </xf>
    <xf numFmtId="187" fontId="6" fillId="0" borderId="171" xfId="1" applyNumberFormat="1" applyFont="1" applyFill="1" applyBorder="1" applyAlignment="1">
      <alignment horizontal="right"/>
    </xf>
    <xf numFmtId="0" fontId="6" fillId="0" borderId="157" xfId="0" quotePrefix="1" applyFont="1" applyBorder="1" applyAlignment="1">
      <alignment horizontal="left"/>
    </xf>
    <xf numFmtId="0" fontId="6" fillId="0" borderId="159" xfId="0" quotePrefix="1" applyFont="1" applyBorder="1" applyAlignment="1">
      <alignment horizontal="left"/>
    </xf>
    <xf numFmtId="0" fontId="6" fillId="0" borderId="159" xfId="0" applyFont="1" applyBorder="1" applyAlignment="1">
      <alignment horizontal="left"/>
    </xf>
    <xf numFmtId="0" fontId="22" fillId="0" borderId="159" xfId="0" applyFont="1" applyBorder="1"/>
    <xf numFmtId="0" fontId="22" fillId="0" borderId="28" xfId="0" applyFont="1" applyBorder="1"/>
    <xf numFmtId="0" fontId="22" fillId="0" borderId="174" xfId="0" applyFont="1" applyBorder="1"/>
    <xf numFmtId="0" fontId="6" fillId="0" borderId="157" xfId="0" quotePrefix="1" applyFont="1" applyBorder="1"/>
    <xf numFmtId="0" fontId="6" fillId="0" borderId="159" xfId="0" quotePrefix="1" applyFont="1" applyBorder="1"/>
    <xf numFmtId="0" fontId="6" fillId="0" borderId="159" xfId="0" applyFont="1" applyBorder="1"/>
    <xf numFmtId="0" fontId="6" fillId="0" borderId="157" xfId="0" applyFont="1" applyBorder="1"/>
    <xf numFmtId="0" fontId="13" fillId="0" borderId="159" xfId="0" applyFont="1" applyBorder="1"/>
    <xf numFmtId="0" fontId="13" fillId="0" borderId="157" xfId="0" applyFont="1" applyBorder="1" applyAlignment="1">
      <alignment horizontal="center"/>
    </xf>
    <xf numFmtId="187" fontId="13" fillId="0" borderId="157" xfId="1" applyNumberFormat="1" applyFont="1" applyFill="1" applyBorder="1" applyAlignment="1">
      <alignment horizontal="right"/>
    </xf>
    <xf numFmtId="43" fontId="13" fillId="0" borderId="157" xfId="1" applyFont="1" applyFill="1" applyBorder="1" applyAlignment="1">
      <alignment horizontal="right"/>
    </xf>
    <xf numFmtId="187" fontId="13" fillId="0" borderId="157" xfId="1" applyNumberFormat="1" applyFont="1" applyFill="1" applyBorder="1"/>
    <xf numFmtId="43" fontId="13" fillId="0" borderId="157" xfId="1" applyFont="1" applyFill="1" applyBorder="1"/>
    <xf numFmtId="187" fontId="13" fillId="0" borderId="159" xfId="1" applyNumberFormat="1" applyFont="1" applyFill="1" applyBorder="1" applyAlignment="1">
      <alignment horizontal="right"/>
    </xf>
    <xf numFmtId="43" fontId="13" fillId="0" borderId="159" xfId="1" applyFont="1" applyFill="1" applyBorder="1" applyAlignment="1">
      <alignment horizontal="right"/>
    </xf>
    <xf numFmtId="187" fontId="13" fillId="0" borderId="159" xfId="1" applyNumberFormat="1" applyFont="1" applyFill="1" applyBorder="1"/>
    <xf numFmtId="43" fontId="13" fillId="0" borderId="159" xfId="1" applyFont="1" applyFill="1" applyBorder="1"/>
    <xf numFmtId="187" fontId="13" fillId="0" borderId="171" xfId="1" applyNumberFormat="1" applyFont="1" applyFill="1" applyBorder="1" applyAlignment="1">
      <alignment horizontal="right"/>
    </xf>
    <xf numFmtId="43" fontId="13" fillId="0" borderId="171" xfId="1" applyFont="1" applyFill="1" applyBorder="1" applyAlignment="1">
      <alignment horizontal="right"/>
    </xf>
    <xf numFmtId="187" fontId="13" fillId="0" borderId="171" xfId="1" applyNumberFormat="1" applyFont="1" applyFill="1" applyBorder="1"/>
    <xf numFmtId="43" fontId="13" fillId="0" borderId="171" xfId="1" applyFont="1" applyFill="1" applyBorder="1"/>
    <xf numFmtId="43" fontId="13" fillId="0" borderId="171" xfId="1" applyFont="1" applyBorder="1" applyAlignment="1">
      <alignment horizontal="center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4.75" style="164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498" t="s">
        <v>1210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9"/>
    </row>
    <row r="3" spans="1:13" ht="18.399999999999999" customHeight="1">
      <c r="A3" s="700" t="s">
        <v>1213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</row>
    <row r="4" spans="1:13" ht="18.399999999999999" customHeight="1">
      <c r="A4" s="644" t="s">
        <v>1214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</row>
    <row r="5" spans="1:13" ht="18.399999999999999" customHeight="1">
      <c r="A5" s="626" t="s">
        <v>1231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1:13" ht="18.399999999999999" customHeight="1">
      <c r="A6" s="626" t="s">
        <v>1215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</row>
    <row r="7" spans="1:13" ht="18.399999999999999" customHeight="1">
      <c r="A7" s="625" t="s">
        <v>1216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</row>
    <row r="8" spans="1:13" ht="18.399999999999999" customHeight="1">
      <c r="A8" s="704" t="s">
        <v>1217</v>
      </c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</row>
    <row r="9" spans="1:13" ht="18.399999999999999" customHeight="1">
      <c r="A9" s="704" t="s">
        <v>1218</v>
      </c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</row>
    <row r="10" spans="1:13" ht="18.399999999999999" customHeight="1">
      <c r="A10" s="704" t="s">
        <v>1219</v>
      </c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</row>
    <row r="11" spans="1:13" ht="22.5" customHeight="1">
      <c r="A11" s="335" t="s">
        <v>1211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</row>
    <row r="12" spans="1:13" ht="18" customHeight="1">
      <c r="A12" s="432"/>
      <c r="B12" s="43"/>
      <c r="C12" s="705" t="s">
        <v>138</v>
      </c>
      <c r="D12" s="705"/>
      <c r="E12" s="705"/>
      <c r="F12" s="705"/>
      <c r="G12" s="705"/>
      <c r="H12" s="706" t="s">
        <v>139</v>
      </c>
      <c r="I12" s="706"/>
      <c r="J12" s="706"/>
      <c r="K12" s="706"/>
      <c r="L12" s="707"/>
    </row>
    <row r="13" spans="1:13" ht="18" customHeight="1">
      <c r="A13" s="433" t="s">
        <v>140</v>
      </c>
      <c r="B13" s="8"/>
      <c r="C13" s="44" t="s">
        <v>138</v>
      </c>
      <c r="D13" s="45" t="s">
        <v>141</v>
      </c>
      <c r="E13" s="701" t="s">
        <v>142</v>
      </c>
      <c r="F13" s="701"/>
      <c r="G13" s="701"/>
      <c r="H13" s="254" t="s">
        <v>138</v>
      </c>
      <c r="I13" s="255" t="s">
        <v>141</v>
      </c>
      <c r="J13" s="702" t="s">
        <v>142</v>
      </c>
      <c r="K13" s="702"/>
      <c r="L13" s="703"/>
      <c r="M13" s="169"/>
    </row>
    <row r="14" spans="1:13" ht="18" customHeight="1">
      <c r="A14" s="434"/>
      <c r="B14" s="46"/>
      <c r="C14" s="47" t="s">
        <v>143</v>
      </c>
      <c r="D14" s="48" t="s">
        <v>144</v>
      </c>
      <c r="E14" s="230" t="s">
        <v>145</v>
      </c>
      <c r="F14" s="50" t="s">
        <v>146</v>
      </c>
      <c r="G14" s="230" t="s">
        <v>137</v>
      </c>
      <c r="H14" s="49" t="s">
        <v>143</v>
      </c>
      <c r="I14" s="256" t="s">
        <v>144</v>
      </c>
      <c r="J14" s="230" t="s">
        <v>145</v>
      </c>
      <c r="K14" s="50" t="s">
        <v>146</v>
      </c>
      <c r="L14" s="257" t="s">
        <v>137</v>
      </c>
      <c r="M14" s="169"/>
    </row>
    <row r="15" spans="1:13" ht="18" customHeight="1">
      <c r="A15" s="435" t="s">
        <v>147</v>
      </c>
      <c r="C15" s="195"/>
      <c r="D15" s="196"/>
      <c r="E15" s="196"/>
      <c r="F15" s="196"/>
      <c r="G15" s="196"/>
      <c r="H15" s="258"/>
      <c r="I15" s="258"/>
      <c r="J15" s="258"/>
      <c r="K15" s="258"/>
      <c r="L15" s="259"/>
    </row>
    <row r="16" spans="1:13" ht="18" customHeight="1">
      <c r="A16" s="436" t="s">
        <v>215</v>
      </c>
      <c r="B16" s="168"/>
      <c r="C16" s="487">
        <v>86</v>
      </c>
      <c r="D16" s="488">
        <v>3963.87</v>
      </c>
      <c r="E16" s="487">
        <v>1414</v>
      </c>
      <c r="F16" s="487">
        <v>1014</v>
      </c>
      <c r="G16" s="487">
        <v>2428</v>
      </c>
      <c r="H16" s="489">
        <v>42.36</v>
      </c>
      <c r="I16" s="489">
        <v>4.88</v>
      </c>
      <c r="J16" s="489">
        <v>18.55</v>
      </c>
      <c r="K16" s="489">
        <v>13.3</v>
      </c>
      <c r="L16" s="500">
        <v>31.850977305522761</v>
      </c>
    </row>
    <row r="17" spans="1:16" ht="18" customHeight="1">
      <c r="A17" s="436" t="s">
        <v>148</v>
      </c>
      <c r="B17" s="168"/>
      <c r="C17" s="490"/>
      <c r="D17" s="491"/>
      <c r="E17" s="490"/>
      <c r="F17" s="490"/>
      <c r="G17" s="490"/>
      <c r="H17" s="492"/>
      <c r="I17" s="493"/>
      <c r="J17" s="493"/>
      <c r="K17" s="493"/>
      <c r="L17" s="501"/>
    </row>
    <row r="18" spans="1:16" ht="18" customHeight="1">
      <c r="A18" s="437" t="s">
        <v>149</v>
      </c>
      <c r="C18" s="494">
        <v>31</v>
      </c>
      <c r="D18" s="495">
        <v>72200.539999999994</v>
      </c>
      <c r="E18" s="494">
        <v>1257</v>
      </c>
      <c r="F18" s="494">
        <v>1153</v>
      </c>
      <c r="G18" s="494">
        <v>2410</v>
      </c>
      <c r="H18" s="496">
        <v>15.27</v>
      </c>
      <c r="I18" s="496">
        <v>88.84</v>
      </c>
      <c r="J18" s="496">
        <v>16.489999999999998</v>
      </c>
      <c r="K18" s="496">
        <v>15.12</v>
      </c>
      <c r="L18" s="502">
        <v>31.614849796667976</v>
      </c>
    </row>
    <row r="19" spans="1:16" ht="18" customHeight="1">
      <c r="A19" s="437" t="s">
        <v>150</v>
      </c>
      <c r="C19" s="494">
        <v>41</v>
      </c>
      <c r="D19" s="495">
        <v>4356.96</v>
      </c>
      <c r="E19" s="494">
        <v>1533</v>
      </c>
      <c r="F19" s="494">
        <v>780</v>
      </c>
      <c r="G19" s="494">
        <v>2313</v>
      </c>
      <c r="H19" s="496">
        <v>20.2</v>
      </c>
      <c r="I19" s="496">
        <v>5.36</v>
      </c>
      <c r="J19" s="496">
        <v>20.11</v>
      </c>
      <c r="K19" s="496">
        <v>10.23</v>
      </c>
      <c r="L19" s="502">
        <v>30.342384887839437</v>
      </c>
    </row>
    <row r="20" spans="1:16" ht="18" customHeight="1">
      <c r="A20" s="437" t="s">
        <v>151</v>
      </c>
      <c r="C20" s="494">
        <v>17</v>
      </c>
      <c r="D20" s="495">
        <v>332.4</v>
      </c>
      <c r="E20" s="494">
        <v>103</v>
      </c>
      <c r="F20" s="494">
        <v>37</v>
      </c>
      <c r="G20" s="494">
        <v>140</v>
      </c>
      <c r="H20" s="496">
        <v>8.3699999999999992</v>
      </c>
      <c r="I20" s="496">
        <v>0.41</v>
      </c>
      <c r="J20" s="496">
        <v>1.35</v>
      </c>
      <c r="K20" s="496">
        <v>0.49</v>
      </c>
      <c r="L20" s="502">
        <v>1.8365472910927456</v>
      </c>
    </row>
    <row r="21" spans="1:16" ht="18" customHeight="1">
      <c r="A21" s="437" t="s">
        <v>152</v>
      </c>
      <c r="C21" s="494">
        <v>10</v>
      </c>
      <c r="D21" s="495">
        <v>254.81</v>
      </c>
      <c r="E21" s="494">
        <v>202</v>
      </c>
      <c r="F21" s="494">
        <v>53</v>
      </c>
      <c r="G21" s="494">
        <v>255</v>
      </c>
      <c r="H21" s="496">
        <v>4.93</v>
      </c>
      <c r="I21" s="496">
        <v>0.31</v>
      </c>
      <c r="J21" s="496">
        <v>2.65</v>
      </c>
      <c r="K21" s="496">
        <v>0.7</v>
      </c>
      <c r="L21" s="502">
        <v>3.3451397087760721</v>
      </c>
    </row>
    <row r="22" spans="1:16" ht="18" customHeight="1">
      <c r="A22" s="437" t="s">
        <v>153</v>
      </c>
      <c r="C22" s="494">
        <v>18</v>
      </c>
      <c r="D22" s="495">
        <v>158.41999999999999</v>
      </c>
      <c r="E22" s="494">
        <v>69</v>
      </c>
      <c r="F22" s="494">
        <v>8</v>
      </c>
      <c r="G22" s="494">
        <v>77</v>
      </c>
      <c r="H22" s="496">
        <v>8.8699999999999992</v>
      </c>
      <c r="I22" s="496">
        <v>0.2</v>
      </c>
      <c r="J22" s="496">
        <v>0.91</v>
      </c>
      <c r="K22" s="496">
        <v>0.1</v>
      </c>
      <c r="L22" s="502">
        <v>1.0101010101010102</v>
      </c>
    </row>
    <row r="23" spans="1:16" ht="18" customHeight="1">
      <c r="A23" s="436" t="s">
        <v>738</v>
      </c>
      <c r="B23" s="8"/>
      <c r="C23" s="481">
        <f>SUM(C18:C22)</f>
        <v>117</v>
      </c>
      <c r="D23" s="482">
        <f t="shared" ref="D23:L23" si="0">SUM(D18:D22)</f>
        <v>77303.12999999999</v>
      </c>
      <c r="E23" s="481">
        <f t="shared" si="0"/>
        <v>3164</v>
      </c>
      <c r="F23" s="481">
        <f t="shared" si="0"/>
        <v>2031</v>
      </c>
      <c r="G23" s="481">
        <f t="shared" si="0"/>
        <v>5195</v>
      </c>
      <c r="H23" s="482">
        <f t="shared" si="0"/>
        <v>57.639999999999993</v>
      </c>
      <c r="I23" s="482">
        <f t="shared" si="0"/>
        <v>95.12</v>
      </c>
      <c r="J23" s="482">
        <f t="shared" si="0"/>
        <v>41.509999999999991</v>
      </c>
      <c r="K23" s="482">
        <f t="shared" si="0"/>
        <v>26.64</v>
      </c>
      <c r="L23" s="482">
        <f t="shared" si="0"/>
        <v>68.149022694477239</v>
      </c>
    </row>
    <row r="24" spans="1:16" s="8" customFormat="1" ht="18" customHeight="1">
      <c r="A24" s="438" t="s">
        <v>154</v>
      </c>
      <c r="B24" s="186"/>
      <c r="C24" s="483">
        <f>C16+C23</f>
        <v>203</v>
      </c>
      <c r="D24" s="484">
        <f t="shared" ref="D24:L24" si="1">D16+D23</f>
        <v>81266.999999999985</v>
      </c>
      <c r="E24" s="483">
        <f t="shared" si="1"/>
        <v>4578</v>
      </c>
      <c r="F24" s="483">
        <f t="shared" si="1"/>
        <v>3045</v>
      </c>
      <c r="G24" s="483">
        <f t="shared" si="1"/>
        <v>7623</v>
      </c>
      <c r="H24" s="484">
        <f t="shared" si="1"/>
        <v>100</v>
      </c>
      <c r="I24" s="484">
        <f t="shared" si="1"/>
        <v>100</v>
      </c>
      <c r="J24" s="484">
        <f t="shared" si="1"/>
        <v>60.059999999999988</v>
      </c>
      <c r="K24" s="484">
        <f t="shared" si="1"/>
        <v>39.94</v>
      </c>
      <c r="L24" s="484">
        <f t="shared" si="1"/>
        <v>100</v>
      </c>
      <c r="M24" s="164"/>
    </row>
    <row r="25" spans="1:16" ht="21.95" customHeight="1">
      <c r="A25" s="162" t="s">
        <v>1212</v>
      </c>
      <c r="B25" s="11"/>
      <c r="C25" s="11"/>
    </row>
    <row r="26" spans="1:16" ht="21.95" customHeight="1">
      <c r="A26" s="2" t="s">
        <v>783</v>
      </c>
      <c r="D26" s="164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</row>
    <row r="27" spans="1:16" ht="21.95" customHeight="1">
      <c r="B27" s="164"/>
      <c r="C27" s="42"/>
      <c r="D27" s="366"/>
      <c r="E27" s="366"/>
      <c r="F27" s="366"/>
      <c r="G27" s="366"/>
      <c r="H27" s="366"/>
      <c r="I27" s="366"/>
      <c r="J27" s="366"/>
      <c r="K27" s="366"/>
      <c r="L27" s="366"/>
      <c r="M27" s="1"/>
    </row>
    <row r="28" spans="1:16" ht="21.95" customHeight="1">
      <c r="C28" s="365"/>
      <c r="D28" s="366"/>
      <c r="E28" s="365"/>
      <c r="F28" s="365"/>
      <c r="G28" s="365"/>
      <c r="H28" s="366"/>
      <c r="I28" s="366"/>
      <c r="J28" s="366"/>
      <c r="K28" s="366"/>
      <c r="L28" s="366"/>
    </row>
    <row r="29" spans="1:16" ht="21.95" customHeight="1">
      <c r="C29" s="365"/>
      <c r="D29" s="366"/>
      <c r="E29" s="365"/>
      <c r="F29" s="365"/>
      <c r="G29" s="365"/>
      <c r="H29" s="366"/>
      <c r="I29" s="366"/>
      <c r="J29" s="366"/>
      <c r="K29" s="366"/>
      <c r="L29" s="366"/>
    </row>
    <row r="30" spans="1:16" ht="21.95" customHeight="1">
      <c r="B30" s="522"/>
      <c r="C30" s="365"/>
      <c r="D30" s="366"/>
      <c r="E30" s="365"/>
      <c r="F30" s="365"/>
      <c r="G30" s="365"/>
      <c r="H30" s="366"/>
      <c r="I30" s="366"/>
      <c r="J30" s="366"/>
      <c r="K30" s="366"/>
      <c r="L30" s="366"/>
    </row>
    <row r="31" spans="1:16" ht="21.95" customHeight="1">
      <c r="C31" s="365"/>
      <c r="D31" s="366"/>
      <c r="E31" s="365"/>
      <c r="F31" s="365"/>
      <c r="G31" s="365"/>
      <c r="H31" s="366"/>
      <c r="I31" s="366"/>
      <c r="J31" s="366"/>
      <c r="K31" s="366"/>
      <c r="L31" s="366"/>
    </row>
    <row r="32" spans="1:16" ht="21.95" customHeight="1">
      <c r="C32" s="365"/>
      <c r="D32" s="366"/>
      <c r="E32" s="365"/>
      <c r="F32" s="365"/>
      <c r="G32" s="365"/>
      <c r="H32" s="366"/>
      <c r="I32" s="366"/>
      <c r="J32" s="366"/>
      <c r="K32" s="366"/>
      <c r="L32" s="366"/>
    </row>
    <row r="33" spans="3:12" ht="21.95" customHeight="1">
      <c r="C33" s="365"/>
      <c r="D33" s="366"/>
      <c r="E33" s="365"/>
      <c r="F33" s="365"/>
      <c r="G33" s="365"/>
      <c r="H33" s="366"/>
      <c r="I33" s="366"/>
      <c r="J33" s="366"/>
      <c r="K33" s="366"/>
      <c r="L33" s="366"/>
    </row>
    <row r="34" spans="3:12" ht="21.95" customHeight="1">
      <c r="C34" s="365"/>
      <c r="D34" s="366"/>
      <c r="E34" s="365"/>
      <c r="F34" s="365"/>
      <c r="G34" s="365"/>
      <c r="H34" s="366"/>
      <c r="I34" s="366"/>
      <c r="J34" s="366"/>
      <c r="K34" s="366"/>
      <c r="L34" s="366"/>
    </row>
    <row r="35" spans="3:12" ht="21.95" customHeight="1">
      <c r="C35" s="365"/>
      <c r="D35" s="366"/>
      <c r="E35" s="365"/>
      <c r="F35" s="365"/>
      <c r="G35" s="365"/>
      <c r="H35" s="366"/>
      <c r="I35" s="366"/>
      <c r="J35" s="366"/>
      <c r="K35" s="366"/>
      <c r="L35" s="366"/>
    </row>
    <row r="36" spans="3:12" ht="21.95" customHeight="1">
      <c r="D36" s="366"/>
      <c r="H36" s="366"/>
      <c r="I36" s="366"/>
      <c r="J36" s="366"/>
      <c r="K36" s="366"/>
      <c r="L36" s="366"/>
    </row>
    <row r="37" spans="3:12" ht="21.95" customHeight="1">
      <c r="K37" s="287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8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65" t="s">
        <v>1285</v>
      </c>
      <c r="B1" s="669"/>
      <c r="C1" s="666"/>
      <c r="D1" s="669"/>
      <c r="E1" s="669"/>
      <c r="F1" s="669"/>
      <c r="G1" s="409"/>
    </row>
    <row r="2" spans="1:7" ht="20.100000000000001" customHeight="1">
      <c r="A2" s="768" t="s">
        <v>185</v>
      </c>
      <c r="B2" s="670" t="s">
        <v>138</v>
      </c>
      <c r="C2" s="667" t="s">
        <v>162</v>
      </c>
      <c r="D2" s="770" t="s">
        <v>163</v>
      </c>
      <c r="E2" s="771"/>
      <c r="F2" s="772"/>
      <c r="G2" s="410" t="s">
        <v>186</v>
      </c>
    </row>
    <row r="3" spans="1:7" ht="20.100000000000001" customHeight="1">
      <c r="A3" s="769"/>
      <c r="B3" s="671" t="s">
        <v>143</v>
      </c>
      <c r="C3" s="668" t="s">
        <v>144</v>
      </c>
      <c r="D3" s="672" t="s">
        <v>145</v>
      </c>
      <c r="E3" s="672" t="s">
        <v>146</v>
      </c>
      <c r="F3" s="673" t="s">
        <v>137</v>
      </c>
      <c r="G3" s="411" t="s">
        <v>187</v>
      </c>
    </row>
    <row r="4" spans="1:7" ht="18.95" customHeight="1">
      <c r="A4" s="207" t="s">
        <v>188</v>
      </c>
      <c r="B4" s="85">
        <v>2</v>
      </c>
      <c r="C4" s="86">
        <v>43.645000000000003</v>
      </c>
      <c r="D4" s="85">
        <v>6</v>
      </c>
      <c r="E4" s="85">
        <v>3</v>
      </c>
      <c r="F4" s="85">
        <v>9</v>
      </c>
      <c r="G4" s="367">
        <v>194.5</v>
      </c>
    </row>
    <row r="5" spans="1:7" ht="18.95" customHeight="1">
      <c r="A5" s="206" t="s">
        <v>189</v>
      </c>
      <c r="B5" s="85">
        <v>24</v>
      </c>
      <c r="C5" s="86">
        <v>1764.2991769600001</v>
      </c>
      <c r="D5" s="85">
        <v>1057</v>
      </c>
      <c r="E5" s="85">
        <v>1166</v>
      </c>
      <c r="F5" s="85">
        <v>2223</v>
      </c>
      <c r="G5" s="367">
        <v>16648.46</v>
      </c>
    </row>
    <row r="6" spans="1:7" ht="18.95" customHeight="1">
      <c r="A6" s="206" t="s">
        <v>190</v>
      </c>
      <c r="B6" s="150">
        <v>1</v>
      </c>
      <c r="C6" s="84">
        <v>30</v>
      </c>
      <c r="D6" s="150">
        <v>6</v>
      </c>
      <c r="E6" s="150">
        <v>2</v>
      </c>
      <c r="F6" s="150">
        <v>8</v>
      </c>
      <c r="G6" s="412">
        <v>335</v>
      </c>
    </row>
    <row r="7" spans="1:7" ht="18.95" customHeight="1">
      <c r="A7" s="206" t="s">
        <v>191</v>
      </c>
      <c r="B7" s="150">
        <v>7</v>
      </c>
      <c r="C7" s="84">
        <v>388.79993087000003</v>
      </c>
      <c r="D7" s="150">
        <v>192</v>
      </c>
      <c r="E7" s="150">
        <v>311</v>
      </c>
      <c r="F7" s="150">
        <v>503</v>
      </c>
      <c r="G7" s="412">
        <v>2549.9700000000003</v>
      </c>
    </row>
    <row r="8" spans="1:7" ht="18.95" customHeight="1">
      <c r="A8" s="206" t="s">
        <v>192</v>
      </c>
      <c r="B8" s="150">
        <v>0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</row>
    <row r="9" spans="1:7" ht="18.95" customHeight="1">
      <c r="A9" s="206" t="s">
        <v>193</v>
      </c>
      <c r="B9" s="150">
        <v>1</v>
      </c>
      <c r="C9" s="84">
        <v>19.678419999999999</v>
      </c>
      <c r="D9" s="150">
        <v>38</v>
      </c>
      <c r="E9" s="150">
        <v>0</v>
      </c>
      <c r="F9" s="150">
        <v>38</v>
      </c>
      <c r="G9" s="84">
        <v>457.03</v>
      </c>
    </row>
    <row r="10" spans="1:7" ht="18.95" customHeight="1">
      <c r="A10" s="206" t="s">
        <v>194</v>
      </c>
      <c r="B10" s="85">
        <v>4</v>
      </c>
      <c r="C10" s="86">
        <v>28.64698903</v>
      </c>
      <c r="D10" s="85">
        <v>33</v>
      </c>
      <c r="E10" s="85">
        <v>10</v>
      </c>
      <c r="F10" s="85">
        <v>43</v>
      </c>
      <c r="G10" s="367">
        <v>607.97</v>
      </c>
    </row>
    <row r="11" spans="1:7" ht="18.95" customHeight="1">
      <c r="A11" s="206" t="s">
        <v>195</v>
      </c>
      <c r="B11" s="85">
        <v>4</v>
      </c>
      <c r="C11" s="86">
        <v>451.43509999000003</v>
      </c>
      <c r="D11" s="85">
        <v>389</v>
      </c>
      <c r="E11" s="85">
        <v>177</v>
      </c>
      <c r="F11" s="85">
        <v>566</v>
      </c>
      <c r="G11" s="367">
        <v>3695.46</v>
      </c>
    </row>
    <row r="12" spans="1:7" ht="18.95" customHeight="1">
      <c r="A12" s="206" t="s">
        <v>196</v>
      </c>
      <c r="B12" s="85">
        <v>6</v>
      </c>
      <c r="C12" s="86">
        <v>217.6</v>
      </c>
      <c r="D12" s="85">
        <v>89</v>
      </c>
      <c r="E12" s="85">
        <v>47</v>
      </c>
      <c r="F12" s="85">
        <v>136</v>
      </c>
      <c r="G12" s="367">
        <v>1338.3799999999999</v>
      </c>
    </row>
    <row r="13" spans="1:7" ht="18.95" customHeight="1">
      <c r="A13" s="206" t="s">
        <v>197</v>
      </c>
      <c r="B13" s="150">
        <v>0</v>
      </c>
      <c r="C13" s="150">
        <v>0</v>
      </c>
      <c r="D13" s="150">
        <v>0</v>
      </c>
      <c r="E13" s="150">
        <v>0</v>
      </c>
      <c r="F13" s="150">
        <v>0</v>
      </c>
      <c r="G13" s="150">
        <v>0</v>
      </c>
    </row>
    <row r="14" spans="1:7" ht="18.95" customHeight="1">
      <c r="A14" s="206" t="s">
        <v>198</v>
      </c>
      <c r="B14" s="85">
        <v>6</v>
      </c>
      <c r="C14" s="86">
        <v>163.65698600000002</v>
      </c>
      <c r="D14" s="85">
        <v>92</v>
      </c>
      <c r="E14" s="85">
        <v>18</v>
      </c>
      <c r="F14" s="85">
        <v>110</v>
      </c>
      <c r="G14" s="367">
        <v>944.62</v>
      </c>
    </row>
    <row r="15" spans="1:7" ht="18.95" customHeight="1">
      <c r="A15" s="206" t="s">
        <v>199</v>
      </c>
      <c r="B15" s="85">
        <v>2</v>
      </c>
      <c r="C15" s="86">
        <v>86.22</v>
      </c>
      <c r="D15" s="85">
        <v>11</v>
      </c>
      <c r="E15" s="85">
        <v>0</v>
      </c>
      <c r="F15" s="85">
        <v>11</v>
      </c>
      <c r="G15" s="367">
        <v>4382</v>
      </c>
    </row>
    <row r="16" spans="1:7" ht="18.95" customHeight="1">
      <c r="A16" s="206" t="s">
        <v>200</v>
      </c>
      <c r="B16" s="85">
        <v>1</v>
      </c>
      <c r="C16" s="86">
        <v>6.8179999999999996</v>
      </c>
      <c r="D16" s="85">
        <v>5</v>
      </c>
      <c r="E16" s="85">
        <v>5</v>
      </c>
      <c r="F16" s="85">
        <v>10</v>
      </c>
      <c r="G16" s="367">
        <v>311.5</v>
      </c>
    </row>
    <row r="17" spans="1:7" ht="18.95" customHeight="1">
      <c r="A17" s="206" t="s">
        <v>201</v>
      </c>
      <c r="B17" s="85">
        <v>30</v>
      </c>
      <c r="C17" s="86">
        <v>2823.5611168300002</v>
      </c>
      <c r="D17" s="85">
        <v>821</v>
      </c>
      <c r="E17" s="85">
        <v>493</v>
      </c>
      <c r="F17" s="85">
        <v>1314</v>
      </c>
      <c r="G17" s="367">
        <v>25920.920000000002</v>
      </c>
    </row>
    <row r="18" spans="1:7" ht="18.95" customHeight="1">
      <c r="A18" s="206" t="s">
        <v>202</v>
      </c>
      <c r="B18" s="85">
        <v>26</v>
      </c>
      <c r="C18" s="86">
        <v>438.17479999999995</v>
      </c>
      <c r="D18" s="85">
        <v>330</v>
      </c>
      <c r="E18" s="85">
        <v>44</v>
      </c>
      <c r="F18" s="85">
        <v>374</v>
      </c>
      <c r="G18" s="367">
        <v>6124.4100000000008</v>
      </c>
    </row>
    <row r="19" spans="1:7" ht="18.95" customHeight="1">
      <c r="A19" s="206" t="s">
        <v>203</v>
      </c>
      <c r="B19" s="85">
        <v>8</v>
      </c>
      <c r="C19" s="86">
        <v>613.58602499999995</v>
      </c>
      <c r="D19" s="85">
        <v>138</v>
      </c>
      <c r="E19" s="85">
        <v>52</v>
      </c>
      <c r="F19" s="85">
        <v>190</v>
      </c>
      <c r="G19" s="367">
        <v>12390.469000000001</v>
      </c>
    </row>
    <row r="20" spans="1:7" ht="18.95" customHeight="1">
      <c r="A20" s="206" t="s">
        <v>204</v>
      </c>
      <c r="B20" s="85">
        <v>16</v>
      </c>
      <c r="C20" s="86">
        <v>600.91902338</v>
      </c>
      <c r="D20" s="85">
        <v>357</v>
      </c>
      <c r="E20" s="85">
        <v>162</v>
      </c>
      <c r="F20" s="85">
        <v>519</v>
      </c>
      <c r="G20" s="367">
        <v>3509.6800000000003</v>
      </c>
    </row>
    <row r="21" spans="1:7" ht="18.95" customHeight="1">
      <c r="A21" s="206" t="s">
        <v>205</v>
      </c>
      <c r="B21" s="85">
        <v>4</v>
      </c>
      <c r="C21" s="86">
        <v>584.13138084999991</v>
      </c>
      <c r="D21" s="85">
        <v>235</v>
      </c>
      <c r="E21" s="85">
        <v>106</v>
      </c>
      <c r="F21" s="85">
        <v>341</v>
      </c>
      <c r="G21" s="367">
        <v>1180.17</v>
      </c>
    </row>
    <row r="22" spans="1:7" ht="18.95" customHeight="1">
      <c r="A22" s="206" t="s">
        <v>206</v>
      </c>
      <c r="B22" s="85">
        <v>7</v>
      </c>
      <c r="C22" s="86">
        <v>1180.0929999999998</v>
      </c>
      <c r="D22" s="85">
        <v>140</v>
      </c>
      <c r="E22" s="85">
        <v>95</v>
      </c>
      <c r="F22" s="85">
        <v>235</v>
      </c>
      <c r="G22" s="367">
        <v>1183.6399999999999</v>
      </c>
    </row>
    <row r="23" spans="1:7" ht="18.95" customHeight="1">
      <c r="A23" s="206" t="s">
        <v>207</v>
      </c>
      <c r="B23" s="85">
        <v>11</v>
      </c>
      <c r="C23" s="86">
        <v>1101.4887887599998</v>
      </c>
      <c r="D23" s="85">
        <v>248</v>
      </c>
      <c r="E23" s="85">
        <v>146</v>
      </c>
      <c r="F23" s="85">
        <v>394</v>
      </c>
      <c r="G23" s="367">
        <v>2438.61</v>
      </c>
    </row>
    <row r="24" spans="1:7" ht="18.95" customHeight="1">
      <c r="A24" s="206" t="s">
        <v>208</v>
      </c>
      <c r="B24" s="87">
        <v>43</v>
      </c>
      <c r="C24" s="88">
        <v>70724.251170000003</v>
      </c>
      <c r="D24" s="87">
        <v>391</v>
      </c>
      <c r="E24" s="87">
        <v>208</v>
      </c>
      <c r="F24" s="87">
        <v>599</v>
      </c>
      <c r="G24" s="413">
        <v>43987.391199999998</v>
      </c>
    </row>
    <row r="25" spans="1:7" ht="20.100000000000001" customHeight="1">
      <c r="A25" s="587" t="s">
        <v>137</v>
      </c>
      <c r="B25" s="520">
        <v>203</v>
      </c>
      <c r="C25" s="521">
        <v>81267.004907670009</v>
      </c>
      <c r="D25" s="520">
        <v>4578</v>
      </c>
      <c r="E25" s="520">
        <v>3045</v>
      </c>
      <c r="F25" s="520">
        <v>7623</v>
      </c>
      <c r="G25" s="521">
        <v>128200.18020000005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2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1"/>
  <sheetViews>
    <sheetView workbookViewId="0">
      <selection sqref="A1:S1"/>
    </sheetView>
  </sheetViews>
  <sheetFormatPr defaultColWidth="9.125" defaultRowHeight="21.95" customHeight="1"/>
  <cols>
    <col min="1" max="1" width="12.875" style="99" customWidth="1"/>
    <col min="2" max="2" width="5" style="99" customWidth="1"/>
    <col min="3" max="3" width="7.5" style="99" customWidth="1"/>
    <col min="4" max="6" width="4.375" style="99" customWidth="1"/>
    <col min="7" max="7" width="7.125" style="99" customWidth="1"/>
    <col min="8" max="8" width="5.25" style="100" customWidth="1"/>
    <col min="9" max="9" width="9.25" style="101" customWidth="1"/>
    <col min="10" max="12" width="6.25" style="100" customWidth="1"/>
    <col min="13" max="13" width="11.5" style="101" bestFit="1" customWidth="1"/>
    <col min="14" max="14" width="5.125" style="100" customWidth="1"/>
    <col min="15" max="15" width="9.125" style="101" customWidth="1"/>
    <col min="16" max="18" width="6" style="100" customWidth="1"/>
    <col min="19" max="19" width="11.5" style="101" bestFit="1" customWidth="1"/>
    <col min="20" max="16384" width="9.125" style="99"/>
  </cols>
  <sheetData>
    <row r="1" spans="1:21" ht="21.95" customHeight="1">
      <c r="A1" s="773" t="s">
        <v>1286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</row>
    <row r="2" spans="1:21" ht="21.95" customHeight="1">
      <c r="A2" s="547"/>
      <c r="B2" s="774" t="s">
        <v>224</v>
      </c>
      <c r="C2" s="775"/>
      <c r="D2" s="775"/>
      <c r="E2" s="775"/>
      <c r="F2" s="775"/>
      <c r="G2" s="776"/>
      <c r="H2" s="777" t="s">
        <v>225</v>
      </c>
      <c r="I2" s="778"/>
      <c r="J2" s="778"/>
      <c r="K2" s="778"/>
      <c r="L2" s="778"/>
      <c r="M2" s="779"/>
      <c r="N2" s="777" t="s">
        <v>154</v>
      </c>
      <c r="O2" s="778"/>
      <c r="P2" s="778"/>
      <c r="Q2" s="778"/>
      <c r="R2" s="778"/>
      <c r="S2" s="780"/>
    </row>
    <row r="3" spans="1:21" ht="21.95" customHeight="1">
      <c r="A3" s="208" t="s">
        <v>209</v>
      </c>
      <c r="B3" s="102" t="s">
        <v>138</v>
      </c>
      <c r="C3" s="103" t="s">
        <v>141</v>
      </c>
      <c r="D3" s="781" t="s">
        <v>142</v>
      </c>
      <c r="E3" s="782"/>
      <c r="F3" s="783"/>
      <c r="G3" s="104" t="s">
        <v>186</v>
      </c>
      <c r="H3" s="105" t="s">
        <v>138</v>
      </c>
      <c r="I3" s="103" t="s">
        <v>141</v>
      </c>
      <c r="J3" s="784" t="s">
        <v>142</v>
      </c>
      <c r="K3" s="785"/>
      <c r="L3" s="786"/>
      <c r="M3" s="416" t="s">
        <v>186</v>
      </c>
      <c r="N3" s="210" t="s">
        <v>138</v>
      </c>
      <c r="O3" s="211" t="s">
        <v>141</v>
      </c>
      <c r="P3" s="787" t="s">
        <v>142</v>
      </c>
      <c r="Q3" s="788"/>
      <c r="R3" s="789"/>
      <c r="S3" s="414" t="s">
        <v>186</v>
      </c>
    </row>
    <row r="4" spans="1:21" ht="21.95" customHeight="1">
      <c r="A4" s="209"/>
      <c r="B4" s="108" t="s">
        <v>143</v>
      </c>
      <c r="C4" s="109" t="s">
        <v>144</v>
      </c>
      <c r="D4" s="110" t="s">
        <v>145</v>
      </c>
      <c r="E4" s="111" t="s">
        <v>146</v>
      </c>
      <c r="F4" s="110" t="s">
        <v>137</v>
      </c>
      <c r="G4" s="110" t="s">
        <v>187</v>
      </c>
      <c r="H4" s="112" t="s">
        <v>143</v>
      </c>
      <c r="I4" s="109" t="s">
        <v>144</v>
      </c>
      <c r="J4" s="113" t="s">
        <v>145</v>
      </c>
      <c r="K4" s="114" t="s">
        <v>146</v>
      </c>
      <c r="L4" s="113" t="s">
        <v>137</v>
      </c>
      <c r="M4" s="417" t="s">
        <v>187</v>
      </c>
      <c r="N4" s="212" t="s">
        <v>143</v>
      </c>
      <c r="O4" s="213" t="s">
        <v>144</v>
      </c>
      <c r="P4" s="115" t="s">
        <v>145</v>
      </c>
      <c r="Q4" s="214" t="s">
        <v>146</v>
      </c>
      <c r="R4" s="214" t="s">
        <v>137</v>
      </c>
      <c r="S4" s="415" t="s">
        <v>187</v>
      </c>
    </row>
    <row r="5" spans="1:21" ht="21.95" customHeight="1">
      <c r="A5" s="894" t="s">
        <v>34</v>
      </c>
      <c r="B5" s="534">
        <v>0</v>
      </c>
      <c r="C5" s="534">
        <v>0</v>
      </c>
      <c r="D5" s="534">
        <v>0</v>
      </c>
      <c r="E5" s="534">
        <v>0</v>
      </c>
      <c r="F5" s="534">
        <v>0</v>
      </c>
      <c r="G5" s="534">
        <v>0</v>
      </c>
      <c r="H5" s="886">
        <v>2</v>
      </c>
      <c r="I5" s="887">
        <v>189.20388300000002</v>
      </c>
      <c r="J5" s="886">
        <v>55</v>
      </c>
      <c r="K5" s="886">
        <v>49</v>
      </c>
      <c r="L5" s="886">
        <v>104</v>
      </c>
      <c r="M5" s="887">
        <v>1416.54</v>
      </c>
      <c r="N5" s="886">
        <v>2</v>
      </c>
      <c r="O5" s="887">
        <v>189.20388300000002</v>
      </c>
      <c r="P5" s="886">
        <v>55</v>
      </c>
      <c r="Q5" s="886">
        <v>49</v>
      </c>
      <c r="R5" s="886">
        <v>104</v>
      </c>
      <c r="S5" s="887">
        <v>1416.54</v>
      </c>
    </row>
    <row r="6" spans="1:21" ht="21.95" customHeight="1">
      <c r="A6" s="895" t="s">
        <v>82</v>
      </c>
      <c r="B6" s="545">
        <v>0</v>
      </c>
      <c r="C6" s="545">
        <v>0</v>
      </c>
      <c r="D6" s="545">
        <v>0</v>
      </c>
      <c r="E6" s="545">
        <v>0</v>
      </c>
      <c r="F6" s="545">
        <v>0</v>
      </c>
      <c r="G6" s="545">
        <v>0</v>
      </c>
      <c r="H6" s="874">
        <v>2</v>
      </c>
      <c r="I6" s="875">
        <v>22.3</v>
      </c>
      <c r="J6" s="874">
        <v>30</v>
      </c>
      <c r="K6" s="874">
        <v>22</v>
      </c>
      <c r="L6" s="874">
        <v>52</v>
      </c>
      <c r="M6" s="875">
        <v>874.92</v>
      </c>
      <c r="N6" s="874">
        <v>2</v>
      </c>
      <c r="O6" s="875">
        <v>22.3</v>
      </c>
      <c r="P6" s="874">
        <v>30</v>
      </c>
      <c r="Q6" s="874">
        <v>22</v>
      </c>
      <c r="R6" s="874">
        <v>52</v>
      </c>
      <c r="S6" s="875">
        <v>874.92</v>
      </c>
    </row>
    <row r="7" spans="1:21" ht="21.95" customHeight="1">
      <c r="A7" s="895" t="s">
        <v>745</v>
      </c>
      <c r="B7" s="545">
        <v>0</v>
      </c>
      <c r="C7" s="545">
        <v>0</v>
      </c>
      <c r="D7" s="545">
        <v>0</v>
      </c>
      <c r="E7" s="545">
        <v>0</v>
      </c>
      <c r="F7" s="545">
        <v>0</v>
      </c>
      <c r="G7" s="545">
        <v>0</v>
      </c>
      <c r="H7" s="874">
        <v>1</v>
      </c>
      <c r="I7" s="875">
        <v>60.5</v>
      </c>
      <c r="J7" s="874">
        <v>10</v>
      </c>
      <c r="K7" s="874">
        <v>2</v>
      </c>
      <c r="L7" s="874">
        <v>12</v>
      </c>
      <c r="M7" s="875">
        <v>29.27</v>
      </c>
      <c r="N7" s="874">
        <v>1</v>
      </c>
      <c r="O7" s="875">
        <v>60.5</v>
      </c>
      <c r="P7" s="874">
        <v>10</v>
      </c>
      <c r="Q7" s="874">
        <v>2</v>
      </c>
      <c r="R7" s="874">
        <v>12</v>
      </c>
      <c r="S7" s="875">
        <v>29.27</v>
      </c>
    </row>
    <row r="8" spans="1:21" ht="21.95" customHeight="1">
      <c r="A8" s="895" t="s">
        <v>99</v>
      </c>
      <c r="B8" s="545">
        <v>0</v>
      </c>
      <c r="C8" s="545">
        <v>0</v>
      </c>
      <c r="D8" s="545">
        <v>0</v>
      </c>
      <c r="E8" s="545">
        <v>0</v>
      </c>
      <c r="F8" s="545">
        <v>0</v>
      </c>
      <c r="G8" s="545">
        <v>0</v>
      </c>
      <c r="H8" s="874">
        <v>1</v>
      </c>
      <c r="I8" s="875">
        <v>405.72807669000002</v>
      </c>
      <c r="J8" s="874">
        <v>0</v>
      </c>
      <c r="K8" s="874">
        <v>0</v>
      </c>
      <c r="L8" s="874">
        <v>0</v>
      </c>
      <c r="M8" s="875">
        <v>18596.23</v>
      </c>
      <c r="N8" s="874">
        <v>1</v>
      </c>
      <c r="O8" s="875">
        <v>405.72807669000002</v>
      </c>
      <c r="P8" s="874">
        <v>0</v>
      </c>
      <c r="Q8" s="874">
        <v>0</v>
      </c>
      <c r="R8" s="874">
        <v>0</v>
      </c>
      <c r="S8" s="875">
        <v>18596.23</v>
      </c>
    </row>
    <row r="9" spans="1:21" ht="21.95" customHeight="1">
      <c r="A9" s="896" t="s">
        <v>20</v>
      </c>
      <c r="B9" s="545">
        <v>0</v>
      </c>
      <c r="C9" s="545">
        <v>0</v>
      </c>
      <c r="D9" s="545">
        <v>0</v>
      </c>
      <c r="E9" s="545">
        <v>0</v>
      </c>
      <c r="F9" s="545">
        <v>0</v>
      </c>
      <c r="G9" s="545">
        <v>0</v>
      </c>
      <c r="H9" s="874">
        <v>2</v>
      </c>
      <c r="I9" s="875">
        <v>287.25637799999998</v>
      </c>
      <c r="J9" s="874">
        <v>186</v>
      </c>
      <c r="K9" s="874">
        <v>195</v>
      </c>
      <c r="L9" s="874">
        <v>381</v>
      </c>
      <c r="M9" s="875">
        <v>5893.41</v>
      </c>
      <c r="N9" s="874">
        <v>2</v>
      </c>
      <c r="O9" s="875">
        <v>287.25637799999998</v>
      </c>
      <c r="P9" s="874">
        <v>186</v>
      </c>
      <c r="Q9" s="874">
        <v>195</v>
      </c>
      <c r="R9" s="874">
        <v>381</v>
      </c>
      <c r="S9" s="875">
        <v>5893.41</v>
      </c>
    </row>
    <row r="10" spans="1:21" ht="21.95" customHeight="1">
      <c r="A10" s="896" t="s">
        <v>7</v>
      </c>
      <c r="B10" s="545">
        <v>0</v>
      </c>
      <c r="C10" s="545">
        <v>0</v>
      </c>
      <c r="D10" s="545">
        <v>0</v>
      </c>
      <c r="E10" s="545">
        <v>0</v>
      </c>
      <c r="F10" s="545">
        <v>0</v>
      </c>
      <c r="G10" s="545">
        <v>0</v>
      </c>
      <c r="H10" s="874">
        <v>2</v>
      </c>
      <c r="I10" s="875">
        <v>8.15</v>
      </c>
      <c r="J10" s="874">
        <v>3</v>
      </c>
      <c r="K10" s="874">
        <v>3</v>
      </c>
      <c r="L10" s="874">
        <v>6</v>
      </c>
      <c r="M10" s="875">
        <v>863907.6</v>
      </c>
      <c r="N10" s="874">
        <v>2</v>
      </c>
      <c r="O10" s="875">
        <v>8.15</v>
      </c>
      <c r="P10" s="874">
        <v>3</v>
      </c>
      <c r="Q10" s="874">
        <v>3</v>
      </c>
      <c r="R10" s="874">
        <v>6</v>
      </c>
      <c r="S10" s="875">
        <v>863907.6</v>
      </c>
    </row>
    <row r="11" spans="1:21" ht="21.95" customHeight="1">
      <c r="A11" s="896" t="s">
        <v>44</v>
      </c>
      <c r="B11" s="545">
        <v>0</v>
      </c>
      <c r="C11" s="545">
        <v>0</v>
      </c>
      <c r="D11" s="545">
        <v>0</v>
      </c>
      <c r="E11" s="545">
        <v>0</v>
      </c>
      <c r="F11" s="545">
        <v>0</v>
      </c>
      <c r="G11" s="545">
        <v>0</v>
      </c>
      <c r="H11" s="874">
        <v>1</v>
      </c>
      <c r="I11" s="875">
        <v>0</v>
      </c>
      <c r="J11" s="874">
        <v>0</v>
      </c>
      <c r="K11" s="874">
        <v>0</v>
      </c>
      <c r="L11" s="874">
        <v>0</v>
      </c>
      <c r="M11" s="875">
        <v>9307.31</v>
      </c>
      <c r="N11" s="874">
        <v>1</v>
      </c>
      <c r="O11" s="875">
        <v>0</v>
      </c>
      <c r="P11" s="874">
        <v>0</v>
      </c>
      <c r="Q11" s="874">
        <v>0</v>
      </c>
      <c r="R11" s="874">
        <v>0</v>
      </c>
      <c r="S11" s="875">
        <v>9307.31</v>
      </c>
      <c r="U11" s="101"/>
    </row>
    <row r="12" spans="1:21" ht="21.95" customHeight="1">
      <c r="A12" s="897" t="s">
        <v>748</v>
      </c>
      <c r="B12" s="545">
        <v>0</v>
      </c>
      <c r="C12" s="545">
        <v>0</v>
      </c>
      <c r="D12" s="545">
        <v>0</v>
      </c>
      <c r="E12" s="545">
        <v>0</v>
      </c>
      <c r="F12" s="545">
        <v>0</v>
      </c>
      <c r="G12" s="545">
        <v>0</v>
      </c>
      <c r="H12" s="881">
        <v>1</v>
      </c>
      <c r="I12" s="882">
        <v>160</v>
      </c>
      <c r="J12" s="881">
        <v>0</v>
      </c>
      <c r="K12" s="881">
        <v>0</v>
      </c>
      <c r="L12" s="881">
        <v>0</v>
      </c>
      <c r="M12" s="882">
        <v>2788.5</v>
      </c>
      <c r="N12" s="881">
        <v>1</v>
      </c>
      <c r="O12" s="882">
        <v>160</v>
      </c>
      <c r="P12" s="881">
        <v>0</v>
      </c>
      <c r="Q12" s="881">
        <v>0</v>
      </c>
      <c r="R12" s="881">
        <v>0</v>
      </c>
      <c r="S12" s="882">
        <v>2788.5</v>
      </c>
    </row>
    <row r="13" spans="1:21" ht="21.95" customHeight="1">
      <c r="A13" s="897" t="s">
        <v>46</v>
      </c>
      <c r="B13" s="545">
        <v>0</v>
      </c>
      <c r="C13" s="545">
        <v>0</v>
      </c>
      <c r="D13" s="545">
        <v>0</v>
      </c>
      <c r="E13" s="545">
        <v>0</v>
      </c>
      <c r="F13" s="545">
        <v>0</v>
      </c>
      <c r="G13" s="545">
        <v>0</v>
      </c>
      <c r="H13" s="881">
        <v>1</v>
      </c>
      <c r="I13" s="882">
        <v>2423.7507500000002</v>
      </c>
      <c r="J13" s="881">
        <v>55</v>
      </c>
      <c r="K13" s="881">
        <v>30</v>
      </c>
      <c r="L13" s="881">
        <v>85</v>
      </c>
      <c r="M13" s="882">
        <v>4829</v>
      </c>
      <c r="N13" s="881">
        <v>1</v>
      </c>
      <c r="O13" s="882">
        <v>2423.7507500000002</v>
      </c>
      <c r="P13" s="881">
        <v>55</v>
      </c>
      <c r="Q13" s="881">
        <v>30</v>
      </c>
      <c r="R13" s="881">
        <v>85</v>
      </c>
      <c r="S13" s="882">
        <v>4829</v>
      </c>
    </row>
    <row r="14" spans="1:21" ht="21.95" customHeight="1">
      <c r="A14" s="897" t="s">
        <v>757</v>
      </c>
      <c r="B14" s="545">
        <v>0</v>
      </c>
      <c r="C14" s="545">
        <v>0</v>
      </c>
      <c r="D14" s="545">
        <v>0</v>
      </c>
      <c r="E14" s="545">
        <v>0</v>
      </c>
      <c r="F14" s="545">
        <v>0</v>
      </c>
      <c r="G14" s="545">
        <v>0</v>
      </c>
      <c r="H14" s="881">
        <v>2</v>
      </c>
      <c r="I14" s="882">
        <v>92.1</v>
      </c>
      <c r="J14" s="881">
        <v>30</v>
      </c>
      <c r="K14" s="881">
        <v>10</v>
      </c>
      <c r="L14" s="881">
        <v>40</v>
      </c>
      <c r="M14" s="882">
        <v>28631.71</v>
      </c>
      <c r="N14" s="881">
        <v>2</v>
      </c>
      <c r="O14" s="882">
        <v>92.1</v>
      </c>
      <c r="P14" s="881">
        <v>30</v>
      </c>
      <c r="Q14" s="881">
        <v>10</v>
      </c>
      <c r="R14" s="881">
        <v>40</v>
      </c>
      <c r="S14" s="882">
        <v>28631.71</v>
      </c>
    </row>
    <row r="15" spans="1:21" ht="21.95" customHeight="1">
      <c r="A15" s="897" t="s">
        <v>23</v>
      </c>
      <c r="B15" s="545">
        <v>0</v>
      </c>
      <c r="C15" s="545">
        <v>0</v>
      </c>
      <c r="D15" s="545">
        <v>0</v>
      </c>
      <c r="E15" s="545">
        <v>0</v>
      </c>
      <c r="F15" s="545">
        <v>0</v>
      </c>
      <c r="G15" s="545">
        <v>0</v>
      </c>
      <c r="H15" s="881">
        <v>1</v>
      </c>
      <c r="I15" s="882">
        <v>8</v>
      </c>
      <c r="J15" s="881">
        <v>19</v>
      </c>
      <c r="K15" s="881">
        <v>10</v>
      </c>
      <c r="L15" s="881">
        <v>29</v>
      </c>
      <c r="M15" s="882">
        <v>427.62</v>
      </c>
      <c r="N15" s="881">
        <v>1</v>
      </c>
      <c r="O15" s="882">
        <v>8</v>
      </c>
      <c r="P15" s="881">
        <v>19</v>
      </c>
      <c r="Q15" s="881">
        <v>10</v>
      </c>
      <c r="R15" s="881">
        <v>29</v>
      </c>
      <c r="S15" s="882">
        <v>427.62</v>
      </c>
    </row>
    <row r="16" spans="1:21" ht="21.95" customHeight="1">
      <c r="A16" s="897" t="s">
        <v>9</v>
      </c>
      <c r="B16" s="545">
        <v>0</v>
      </c>
      <c r="C16" s="545">
        <v>0</v>
      </c>
      <c r="D16" s="545">
        <v>0</v>
      </c>
      <c r="E16" s="545">
        <v>0</v>
      </c>
      <c r="F16" s="545">
        <v>0</v>
      </c>
      <c r="G16" s="545">
        <v>0</v>
      </c>
      <c r="H16" s="881">
        <v>4</v>
      </c>
      <c r="I16" s="882">
        <v>2913.5159472</v>
      </c>
      <c r="J16" s="881">
        <v>458</v>
      </c>
      <c r="K16" s="881">
        <v>1455</v>
      </c>
      <c r="L16" s="881">
        <v>1913</v>
      </c>
      <c r="M16" s="882">
        <v>36652.25</v>
      </c>
      <c r="N16" s="881">
        <v>4</v>
      </c>
      <c r="O16" s="882">
        <v>2913.5159472</v>
      </c>
      <c r="P16" s="881">
        <v>458</v>
      </c>
      <c r="Q16" s="881">
        <v>1455</v>
      </c>
      <c r="R16" s="881">
        <v>1913</v>
      </c>
      <c r="S16" s="882">
        <v>36652.25</v>
      </c>
    </row>
    <row r="17" spans="1:19" ht="21.95" customHeight="1">
      <c r="A17" s="897" t="s">
        <v>761</v>
      </c>
      <c r="B17" s="545">
        <v>0</v>
      </c>
      <c r="C17" s="545">
        <v>0</v>
      </c>
      <c r="D17" s="545">
        <v>0</v>
      </c>
      <c r="E17" s="545">
        <v>0</v>
      </c>
      <c r="F17" s="545">
        <v>0</v>
      </c>
      <c r="G17" s="545">
        <v>0</v>
      </c>
      <c r="H17" s="881">
        <v>1</v>
      </c>
      <c r="I17" s="882">
        <v>0</v>
      </c>
      <c r="J17" s="881">
        <v>0</v>
      </c>
      <c r="K17" s="881">
        <v>0</v>
      </c>
      <c r="L17" s="881">
        <v>0</v>
      </c>
      <c r="M17" s="882">
        <v>83</v>
      </c>
      <c r="N17" s="881">
        <v>1</v>
      </c>
      <c r="O17" s="882">
        <v>0</v>
      </c>
      <c r="P17" s="881">
        <v>0</v>
      </c>
      <c r="Q17" s="881">
        <v>0</v>
      </c>
      <c r="R17" s="881">
        <v>0</v>
      </c>
      <c r="S17" s="882">
        <v>83</v>
      </c>
    </row>
    <row r="18" spans="1:19" ht="21.95" customHeight="1">
      <c r="A18" s="897" t="s">
        <v>11</v>
      </c>
      <c r="B18" s="545">
        <v>0</v>
      </c>
      <c r="C18" s="545">
        <v>0</v>
      </c>
      <c r="D18" s="545">
        <v>0</v>
      </c>
      <c r="E18" s="545">
        <v>0</v>
      </c>
      <c r="F18" s="545">
        <v>0</v>
      </c>
      <c r="G18" s="545">
        <v>0</v>
      </c>
      <c r="H18" s="881">
        <v>2</v>
      </c>
      <c r="I18" s="882">
        <v>321.26</v>
      </c>
      <c r="J18" s="881">
        <v>-39</v>
      </c>
      <c r="K18" s="881">
        <v>-34</v>
      </c>
      <c r="L18" s="881">
        <v>-73</v>
      </c>
      <c r="M18" s="882">
        <v>838.71</v>
      </c>
      <c r="N18" s="881">
        <v>2</v>
      </c>
      <c r="O18" s="882">
        <v>321.26</v>
      </c>
      <c r="P18" s="881">
        <v>-39</v>
      </c>
      <c r="Q18" s="881">
        <v>-34</v>
      </c>
      <c r="R18" s="881">
        <v>-73</v>
      </c>
      <c r="S18" s="882">
        <v>838.71</v>
      </c>
    </row>
    <row r="19" spans="1:19" ht="21.95" customHeight="1">
      <c r="A19" s="897" t="s">
        <v>15</v>
      </c>
      <c r="B19" s="545">
        <v>0</v>
      </c>
      <c r="C19" s="545">
        <v>0</v>
      </c>
      <c r="D19" s="545">
        <v>0</v>
      </c>
      <c r="E19" s="545">
        <v>0</v>
      </c>
      <c r="F19" s="545">
        <v>0</v>
      </c>
      <c r="G19" s="545">
        <v>0</v>
      </c>
      <c r="H19" s="881">
        <v>2</v>
      </c>
      <c r="I19" s="882">
        <v>136.30000000000001</v>
      </c>
      <c r="J19" s="881">
        <v>94</v>
      </c>
      <c r="K19" s="881">
        <v>93</v>
      </c>
      <c r="L19" s="881">
        <v>187</v>
      </c>
      <c r="M19" s="882">
        <v>2177.56</v>
      </c>
      <c r="N19" s="881">
        <v>2</v>
      </c>
      <c r="O19" s="882">
        <v>136.30000000000001</v>
      </c>
      <c r="P19" s="881">
        <v>94</v>
      </c>
      <c r="Q19" s="881">
        <v>93</v>
      </c>
      <c r="R19" s="881">
        <v>187</v>
      </c>
      <c r="S19" s="882">
        <v>2177.56</v>
      </c>
    </row>
    <row r="20" spans="1:19" ht="21.95" customHeight="1">
      <c r="A20" s="897" t="s">
        <v>730</v>
      </c>
      <c r="B20" s="545">
        <v>0</v>
      </c>
      <c r="C20" s="545">
        <v>0</v>
      </c>
      <c r="D20" s="545">
        <v>0</v>
      </c>
      <c r="E20" s="545">
        <v>0</v>
      </c>
      <c r="F20" s="545">
        <v>0</v>
      </c>
      <c r="G20" s="545">
        <v>0</v>
      </c>
      <c r="H20" s="881">
        <v>1</v>
      </c>
      <c r="I20" s="882">
        <v>38.336716549999998</v>
      </c>
      <c r="J20" s="881">
        <v>1</v>
      </c>
      <c r="K20" s="881">
        <v>1</v>
      </c>
      <c r="L20" s="881">
        <v>2</v>
      </c>
      <c r="M20" s="882">
        <v>471.33</v>
      </c>
      <c r="N20" s="881">
        <v>1</v>
      </c>
      <c r="O20" s="882">
        <v>38.336716549999998</v>
      </c>
      <c r="P20" s="881">
        <v>1</v>
      </c>
      <c r="Q20" s="881">
        <v>1</v>
      </c>
      <c r="R20" s="881">
        <v>2</v>
      </c>
      <c r="S20" s="882">
        <v>471.33</v>
      </c>
    </row>
    <row r="21" spans="1:19" ht="21.95" customHeight="1">
      <c r="A21" s="897" t="s">
        <v>1</v>
      </c>
      <c r="B21" s="545">
        <v>0</v>
      </c>
      <c r="C21" s="545">
        <v>0</v>
      </c>
      <c r="D21" s="545">
        <v>0</v>
      </c>
      <c r="E21" s="545">
        <v>0</v>
      </c>
      <c r="F21" s="545">
        <v>0</v>
      </c>
      <c r="G21" s="545">
        <v>0</v>
      </c>
      <c r="H21" s="881">
        <v>2</v>
      </c>
      <c r="I21" s="882">
        <v>165.6</v>
      </c>
      <c r="J21" s="881">
        <v>0</v>
      </c>
      <c r="K21" s="881">
        <v>0</v>
      </c>
      <c r="L21" s="881">
        <v>0</v>
      </c>
      <c r="M21" s="882">
        <v>2831.9610000000002</v>
      </c>
      <c r="N21" s="881">
        <v>2</v>
      </c>
      <c r="O21" s="882">
        <v>165.6</v>
      </c>
      <c r="P21" s="881">
        <v>0</v>
      </c>
      <c r="Q21" s="881">
        <v>0</v>
      </c>
      <c r="R21" s="881">
        <v>0</v>
      </c>
      <c r="S21" s="882">
        <v>2831.9610000000002</v>
      </c>
    </row>
    <row r="22" spans="1:19" ht="21.95" customHeight="1">
      <c r="A22" s="898" t="s">
        <v>29</v>
      </c>
      <c r="B22" s="545">
        <v>0</v>
      </c>
      <c r="C22" s="545">
        <v>0</v>
      </c>
      <c r="D22" s="545">
        <v>0</v>
      </c>
      <c r="E22" s="545">
        <v>0</v>
      </c>
      <c r="F22" s="545">
        <v>0</v>
      </c>
      <c r="G22" s="545">
        <v>0</v>
      </c>
      <c r="H22" s="881">
        <v>1</v>
      </c>
      <c r="I22" s="882">
        <v>620</v>
      </c>
      <c r="J22" s="881">
        <v>32</v>
      </c>
      <c r="K22" s="881">
        <v>27</v>
      </c>
      <c r="L22" s="881">
        <v>59</v>
      </c>
      <c r="M22" s="882">
        <v>23250.29</v>
      </c>
      <c r="N22" s="881">
        <v>1</v>
      </c>
      <c r="O22" s="882">
        <v>620</v>
      </c>
      <c r="P22" s="881">
        <v>32</v>
      </c>
      <c r="Q22" s="881">
        <v>27</v>
      </c>
      <c r="R22" s="881">
        <v>59</v>
      </c>
      <c r="S22" s="882">
        <v>23250.29</v>
      </c>
    </row>
    <row r="23" spans="1:19" ht="21.95" customHeight="1">
      <c r="A23" s="899" t="s">
        <v>771</v>
      </c>
      <c r="B23" s="624">
        <v>0</v>
      </c>
      <c r="C23" s="624">
        <v>0</v>
      </c>
      <c r="D23" s="624">
        <v>0</v>
      </c>
      <c r="E23" s="624">
        <v>0</v>
      </c>
      <c r="F23" s="624">
        <v>0</v>
      </c>
      <c r="G23" s="624">
        <v>0</v>
      </c>
      <c r="H23" s="883">
        <v>1</v>
      </c>
      <c r="I23" s="884">
        <v>160</v>
      </c>
      <c r="J23" s="883">
        <v>20</v>
      </c>
      <c r="K23" s="883">
        <v>90</v>
      </c>
      <c r="L23" s="883">
        <v>110</v>
      </c>
      <c r="M23" s="884">
        <v>378.39</v>
      </c>
      <c r="N23" s="883">
        <v>1</v>
      </c>
      <c r="O23" s="884">
        <v>160</v>
      </c>
      <c r="P23" s="883">
        <v>20</v>
      </c>
      <c r="Q23" s="883">
        <v>90</v>
      </c>
      <c r="R23" s="883">
        <v>110</v>
      </c>
      <c r="S23" s="884">
        <v>378.39</v>
      </c>
    </row>
    <row r="24" spans="1:19" ht="21.95" customHeight="1">
      <c r="A24" s="898" t="s">
        <v>5</v>
      </c>
      <c r="B24" s="545">
        <v>0</v>
      </c>
      <c r="C24" s="545">
        <v>0</v>
      </c>
      <c r="D24" s="545">
        <v>0</v>
      </c>
      <c r="E24" s="545">
        <v>0</v>
      </c>
      <c r="F24" s="545">
        <v>0</v>
      </c>
      <c r="G24" s="545">
        <v>0</v>
      </c>
      <c r="H24" s="881">
        <v>4</v>
      </c>
      <c r="I24" s="882">
        <v>565.15599999999995</v>
      </c>
      <c r="J24" s="881">
        <v>52</v>
      </c>
      <c r="K24" s="881">
        <v>33</v>
      </c>
      <c r="L24" s="881">
        <v>85</v>
      </c>
      <c r="M24" s="882">
        <v>6442.56</v>
      </c>
      <c r="N24" s="881">
        <v>4</v>
      </c>
      <c r="O24" s="882">
        <v>565.15599999999995</v>
      </c>
      <c r="P24" s="881">
        <v>52</v>
      </c>
      <c r="Q24" s="881">
        <v>33</v>
      </c>
      <c r="R24" s="881">
        <v>85</v>
      </c>
      <c r="S24" s="882">
        <v>6442.56</v>
      </c>
    </row>
    <row r="25" spans="1:19" ht="21.95" customHeight="1">
      <c r="A25" s="898" t="s">
        <v>39</v>
      </c>
      <c r="B25" s="545">
        <v>0</v>
      </c>
      <c r="C25" s="545">
        <v>0</v>
      </c>
      <c r="D25" s="545">
        <v>0</v>
      </c>
      <c r="E25" s="545">
        <v>0</v>
      </c>
      <c r="F25" s="545">
        <v>0</v>
      </c>
      <c r="G25" s="545">
        <v>0</v>
      </c>
      <c r="H25" s="881">
        <v>1</v>
      </c>
      <c r="I25" s="882">
        <v>54</v>
      </c>
      <c r="J25" s="881">
        <v>25</v>
      </c>
      <c r="K25" s="881">
        <v>14</v>
      </c>
      <c r="L25" s="881">
        <v>39</v>
      </c>
      <c r="M25" s="882">
        <v>386</v>
      </c>
      <c r="N25" s="881">
        <v>1</v>
      </c>
      <c r="O25" s="882">
        <v>54</v>
      </c>
      <c r="P25" s="881">
        <v>25</v>
      </c>
      <c r="Q25" s="881">
        <v>14</v>
      </c>
      <c r="R25" s="881">
        <v>39</v>
      </c>
      <c r="S25" s="882">
        <v>386</v>
      </c>
    </row>
    <row r="26" spans="1:19" ht="21.95" customHeight="1">
      <c r="A26" s="898" t="s">
        <v>773</v>
      </c>
      <c r="B26" s="545">
        <v>0</v>
      </c>
      <c r="C26" s="545">
        <v>0</v>
      </c>
      <c r="D26" s="545">
        <v>0</v>
      </c>
      <c r="E26" s="545">
        <v>0</v>
      </c>
      <c r="F26" s="545">
        <v>0</v>
      </c>
      <c r="G26" s="545">
        <v>0</v>
      </c>
      <c r="H26" s="881">
        <v>1</v>
      </c>
      <c r="I26" s="882">
        <v>519</v>
      </c>
      <c r="J26" s="881">
        <v>48</v>
      </c>
      <c r="K26" s="881">
        <v>51</v>
      </c>
      <c r="L26" s="881">
        <v>99</v>
      </c>
      <c r="M26" s="882">
        <v>1581.11</v>
      </c>
      <c r="N26" s="881">
        <v>1</v>
      </c>
      <c r="O26" s="882">
        <v>519</v>
      </c>
      <c r="P26" s="881">
        <v>48</v>
      </c>
      <c r="Q26" s="881">
        <v>51</v>
      </c>
      <c r="R26" s="881">
        <v>99</v>
      </c>
      <c r="S26" s="882">
        <v>1581.11</v>
      </c>
    </row>
    <row r="27" spans="1:19" ht="21.95" customHeight="1">
      <c r="A27" s="898" t="s">
        <v>3</v>
      </c>
      <c r="B27" s="545">
        <v>0</v>
      </c>
      <c r="C27" s="545">
        <v>0</v>
      </c>
      <c r="D27" s="545">
        <v>0</v>
      </c>
      <c r="E27" s="545">
        <v>0</v>
      </c>
      <c r="F27" s="545">
        <v>0</v>
      </c>
      <c r="G27" s="545">
        <v>0</v>
      </c>
      <c r="H27" s="881">
        <v>2</v>
      </c>
      <c r="I27" s="882">
        <v>257.5</v>
      </c>
      <c r="J27" s="881">
        <v>352</v>
      </c>
      <c r="K27" s="881">
        <v>24</v>
      </c>
      <c r="L27" s="881">
        <v>376</v>
      </c>
      <c r="M27" s="882">
        <v>19843.239999999998</v>
      </c>
      <c r="N27" s="881">
        <v>2</v>
      </c>
      <c r="O27" s="882">
        <v>257.5</v>
      </c>
      <c r="P27" s="881">
        <v>352</v>
      </c>
      <c r="Q27" s="881">
        <v>24</v>
      </c>
      <c r="R27" s="881">
        <v>376</v>
      </c>
      <c r="S27" s="882">
        <v>19843.239999999998</v>
      </c>
    </row>
    <row r="28" spans="1:19" ht="21.95" customHeight="1">
      <c r="A28" s="898" t="s">
        <v>729</v>
      </c>
      <c r="B28" s="545">
        <v>0</v>
      </c>
      <c r="C28" s="545">
        <v>0</v>
      </c>
      <c r="D28" s="545">
        <v>0</v>
      </c>
      <c r="E28" s="545">
        <v>0</v>
      </c>
      <c r="F28" s="545">
        <v>0</v>
      </c>
      <c r="G28" s="545">
        <v>0</v>
      </c>
      <c r="H28" s="881">
        <v>1</v>
      </c>
      <c r="I28" s="882">
        <v>0</v>
      </c>
      <c r="J28" s="881">
        <v>4</v>
      </c>
      <c r="K28" s="881">
        <v>1</v>
      </c>
      <c r="L28" s="881">
        <v>5</v>
      </c>
      <c r="M28" s="882">
        <v>5040.6000000000004</v>
      </c>
      <c r="N28" s="881">
        <v>1</v>
      </c>
      <c r="O28" s="882">
        <v>0</v>
      </c>
      <c r="P28" s="881">
        <v>4</v>
      </c>
      <c r="Q28" s="881">
        <v>1</v>
      </c>
      <c r="R28" s="881">
        <v>5</v>
      </c>
      <c r="S28" s="882">
        <v>5040.6000000000004</v>
      </c>
    </row>
    <row r="29" spans="1:19" ht="21.95" customHeight="1">
      <c r="A29" s="898" t="s">
        <v>26</v>
      </c>
      <c r="B29" s="545">
        <v>0</v>
      </c>
      <c r="C29" s="545">
        <v>0</v>
      </c>
      <c r="D29" s="545">
        <v>0</v>
      </c>
      <c r="E29" s="545">
        <v>0</v>
      </c>
      <c r="F29" s="545">
        <v>0</v>
      </c>
      <c r="G29" s="545">
        <v>0</v>
      </c>
      <c r="H29" s="881">
        <v>2</v>
      </c>
      <c r="I29" s="882">
        <v>130.83226199999999</v>
      </c>
      <c r="J29" s="881">
        <v>54</v>
      </c>
      <c r="K29" s="881">
        <v>70</v>
      </c>
      <c r="L29" s="881">
        <v>124</v>
      </c>
      <c r="M29" s="882">
        <v>622.28</v>
      </c>
      <c r="N29" s="881">
        <v>2</v>
      </c>
      <c r="O29" s="882">
        <v>130.83226199999999</v>
      </c>
      <c r="P29" s="881">
        <v>54</v>
      </c>
      <c r="Q29" s="881">
        <v>70</v>
      </c>
      <c r="R29" s="881">
        <v>124</v>
      </c>
      <c r="S29" s="882">
        <v>622.28</v>
      </c>
    </row>
    <row r="30" spans="1:19" ht="21.95" customHeight="1">
      <c r="A30" s="898" t="s">
        <v>760</v>
      </c>
      <c r="B30" s="545">
        <v>0</v>
      </c>
      <c r="C30" s="545">
        <v>0</v>
      </c>
      <c r="D30" s="545">
        <v>0</v>
      </c>
      <c r="E30" s="545">
        <v>0</v>
      </c>
      <c r="F30" s="545">
        <v>0</v>
      </c>
      <c r="G30" s="545">
        <v>0</v>
      </c>
      <c r="H30" s="883">
        <v>1</v>
      </c>
      <c r="I30" s="884">
        <v>19</v>
      </c>
      <c r="J30" s="883">
        <v>0</v>
      </c>
      <c r="K30" s="883">
        <v>0</v>
      </c>
      <c r="L30" s="883">
        <v>0</v>
      </c>
      <c r="M30" s="884">
        <v>498</v>
      </c>
      <c r="N30" s="883">
        <v>1</v>
      </c>
      <c r="O30" s="884">
        <v>19</v>
      </c>
      <c r="P30" s="883">
        <v>0</v>
      </c>
      <c r="Q30" s="883">
        <v>0</v>
      </c>
      <c r="R30" s="883">
        <v>0</v>
      </c>
      <c r="S30" s="884">
        <v>498</v>
      </c>
    </row>
    <row r="31" spans="1:19" ht="21.95" customHeight="1">
      <c r="A31" s="635" t="s">
        <v>137</v>
      </c>
      <c r="B31" s="674">
        <v>0</v>
      </c>
      <c r="C31" s="674">
        <v>0</v>
      </c>
      <c r="D31" s="674">
        <v>0</v>
      </c>
      <c r="E31" s="674">
        <v>0</v>
      </c>
      <c r="F31" s="674">
        <v>0</v>
      </c>
      <c r="G31" s="674">
        <v>0</v>
      </c>
      <c r="H31" s="530">
        <v>42</v>
      </c>
      <c r="I31" s="531">
        <v>9557.4900134400013</v>
      </c>
      <c r="J31" s="530">
        <v>1489</v>
      </c>
      <c r="K31" s="530">
        <v>2146</v>
      </c>
      <c r="L31" s="530">
        <v>3635</v>
      </c>
      <c r="M31" s="531">
        <v>1037799.3909999998</v>
      </c>
      <c r="N31" s="530">
        <v>42</v>
      </c>
      <c r="O31" s="531">
        <v>9557.4900134400013</v>
      </c>
      <c r="P31" s="530">
        <v>1489</v>
      </c>
      <c r="Q31" s="530">
        <v>2146</v>
      </c>
      <c r="R31" s="530">
        <v>3635</v>
      </c>
      <c r="S31" s="531">
        <v>1037799.3909999998</v>
      </c>
    </row>
  </sheetData>
  <sortState xmlns:xlrd2="http://schemas.microsoft.com/office/spreadsheetml/2017/richdata2" ref="A1:H11">
    <sortCondition ref="A1:A1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8"/>
  <sheetViews>
    <sheetView workbookViewId="0">
      <selection sqref="A1:S1"/>
    </sheetView>
  </sheetViews>
  <sheetFormatPr defaultColWidth="9.125" defaultRowHeight="20.100000000000001" customHeight="1"/>
  <cols>
    <col min="1" max="1" width="9" style="89" customWidth="1"/>
    <col min="2" max="2" width="5.25" style="89" customWidth="1"/>
    <col min="3" max="3" width="8.25" style="89" customWidth="1"/>
    <col min="4" max="6" width="4.875" style="89" customWidth="1"/>
    <col min="7" max="7" width="7.25" style="89" customWidth="1"/>
    <col min="8" max="8" width="6" style="37" customWidth="1"/>
    <col min="9" max="9" width="9.375" style="38" bestFit="1" customWidth="1"/>
    <col min="10" max="12" width="6" style="37" customWidth="1"/>
    <col min="13" max="13" width="11.5" style="38" bestFit="1" customWidth="1"/>
    <col min="14" max="14" width="5.875" style="37" customWidth="1"/>
    <col min="15" max="15" width="9.375" style="38" bestFit="1" customWidth="1"/>
    <col min="16" max="18" width="6.125" style="37" customWidth="1"/>
    <col min="19" max="19" width="11.5" style="38" bestFit="1" customWidth="1"/>
    <col min="20" max="16384" width="9.125" style="11"/>
  </cols>
  <sheetData>
    <row r="1" spans="1:19" ht="24" customHeight="1">
      <c r="A1" s="790" t="s">
        <v>1287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</row>
    <row r="2" spans="1:19" ht="20.100000000000001" customHeight="1">
      <c r="A2" s="215" t="s">
        <v>210</v>
      </c>
      <c r="B2" s="791" t="s">
        <v>212</v>
      </c>
      <c r="C2" s="792"/>
      <c r="D2" s="792"/>
      <c r="E2" s="792"/>
      <c r="F2" s="792"/>
      <c r="G2" s="793"/>
      <c r="H2" s="794" t="s">
        <v>213</v>
      </c>
      <c r="I2" s="795"/>
      <c r="J2" s="795"/>
      <c r="K2" s="795"/>
      <c r="L2" s="795"/>
      <c r="M2" s="796"/>
      <c r="N2" s="794" t="s">
        <v>154</v>
      </c>
      <c r="O2" s="795"/>
      <c r="P2" s="795"/>
      <c r="Q2" s="795"/>
      <c r="R2" s="795"/>
      <c r="S2" s="797"/>
    </row>
    <row r="3" spans="1:19" ht="20.100000000000001" customHeight="1">
      <c r="A3" s="216" t="s">
        <v>211</v>
      </c>
      <c r="B3" s="116" t="s">
        <v>138</v>
      </c>
      <c r="C3" s="117" t="s">
        <v>141</v>
      </c>
      <c r="D3" s="798" t="s">
        <v>142</v>
      </c>
      <c r="E3" s="799"/>
      <c r="F3" s="800"/>
      <c r="G3" s="118" t="s">
        <v>186</v>
      </c>
      <c r="H3" s="119" t="s">
        <v>138</v>
      </c>
      <c r="I3" s="120" t="s">
        <v>141</v>
      </c>
      <c r="J3" s="801" t="s">
        <v>142</v>
      </c>
      <c r="K3" s="802"/>
      <c r="L3" s="803"/>
      <c r="M3" s="420" t="s">
        <v>186</v>
      </c>
      <c r="N3" s="12" t="s">
        <v>138</v>
      </c>
      <c r="O3" s="13" t="s">
        <v>141</v>
      </c>
      <c r="P3" s="801" t="s">
        <v>142</v>
      </c>
      <c r="Q3" s="802"/>
      <c r="R3" s="803"/>
      <c r="S3" s="418" t="s">
        <v>186</v>
      </c>
    </row>
    <row r="4" spans="1:19" ht="20.25" customHeight="1">
      <c r="A4" s="217" t="s">
        <v>214</v>
      </c>
      <c r="B4" s="14" t="s">
        <v>143</v>
      </c>
      <c r="C4" s="15" t="s">
        <v>144</v>
      </c>
      <c r="D4" s="16" t="s">
        <v>145</v>
      </c>
      <c r="E4" s="17" t="s">
        <v>146</v>
      </c>
      <c r="F4" s="18" t="s">
        <v>137</v>
      </c>
      <c r="G4" s="19" t="s">
        <v>187</v>
      </c>
      <c r="H4" s="20" t="s">
        <v>143</v>
      </c>
      <c r="I4" s="21" t="s">
        <v>144</v>
      </c>
      <c r="J4" s="22" t="s">
        <v>145</v>
      </c>
      <c r="K4" s="23" t="s">
        <v>146</v>
      </c>
      <c r="L4" s="22" t="s">
        <v>137</v>
      </c>
      <c r="M4" s="398" t="s">
        <v>187</v>
      </c>
      <c r="N4" s="20" t="s">
        <v>143</v>
      </c>
      <c r="O4" s="24" t="s">
        <v>144</v>
      </c>
      <c r="P4" s="25" t="s">
        <v>145</v>
      </c>
      <c r="Q4" s="121" t="s">
        <v>146</v>
      </c>
      <c r="R4" s="121" t="s">
        <v>137</v>
      </c>
      <c r="S4" s="419" t="s">
        <v>187</v>
      </c>
    </row>
    <row r="5" spans="1:19" ht="18.95" customHeight="1">
      <c r="A5" s="885" t="s">
        <v>69</v>
      </c>
      <c r="B5" s="534">
        <v>0</v>
      </c>
      <c r="C5" s="534">
        <v>0</v>
      </c>
      <c r="D5" s="534">
        <v>0</v>
      </c>
      <c r="E5" s="534">
        <v>0</v>
      </c>
      <c r="F5" s="534">
        <v>0</v>
      </c>
      <c r="G5" s="534">
        <v>0</v>
      </c>
      <c r="H5" s="886">
        <v>1</v>
      </c>
      <c r="I5" s="887">
        <v>19</v>
      </c>
      <c r="J5" s="886">
        <v>0</v>
      </c>
      <c r="K5" s="886">
        <v>0</v>
      </c>
      <c r="L5" s="886">
        <v>0</v>
      </c>
      <c r="M5" s="887">
        <v>498</v>
      </c>
      <c r="N5" s="886">
        <v>1</v>
      </c>
      <c r="O5" s="887">
        <v>19</v>
      </c>
      <c r="P5" s="886">
        <v>0</v>
      </c>
      <c r="Q5" s="886">
        <v>0</v>
      </c>
      <c r="R5" s="886">
        <v>0</v>
      </c>
      <c r="S5" s="887">
        <v>498</v>
      </c>
    </row>
    <row r="6" spans="1:19" ht="18.95" customHeight="1">
      <c r="A6" s="888" t="s">
        <v>66</v>
      </c>
      <c r="B6" s="545">
        <v>0</v>
      </c>
      <c r="C6" s="545">
        <v>0</v>
      </c>
      <c r="D6" s="545">
        <v>0</v>
      </c>
      <c r="E6" s="545">
        <v>0</v>
      </c>
      <c r="F6" s="545">
        <v>0</v>
      </c>
      <c r="G6" s="545">
        <v>0</v>
      </c>
      <c r="H6" s="874">
        <v>1</v>
      </c>
      <c r="I6" s="875">
        <v>2.1</v>
      </c>
      <c r="J6" s="874">
        <v>7</v>
      </c>
      <c r="K6" s="874">
        <v>8</v>
      </c>
      <c r="L6" s="874">
        <v>15</v>
      </c>
      <c r="M6" s="875">
        <v>131.28</v>
      </c>
      <c r="N6" s="874">
        <v>1</v>
      </c>
      <c r="O6" s="875">
        <v>2.1</v>
      </c>
      <c r="P6" s="874">
        <v>7</v>
      </c>
      <c r="Q6" s="874">
        <v>8</v>
      </c>
      <c r="R6" s="874">
        <v>15</v>
      </c>
      <c r="S6" s="875">
        <v>131.28</v>
      </c>
    </row>
    <row r="7" spans="1:19" ht="18.95" customHeight="1">
      <c r="A7" s="888" t="s">
        <v>79</v>
      </c>
      <c r="B7" s="545">
        <v>0</v>
      </c>
      <c r="C7" s="545">
        <v>0</v>
      </c>
      <c r="D7" s="545">
        <v>0</v>
      </c>
      <c r="E7" s="545">
        <v>0</v>
      </c>
      <c r="F7" s="545">
        <v>0</v>
      </c>
      <c r="G7" s="545">
        <v>0</v>
      </c>
      <c r="H7" s="874">
        <v>1</v>
      </c>
      <c r="I7" s="875">
        <v>87.3</v>
      </c>
      <c r="J7" s="874">
        <v>10</v>
      </c>
      <c r="K7" s="874">
        <v>0</v>
      </c>
      <c r="L7" s="874">
        <v>10</v>
      </c>
      <c r="M7" s="875">
        <v>28576.71</v>
      </c>
      <c r="N7" s="874">
        <v>1</v>
      </c>
      <c r="O7" s="875">
        <v>87.3</v>
      </c>
      <c r="P7" s="874">
        <v>10</v>
      </c>
      <c r="Q7" s="874">
        <v>0</v>
      </c>
      <c r="R7" s="874">
        <v>10</v>
      </c>
      <c r="S7" s="875">
        <v>28576.71</v>
      </c>
    </row>
    <row r="8" spans="1:19" ht="18.95" customHeight="1">
      <c r="A8" s="888" t="s">
        <v>49</v>
      </c>
      <c r="B8" s="545">
        <v>0</v>
      </c>
      <c r="C8" s="545">
        <v>0</v>
      </c>
      <c r="D8" s="545">
        <v>0</v>
      </c>
      <c r="E8" s="545">
        <v>0</v>
      </c>
      <c r="F8" s="545">
        <v>0</v>
      </c>
      <c r="G8" s="545">
        <v>0</v>
      </c>
      <c r="H8" s="874">
        <v>2</v>
      </c>
      <c r="I8" s="875">
        <v>620</v>
      </c>
      <c r="J8" s="874">
        <v>32</v>
      </c>
      <c r="K8" s="874">
        <v>27</v>
      </c>
      <c r="L8" s="874">
        <v>59</v>
      </c>
      <c r="M8" s="875">
        <v>32557.599999999999</v>
      </c>
      <c r="N8" s="874">
        <v>2</v>
      </c>
      <c r="O8" s="875">
        <v>620</v>
      </c>
      <c r="P8" s="874">
        <v>32</v>
      </c>
      <c r="Q8" s="874">
        <v>27</v>
      </c>
      <c r="R8" s="874">
        <v>59</v>
      </c>
      <c r="S8" s="875">
        <v>32557.599999999999</v>
      </c>
    </row>
    <row r="9" spans="1:19" ht="18.95" customHeight="1">
      <c r="A9" s="888" t="s">
        <v>90</v>
      </c>
      <c r="B9" s="545">
        <v>0</v>
      </c>
      <c r="C9" s="545">
        <v>0</v>
      </c>
      <c r="D9" s="545">
        <v>0</v>
      </c>
      <c r="E9" s="545">
        <v>0</v>
      </c>
      <c r="F9" s="545">
        <v>0</v>
      </c>
      <c r="G9" s="545">
        <v>0</v>
      </c>
      <c r="H9" s="874">
        <v>1</v>
      </c>
      <c r="I9" s="875">
        <v>2423.7507500000002</v>
      </c>
      <c r="J9" s="874">
        <v>55</v>
      </c>
      <c r="K9" s="874">
        <v>30</v>
      </c>
      <c r="L9" s="874">
        <v>85</v>
      </c>
      <c r="M9" s="875">
        <v>4829</v>
      </c>
      <c r="N9" s="874">
        <v>1</v>
      </c>
      <c r="O9" s="875">
        <v>2423.7507500000002</v>
      </c>
      <c r="P9" s="874">
        <v>55</v>
      </c>
      <c r="Q9" s="874">
        <v>30</v>
      </c>
      <c r="R9" s="874">
        <v>85</v>
      </c>
      <c r="S9" s="875">
        <v>4829</v>
      </c>
    </row>
    <row r="10" spans="1:19" ht="18.95" customHeight="1">
      <c r="A10" s="889" t="s">
        <v>16</v>
      </c>
      <c r="B10" s="545">
        <v>0</v>
      </c>
      <c r="C10" s="545">
        <v>0</v>
      </c>
      <c r="D10" s="545">
        <v>0</v>
      </c>
      <c r="E10" s="545">
        <v>0</v>
      </c>
      <c r="F10" s="545">
        <v>0</v>
      </c>
      <c r="G10" s="545">
        <v>0</v>
      </c>
      <c r="H10" s="874">
        <v>1</v>
      </c>
      <c r="I10" s="875">
        <v>519</v>
      </c>
      <c r="J10" s="874">
        <v>48</v>
      </c>
      <c r="K10" s="874">
        <v>51</v>
      </c>
      <c r="L10" s="874">
        <v>99</v>
      </c>
      <c r="M10" s="875">
        <v>1581.11</v>
      </c>
      <c r="N10" s="874">
        <v>1</v>
      </c>
      <c r="O10" s="875">
        <v>519</v>
      </c>
      <c r="P10" s="874">
        <v>48</v>
      </c>
      <c r="Q10" s="874">
        <v>51</v>
      </c>
      <c r="R10" s="874">
        <v>99</v>
      </c>
      <c r="S10" s="875">
        <v>1581.11</v>
      </c>
    </row>
    <row r="11" spans="1:19" ht="20.100000000000001" customHeight="1">
      <c r="A11" s="889" t="s">
        <v>785</v>
      </c>
      <c r="B11" s="545">
        <v>0</v>
      </c>
      <c r="C11" s="545">
        <v>0</v>
      </c>
      <c r="D11" s="545">
        <v>0</v>
      </c>
      <c r="E11" s="545">
        <v>0</v>
      </c>
      <c r="F11" s="545">
        <v>0</v>
      </c>
      <c r="G11" s="545">
        <v>0</v>
      </c>
      <c r="H11" s="874">
        <v>1</v>
      </c>
      <c r="I11" s="875">
        <v>160</v>
      </c>
      <c r="J11" s="874">
        <v>0</v>
      </c>
      <c r="K11" s="874">
        <v>0</v>
      </c>
      <c r="L11" s="874">
        <v>0</v>
      </c>
      <c r="M11" s="875">
        <v>2788.5</v>
      </c>
      <c r="N11" s="874">
        <v>1</v>
      </c>
      <c r="O11" s="875">
        <v>160</v>
      </c>
      <c r="P11" s="874">
        <v>0</v>
      </c>
      <c r="Q11" s="874">
        <v>0</v>
      </c>
      <c r="R11" s="874">
        <v>0</v>
      </c>
      <c r="S11" s="875">
        <v>2788.5</v>
      </c>
    </row>
    <row r="12" spans="1:19" ht="20.100000000000001" customHeight="1">
      <c r="A12" s="889" t="s">
        <v>83</v>
      </c>
      <c r="B12" s="545">
        <v>0</v>
      </c>
      <c r="C12" s="545">
        <v>0</v>
      </c>
      <c r="D12" s="545">
        <v>0</v>
      </c>
      <c r="E12" s="545">
        <v>0</v>
      </c>
      <c r="F12" s="545">
        <v>0</v>
      </c>
      <c r="G12" s="545">
        <v>0</v>
      </c>
      <c r="H12" s="874">
        <v>4</v>
      </c>
      <c r="I12" s="875">
        <v>468.72807669000002</v>
      </c>
      <c r="J12" s="874">
        <v>11</v>
      </c>
      <c r="K12" s="874">
        <v>8</v>
      </c>
      <c r="L12" s="874">
        <v>19</v>
      </c>
      <c r="M12" s="875">
        <v>24472.850000000002</v>
      </c>
      <c r="N12" s="874">
        <v>4</v>
      </c>
      <c r="O12" s="875">
        <v>468.72807669000002</v>
      </c>
      <c r="P12" s="874">
        <v>11</v>
      </c>
      <c r="Q12" s="874">
        <v>8</v>
      </c>
      <c r="R12" s="874">
        <v>19</v>
      </c>
      <c r="S12" s="875">
        <v>24472.850000000002</v>
      </c>
    </row>
    <row r="13" spans="1:19" ht="20.100000000000001" customHeight="1">
      <c r="A13" s="889" t="s">
        <v>405</v>
      </c>
      <c r="B13" s="545">
        <v>0</v>
      </c>
      <c r="C13" s="545">
        <v>0</v>
      </c>
      <c r="D13" s="545">
        <v>0</v>
      </c>
      <c r="E13" s="545">
        <v>0</v>
      </c>
      <c r="F13" s="545">
        <v>0</v>
      </c>
      <c r="G13" s="545">
        <v>0</v>
      </c>
      <c r="H13" s="874">
        <v>2</v>
      </c>
      <c r="I13" s="875">
        <v>22.3</v>
      </c>
      <c r="J13" s="874">
        <v>30</v>
      </c>
      <c r="K13" s="874">
        <v>22</v>
      </c>
      <c r="L13" s="874">
        <v>52</v>
      </c>
      <c r="M13" s="875">
        <v>874.92</v>
      </c>
      <c r="N13" s="874">
        <v>2</v>
      </c>
      <c r="O13" s="875">
        <v>22.3</v>
      </c>
      <c r="P13" s="874">
        <v>30</v>
      </c>
      <c r="Q13" s="874">
        <v>22</v>
      </c>
      <c r="R13" s="874">
        <v>52</v>
      </c>
      <c r="S13" s="875">
        <v>874.92</v>
      </c>
    </row>
    <row r="14" spans="1:19" ht="20.100000000000001" customHeight="1">
      <c r="A14" s="889" t="s">
        <v>25</v>
      </c>
      <c r="B14" s="545">
        <v>0</v>
      </c>
      <c r="C14" s="545">
        <v>0</v>
      </c>
      <c r="D14" s="545">
        <v>0</v>
      </c>
      <c r="E14" s="545">
        <v>0</v>
      </c>
      <c r="F14" s="545">
        <v>0</v>
      </c>
      <c r="G14" s="545">
        <v>0</v>
      </c>
      <c r="H14" s="874">
        <v>2</v>
      </c>
      <c r="I14" s="875">
        <v>4.8</v>
      </c>
      <c r="J14" s="874">
        <v>20</v>
      </c>
      <c r="K14" s="874">
        <v>10</v>
      </c>
      <c r="L14" s="874">
        <v>30</v>
      </c>
      <c r="M14" s="875">
        <v>138</v>
      </c>
      <c r="N14" s="874">
        <v>2</v>
      </c>
      <c r="O14" s="875">
        <v>4.8</v>
      </c>
      <c r="P14" s="874">
        <v>20</v>
      </c>
      <c r="Q14" s="874">
        <v>10</v>
      </c>
      <c r="R14" s="874">
        <v>30</v>
      </c>
      <c r="S14" s="875">
        <v>138</v>
      </c>
    </row>
    <row r="15" spans="1:19" ht="20.100000000000001" customHeight="1">
      <c r="A15" s="889" t="s">
        <v>80</v>
      </c>
      <c r="B15" s="545">
        <v>0</v>
      </c>
      <c r="C15" s="545">
        <v>0</v>
      </c>
      <c r="D15" s="545">
        <v>0</v>
      </c>
      <c r="E15" s="545">
        <v>0</v>
      </c>
      <c r="F15" s="545">
        <v>0</v>
      </c>
      <c r="G15" s="545">
        <v>0</v>
      </c>
      <c r="H15" s="874">
        <v>1</v>
      </c>
      <c r="I15" s="875">
        <v>135.30000000000001</v>
      </c>
      <c r="J15" s="874">
        <v>55</v>
      </c>
      <c r="K15" s="874">
        <v>32</v>
      </c>
      <c r="L15" s="874">
        <v>87</v>
      </c>
      <c r="M15" s="875">
        <v>1158</v>
      </c>
      <c r="N15" s="874">
        <v>1</v>
      </c>
      <c r="O15" s="875">
        <v>135.30000000000001</v>
      </c>
      <c r="P15" s="874">
        <v>55</v>
      </c>
      <c r="Q15" s="874">
        <v>32</v>
      </c>
      <c r="R15" s="874">
        <v>87</v>
      </c>
      <c r="S15" s="875">
        <v>1158</v>
      </c>
    </row>
    <row r="16" spans="1:19" ht="20.100000000000001" customHeight="1">
      <c r="A16" s="889" t="s">
        <v>786</v>
      </c>
      <c r="B16" s="545">
        <v>0</v>
      </c>
      <c r="C16" s="545">
        <v>0</v>
      </c>
      <c r="D16" s="545">
        <v>0</v>
      </c>
      <c r="E16" s="545">
        <v>0</v>
      </c>
      <c r="F16" s="545">
        <v>0</v>
      </c>
      <c r="G16" s="545">
        <v>0</v>
      </c>
      <c r="H16" s="874">
        <v>1</v>
      </c>
      <c r="I16" s="875">
        <v>128.73226199999999</v>
      </c>
      <c r="J16" s="874">
        <v>47</v>
      </c>
      <c r="K16" s="874">
        <v>62</v>
      </c>
      <c r="L16" s="874">
        <v>109</v>
      </c>
      <c r="M16" s="875">
        <v>491</v>
      </c>
      <c r="N16" s="874">
        <v>1</v>
      </c>
      <c r="O16" s="875">
        <v>128.73226199999999</v>
      </c>
      <c r="P16" s="874">
        <v>47</v>
      </c>
      <c r="Q16" s="874">
        <v>62</v>
      </c>
      <c r="R16" s="874">
        <v>109</v>
      </c>
      <c r="S16" s="875">
        <v>491</v>
      </c>
    </row>
    <row r="17" spans="1:19" ht="20.100000000000001" customHeight="1">
      <c r="A17" s="889" t="s">
        <v>1051</v>
      </c>
      <c r="B17" s="545">
        <v>0</v>
      </c>
      <c r="C17" s="545">
        <v>0</v>
      </c>
      <c r="D17" s="545">
        <v>0</v>
      </c>
      <c r="E17" s="545">
        <v>0</v>
      </c>
      <c r="F17" s="545">
        <v>0</v>
      </c>
      <c r="G17" s="545">
        <v>0</v>
      </c>
      <c r="H17" s="874">
        <v>1</v>
      </c>
      <c r="I17" s="875">
        <v>104.26</v>
      </c>
      <c r="J17" s="874">
        <v>-75</v>
      </c>
      <c r="K17" s="874">
        <v>-76</v>
      </c>
      <c r="L17" s="874">
        <v>-151</v>
      </c>
      <c r="M17" s="875">
        <v>416.01</v>
      </c>
      <c r="N17" s="874">
        <v>1</v>
      </c>
      <c r="O17" s="875">
        <v>104.26</v>
      </c>
      <c r="P17" s="874">
        <v>-75</v>
      </c>
      <c r="Q17" s="874">
        <v>-76</v>
      </c>
      <c r="R17" s="874">
        <v>-151</v>
      </c>
      <c r="S17" s="875">
        <v>416.01</v>
      </c>
    </row>
    <row r="18" spans="1:19" ht="20.100000000000001" customHeight="1">
      <c r="A18" s="890" t="s">
        <v>62</v>
      </c>
      <c r="B18" s="545">
        <v>0</v>
      </c>
      <c r="C18" s="545">
        <v>0</v>
      </c>
      <c r="D18" s="545">
        <v>0</v>
      </c>
      <c r="E18" s="545">
        <v>0</v>
      </c>
      <c r="F18" s="545">
        <v>0</v>
      </c>
      <c r="G18" s="545">
        <v>0</v>
      </c>
      <c r="H18" s="879">
        <v>2</v>
      </c>
      <c r="I18" s="880">
        <v>213.90388300000001</v>
      </c>
      <c r="J18" s="879">
        <v>20</v>
      </c>
      <c r="K18" s="879">
        <v>107</v>
      </c>
      <c r="L18" s="879">
        <v>127</v>
      </c>
      <c r="M18" s="880">
        <v>636.93000000000006</v>
      </c>
      <c r="N18" s="879">
        <v>2</v>
      </c>
      <c r="O18" s="880">
        <v>213.90388300000001</v>
      </c>
      <c r="P18" s="879">
        <v>20</v>
      </c>
      <c r="Q18" s="879">
        <v>107</v>
      </c>
      <c r="R18" s="879">
        <v>127</v>
      </c>
      <c r="S18" s="880">
        <v>636.93000000000006</v>
      </c>
    </row>
    <row r="19" spans="1:19" ht="20.100000000000001" customHeight="1">
      <c r="A19" s="890" t="s">
        <v>1288</v>
      </c>
      <c r="B19" s="545">
        <v>0</v>
      </c>
      <c r="C19" s="545">
        <v>0</v>
      </c>
      <c r="D19" s="545">
        <v>0</v>
      </c>
      <c r="E19" s="545">
        <v>0</v>
      </c>
      <c r="F19" s="545">
        <v>0</v>
      </c>
      <c r="G19" s="545">
        <v>0</v>
      </c>
      <c r="H19" s="879">
        <v>1</v>
      </c>
      <c r="I19" s="880">
        <v>0</v>
      </c>
      <c r="J19" s="879">
        <v>65</v>
      </c>
      <c r="K19" s="879">
        <v>0</v>
      </c>
      <c r="L19" s="879">
        <v>65</v>
      </c>
      <c r="M19" s="880">
        <v>33880.79</v>
      </c>
      <c r="N19" s="879">
        <v>1</v>
      </c>
      <c r="O19" s="880">
        <v>0</v>
      </c>
      <c r="P19" s="879">
        <v>65</v>
      </c>
      <c r="Q19" s="879">
        <v>0</v>
      </c>
      <c r="R19" s="879">
        <v>65</v>
      </c>
      <c r="S19" s="880">
        <v>33880.79</v>
      </c>
    </row>
    <row r="20" spans="1:19" ht="20.100000000000001" customHeight="1">
      <c r="A20" s="890" t="s">
        <v>6</v>
      </c>
      <c r="B20" s="545">
        <v>0</v>
      </c>
      <c r="C20" s="545">
        <v>0</v>
      </c>
      <c r="D20" s="545">
        <v>0</v>
      </c>
      <c r="E20" s="545">
        <v>0</v>
      </c>
      <c r="F20" s="545">
        <v>0</v>
      </c>
      <c r="G20" s="545">
        <v>0</v>
      </c>
      <c r="H20" s="879">
        <v>1</v>
      </c>
      <c r="I20" s="880">
        <v>38.336716549999998</v>
      </c>
      <c r="J20" s="879">
        <v>1</v>
      </c>
      <c r="K20" s="879">
        <v>1</v>
      </c>
      <c r="L20" s="879">
        <v>2</v>
      </c>
      <c r="M20" s="880">
        <v>471.33</v>
      </c>
      <c r="N20" s="879">
        <v>1</v>
      </c>
      <c r="O20" s="880">
        <v>38.336716549999998</v>
      </c>
      <c r="P20" s="879">
        <v>1</v>
      </c>
      <c r="Q20" s="879">
        <v>1</v>
      </c>
      <c r="R20" s="879">
        <v>2</v>
      </c>
      <c r="S20" s="880">
        <v>471.33</v>
      </c>
    </row>
    <row r="21" spans="1:19" ht="20.100000000000001" customHeight="1">
      <c r="A21" s="890" t="s">
        <v>28</v>
      </c>
      <c r="B21" s="545">
        <v>0</v>
      </c>
      <c r="C21" s="545">
        <v>0</v>
      </c>
      <c r="D21" s="545">
        <v>0</v>
      </c>
      <c r="E21" s="545">
        <v>0</v>
      </c>
      <c r="F21" s="545">
        <v>0</v>
      </c>
      <c r="G21" s="545">
        <v>0</v>
      </c>
      <c r="H21" s="879">
        <v>1</v>
      </c>
      <c r="I21" s="880">
        <v>8</v>
      </c>
      <c r="J21" s="879">
        <v>19</v>
      </c>
      <c r="K21" s="879">
        <v>10</v>
      </c>
      <c r="L21" s="879">
        <v>29</v>
      </c>
      <c r="M21" s="880">
        <v>427.62</v>
      </c>
      <c r="N21" s="879">
        <v>1</v>
      </c>
      <c r="O21" s="880">
        <v>8</v>
      </c>
      <c r="P21" s="879">
        <v>19</v>
      </c>
      <c r="Q21" s="879">
        <v>10</v>
      </c>
      <c r="R21" s="879">
        <v>29</v>
      </c>
      <c r="S21" s="880">
        <v>427.62</v>
      </c>
    </row>
    <row r="22" spans="1:19" ht="20.100000000000001" customHeight="1">
      <c r="A22" s="890" t="s">
        <v>22</v>
      </c>
      <c r="B22" s="545">
        <v>0</v>
      </c>
      <c r="C22" s="545">
        <v>0</v>
      </c>
      <c r="D22" s="545">
        <v>0</v>
      </c>
      <c r="E22" s="545">
        <v>0</v>
      </c>
      <c r="F22" s="545">
        <v>0</v>
      </c>
      <c r="G22" s="545">
        <v>0</v>
      </c>
      <c r="H22" s="879">
        <v>2</v>
      </c>
      <c r="I22" s="880">
        <v>62.15</v>
      </c>
      <c r="J22" s="879">
        <v>28</v>
      </c>
      <c r="K22" s="879">
        <v>17</v>
      </c>
      <c r="L22" s="879">
        <v>45</v>
      </c>
      <c r="M22" s="880">
        <v>873.5</v>
      </c>
      <c r="N22" s="879">
        <v>2</v>
      </c>
      <c r="O22" s="880">
        <v>62.15</v>
      </c>
      <c r="P22" s="879">
        <v>28</v>
      </c>
      <c r="Q22" s="879">
        <v>17</v>
      </c>
      <c r="R22" s="879">
        <v>45</v>
      </c>
      <c r="S22" s="880">
        <v>873.5</v>
      </c>
    </row>
    <row r="23" spans="1:19" ht="20.100000000000001" customHeight="1">
      <c r="A23" s="890" t="s">
        <v>514</v>
      </c>
      <c r="B23" s="545">
        <v>0</v>
      </c>
      <c r="C23" s="545">
        <v>0</v>
      </c>
      <c r="D23" s="545">
        <v>0</v>
      </c>
      <c r="E23" s="545">
        <v>0</v>
      </c>
      <c r="F23" s="545">
        <v>0</v>
      </c>
      <c r="G23" s="545">
        <v>0</v>
      </c>
      <c r="H23" s="879">
        <v>1</v>
      </c>
      <c r="I23" s="880">
        <v>226.256</v>
      </c>
      <c r="J23" s="879">
        <v>10</v>
      </c>
      <c r="K23" s="879">
        <v>15</v>
      </c>
      <c r="L23" s="879">
        <v>25</v>
      </c>
      <c r="M23" s="880">
        <v>3381.23</v>
      </c>
      <c r="N23" s="879">
        <v>1</v>
      </c>
      <c r="O23" s="880">
        <v>226.256</v>
      </c>
      <c r="P23" s="879">
        <v>10</v>
      </c>
      <c r="Q23" s="879">
        <v>15</v>
      </c>
      <c r="R23" s="879">
        <v>25</v>
      </c>
      <c r="S23" s="880">
        <v>3381.23</v>
      </c>
    </row>
    <row r="24" spans="1:19" ht="20.100000000000001" customHeight="1">
      <c r="A24" s="890" t="s">
        <v>54</v>
      </c>
      <c r="B24" s="545">
        <v>0</v>
      </c>
      <c r="C24" s="545">
        <v>0</v>
      </c>
      <c r="D24" s="545">
        <v>0</v>
      </c>
      <c r="E24" s="545">
        <v>0</v>
      </c>
      <c r="F24" s="545">
        <v>0</v>
      </c>
      <c r="G24" s="545">
        <v>0</v>
      </c>
      <c r="H24" s="879">
        <v>1</v>
      </c>
      <c r="I24" s="880">
        <v>222.5</v>
      </c>
      <c r="J24" s="879">
        <v>345</v>
      </c>
      <c r="K24" s="879">
        <v>17</v>
      </c>
      <c r="L24" s="879">
        <v>362</v>
      </c>
      <c r="M24" s="880">
        <v>19151.439999999999</v>
      </c>
      <c r="N24" s="879">
        <v>1</v>
      </c>
      <c r="O24" s="880">
        <v>222.5</v>
      </c>
      <c r="P24" s="879">
        <v>345</v>
      </c>
      <c r="Q24" s="879">
        <v>17</v>
      </c>
      <c r="R24" s="879">
        <v>362</v>
      </c>
      <c r="S24" s="880">
        <v>19151.439999999999</v>
      </c>
    </row>
    <row r="25" spans="1:19" ht="20.100000000000001" customHeight="1">
      <c r="A25" s="643" t="s">
        <v>1058</v>
      </c>
      <c r="B25" s="624">
        <v>0</v>
      </c>
      <c r="C25" s="624">
        <v>0</v>
      </c>
      <c r="D25" s="624">
        <v>0</v>
      </c>
      <c r="E25" s="624">
        <v>0</v>
      </c>
      <c r="F25" s="624">
        <v>0</v>
      </c>
      <c r="G25" s="624">
        <v>0</v>
      </c>
      <c r="H25" s="636">
        <v>1</v>
      </c>
      <c r="I25" s="641">
        <v>204</v>
      </c>
      <c r="J25" s="636">
        <v>26</v>
      </c>
      <c r="K25" s="636">
        <v>8</v>
      </c>
      <c r="L25" s="636">
        <v>34</v>
      </c>
      <c r="M25" s="641">
        <v>265</v>
      </c>
      <c r="N25" s="636">
        <v>1</v>
      </c>
      <c r="O25" s="641">
        <v>204</v>
      </c>
      <c r="P25" s="636">
        <v>26</v>
      </c>
      <c r="Q25" s="636">
        <v>8</v>
      </c>
      <c r="R25" s="636">
        <v>34</v>
      </c>
      <c r="S25" s="641">
        <v>265</v>
      </c>
    </row>
    <row r="26" spans="1:19" ht="20.100000000000001" customHeight="1">
      <c r="A26" s="890" t="s">
        <v>550</v>
      </c>
      <c r="B26" s="545">
        <v>0</v>
      </c>
      <c r="C26" s="545">
        <v>0</v>
      </c>
      <c r="D26" s="545">
        <v>0</v>
      </c>
      <c r="E26" s="545">
        <v>0</v>
      </c>
      <c r="F26" s="545">
        <v>0</v>
      </c>
      <c r="G26" s="545">
        <v>0</v>
      </c>
      <c r="H26" s="879">
        <v>1</v>
      </c>
      <c r="I26" s="880">
        <v>16</v>
      </c>
      <c r="J26" s="879">
        <v>24</v>
      </c>
      <c r="K26" s="879">
        <v>3</v>
      </c>
      <c r="L26" s="879">
        <v>27</v>
      </c>
      <c r="M26" s="880">
        <v>238.94</v>
      </c>
      <c r="N26" s="879">
        <v>1</v>
      </c>
      <c r="O26" s="880">
        <v>16</v>
      </c>
      <c r="P26" s="879">
        <v>24</v>
      </c>
      <c r="Q26" s="879">
        <v>3</v>
      </c>
      <c r="R26" s="879">
        <v>27</v>
      </c>
      <c r="S26" s="880">
        <v>238.94</v>
      </c>
    </row>
    <row r="27" spans="1:19" ht="20.100000000000001" customHeight="1">
      <c r="A27" s="890" t="s">
        <v>93</v>
      </c>
      <c r="B27" s="545">
        <v>0</v>
      </c>
      <c r="C27" s="545">
        <v>0</v>
      </c>
      <c r="D27" s="545">
        <v>0</v>
      </c>
      <c r="E27" s="545">
        <v>0</v>
      </c>
      <c r="F27" s="545">
        <v>0</v>
      </c>
      <c r="G27" s="545">
        <v>0</v>
      </c>
      <c r="H27" s="879">
        <v>1</v>
      </c>
      <c r="I27" s="880">
        <v>294.89999999999998</v>
      </c>
      <c r="J27" s="879">
        <v>18</v>
      </c>
      <c r="K27" s="879">
        <v>15</v>
      </c>
      <c r="L27" s="879">
        <v>33</v>
      </c>
      <c r="M27" s="880">
        <v>2678.17</v>
      </c>
      <c r="N27" s="879">
        <v>1</v>
      </c>
      <c r="O27" s="880">
        <v>294.89999999999998</v>
      </c>
      <c r="P27" s="879">
        <v>18</v>
      </c>
      <c r="Q27" s="879">
        <v>15</v>
      </c>
      <c r="R27" s="879">
        <v>33</v>
      </c>
      <c r="S27" s="880">
        <v>2678.17</v>
      </c>
    </row>
    <row r="28" spans="1:19" ht="20.100000000000001" customHeight="1">
      <c r="A28" s="890" t="s">
        <v>40</v>
      </c>
      <c r="B28" s="545">
        <v>0</v>
      </c>
      <c r="C28" s="545">
        <v>0</v>
      </c>
      <c r="D28" s="545">
        <v>0</v>
      </c>
      <c r="E28" s="545">
        <v>0</v>
      </c>
      <c r="F28" s="545">
        <v>0</v>
      </c>
      <c r="G28" s="545">
        <v>0</v>
      </c>
      <c r="H28" s="879">
        <v>1</v>
      </c>
      <c r="I28" s="880">
        <v>82.8</v>
      </c>
      <c r="J28" s="879">
        <v>13</v>
      </c>
      <c r="K28" s="879">
        <v>13</v>
      </c>
      <c r="L28" s="879">
        <v>26</v>
      </c>
      <c r="M28" s="880">
        <v>537.83000000000004</v>
      </c>
      <c r="N28" s="879">
        <v>1</v>
      </c>
      <c r="O28" s="880">
        <v>82.8</v>
      </c>
      <c r="P28" s="879">
        <v>13</v>
      </c>
      <c r="Q28" s="879">
        <v>13</v>
      </c>
      <c r="R28" s="879">
        <v>26</v>
      </c>
      <c r="S28" s="880">
        <v>537.83000000000004</v>
      </c>
    </row>
    <row r="29" spans="1:19" ht="20.100000000000001" customHeight="1">
      <c r="A29" s="890" t="s">
        <v>1034</v>
      </c>
      <c r="B29" s="891">
        <v>0</v>
      </c>
      <c r="C29" s="891">
        <v>0</v>
      </c>
      <c r="D29" s="891">
        <v>0</v>
      </c>
      <c r="E29" s="891">
        <v>0</v>
      </c>
      <c r="F29" s="891">
        <v>0</v>
      </c>
      <c r="G29" s="891">
        <v>0</v>
      </c>
      <c r="H29" s="879">
        <v>1</v>
      </c>
      <c r="I29" s="880">
        <v>60</v>
      </c>
      <c r="J29" s="879">
        <v>0</v>
      </c>
      <c r="K29" s="879">
        <v>0</v>
      </c>
      <c r="L29" s="879">
        <v>0</v>
      </c>
      <c r="M29" s="880">
        <v>184.13</v>
      </c>
      <c r="N29" s="879">
        <v>1</v>
      </c>
      <c r="O29" s="880">
        <v>60</v>
      </c>
      <c r="P29" s="879">
        <v>0</v>
      </c>
      <c r="Q29" s="879">
        <v>0</v>
      </c>
      <c r="R29" s="879">
        <v>0</v>
      </c>
      <c r="S29" s="880">
        <v>184.13</v>
      </c>
    </row>
    <row r="30" spans="1:19" ht="20.100000000000001" customHeight="1">
      <c r="A30" s="890" t="s">
        <v>1080</v>
      </c>
      <c r="B30" s="891">
        <v>0</v>
      </c>
      <c r="C30" s="891">
        <v>0</v>
      </c>
      <c r="D30" s="891">
        <v>0</v>
      </c>
      <c r="E30" s="891">
        <v>0</v>
      </c>
      <c r="F30" s="891">
        <v>0</v>
      </c>
      <c r="G30" s="891">
        <v>0</v>
      </c>
      <c r="H30" s="879">
        <v>1</v>
      </c>
      <c r="I30" s="880">
        <v>2705.5159472</v>
      </c>
      <c r="J30" s="879">
        <v>362</v>
      </c>
      <c r="K30" s="879">
        <v>1443</v>
      </c>
      <c r="L30" s="879">
        <v>1805</v>
      </c>
      <c r="M30" s="880">
        <v>2206.46</v>
      </c>
      <c r="N30" s="879">
        <v>1</v>
      </c>
      <c r="O30" s="880">
        <v>2705.5159472</v>
      </c>
      <c r="P30" s="879">
        <v>362</v>
      </c>
      <c r="Q30" s="879">
        <v>1443</v>
      </c>
      <c r="R30" s="879">
        <v>1805</v>
      </c>
      <c r="S30" s="880">
        <v>2206.46</v>
      </c>
    </row>
    <row r="31" spans="1:19" ht="20.100000000000001" customHeight="1">
      <c r="A31" s="890" t="s">
        <v>61</v>
      </c>
      <c r="B31" s="891">
        <v>0</v>
      </c>
      <c r="C31" s="891">
        <v>0</v>
      </c>
      <c r="D31" s="891">
        <v>0</v>
      </c>
      <c r="E31" s="891">
        <v>0</v>
      </c>
      <c r="F31" s="891">
        <v>0</v>
      </c>
      <c r="G31" s="891">
        <v>0</v>
      </c>
      <c r="H31" s="879">
        <v>2</v>
      </c>
      <c r="I31" s="880">
        <v>472</v>
      </c>
      <c r="J31" s="879">
        <v>222</v>
      </c>
      <c r="K31" s="879">
        <v>237</v>
      </c>
      <c r="L31" s="879">
        <v>459</v>
      </c>
      <c r="M31" s="880">
        <v>1316.32</v>
      </c>
      <c r="N31" s="879">
        <v>2</v>
      </c>
      <c r="O31" s="880">
        <v>472</v>
      </c>
      <c r="P31" s="879">
        <v>222</v>
      </c>
      <c r="Q31" s="879">
        <v>237</v>
      </c>
      <c r="R31" s="879">
        <v>459</v>
      </c>
      <c r="S31" s="880">
        <v>1316.32</v>
      </c>
    </row>
    <row r="32" spans="1:19" ht="20.100000000000001" customHeight="1">
      <c r="A32" s="890" t="s">
        <v>649</v>
      </c>
      <c r="B32" s="891">
        <v>0</v>
      </c>
      <c r="C32" s="891">
        <v>0</v>
      </c>
      <c r="D32" s="891">
        <v>0</v>
      </c>
      <c r="E32" s="891">
        <v>0</v>
      </c>
      <c r="F32" s="891">
        <v>0</v>
      </c>
      <c r="G32" s="891">
        <v>0</v>
      </c>
      <c r="H32" s="879">
        <v>1</v>
      </c>
      <c r="I32" s="880">
        <v>32.256377999999998</v>
      </c>
      <c r="J32" s="879">
        <v>0</v>
      </c>
      <c r="K32" s="879">
        <v>0</v>
      </c>
      <c r="L32" s="879">
        <v>0</v>
      </c>
      <c r="M32" s="880">
        <v>4999.79</v>
      </c>
      <c r="N32" s="879">
        <v>1</v>
      </c>
      <c r="O32" s="880">
        <v>32.256377999999998</v>
      </c>
      <c r="P32" s="879">
        <v>0</v>
      </c>
      <c r="Q32" s="879">
        <v>0</v>
      </c>
      <c r="R32" s="879">
        <v>0</v>
      </c>
      <c r="S32" s="880">
        <v>4999.79</v>
      </c>
    </row>
    <row r="33" spans="1:19" ht="20.100000000000001" customHeight="1">
      <c r="A33" s="890" t="s">
        <v>2</v>
      </c>
      <c r="B33" s="891">
        <v>0</v>
      </c>
      <c r="C33" s="891">
        <v>0</v>
      </c>
      <c r="D33" s="891">
        <v>0</v>
      </c>
      <c r="E33" s="891">
        <v>0</v>
      </c>
      <c r="F33" s="891">
        <v>0</v>
      </c>
      <c r="G33" s="891">
        <v>0</v>
      </c>
      <c r="H33" s="879">
        <v>1</v>
      </c>
      <c r="I33" s="880">
        <v>0</v>
      </c>
      <c r="J33" s="879">
        <v>0</v>
      </c>
      <c r="K33" s="879">
        <v>0</v>
      </c>
      <c r="L33" s="879">
        <v>0</v>
      </c>
      <c r="M33" s="880">
        <v>863420.1</v>
      </c>
      <c r="N33" s="879">
        <v>1</v>
      </c>
      <c r="O33" s="880">
        <v>0</v>
      </c>
      <c r="P33" s="879">
        <v>0</v>
      </c>
      <c r="Q33" s="879">
        <v>0</v>
      </c>
      <c r="R33" s="879">
        <v>0</v>
      </c>
      <c r="S33" s="880">
        <v>863420.1</v>
      </c>
    </row>
    <row r="34" spans="1:19" ht="20.100000000000001" customHeight="1">
      <c r="A34" s="890" t="s">
        <v>1081</v>
      </c>
      <c r="B34" s="891">
        <v>0</v>
      </c>
      <c r="C34" s="891">
        <v>0</v>
      </c>
      <c r="D34" s="891">
        <v>0</v>
      </c>
      <c r="E34" s="891">
        <v>0</v>
      </c>
      <c r="F34" s="891">
        <v>0</v>
      </c>
      <c r="G34" s="891">
        <v>0</v>
      </c>
      <c r="H34" s="879">
        <v>1</v>
      </c>
      <c r="I34" s="880">
        <v>105.6</v>
      </c>
      <c r="J34" s="879">
        <v>0</v>
      </c>
      <c r="K34" s="879">
        <v>0</v>
      </c>
      <c r="L34" s="879">
        <v>0</v>
      </c>
      <c r="M34" s="880">
        <v>2647.8310000000001</v>
      </c>
      <c r="N34" s="879">
        <v>1</v>
      </c>
      <c r="O34" s="880">
        <v>105.6</v>
      </c>
      <c r="P34" s="879">
        <v>0</v>
      </c>
      <c r="Q34" s="879">
        <v>0</v>
      </c>
      <c r="R34" s="879">
        <v>0</v>
      </c>
      <c r="S34" s="880">
        <v>2647.8310000000001</v>
      </c>
    </row>
    <row r="35" spans="1:19" ht="20.100000000000001" customHeight="1">
      <c r="A35" s="890" t="s">
        <v>974</v>
      </c>
      <c r="B35" s="891">
        <v>0</v>
      </c>
      <c r="C35" s="891">
        <v>0</v>
      </c>
      <c r="D35" s="891">
        <v>0</v>
      </c>
      <c r="E35" s="891">
        <v>0</v>
      </c>
      <c r="F35" s="891">
        <v>0</v>
      </c>
      <c r="G35" s="891">
        <v>0</v>
      </c>
      <c r="H35" s="879">
        <v>1</v>
      </c>
      <c r="I35" s="880">
        <v>4</v>
      </c>
      <c r="J35" s="879">
        <v>5</v>
      </c>
      <c r="K35" s="879">
        <v>4</v>
      </c>
      <c r="L35" s="879">
        <v>9</v>
      </c>
      <c r="M35" s="880">
        <v>300</v>
      </c>
      <c r="N35" s="879">
        <v>1</v>
      </c>
      <c r="O35" s="880">
        <v>4</v>
      </c>
      <c r="P35" s="879">
        <v>5</v>
      </c>
      <c r="Q35" s="879">
        <v>4</v>
      </c>
      <c r="R35" s="879">
        <v>9</v>
      </c>
      <c r="S35" s="880">
        <v>300</v>
      </c>
    </row>
    <row r="36" spans="1:19" ht="20.100000000000001" customHeight="1">
      <c r="A36" s="890" t="s">
        <v>12</v>
      </c>
      <c r="B36" s="891">
        <v>0</v>
      </c>
      <c r="C36" s="891">
        <v>0</v>
      </c>
      <c r="D36" s="891">
        <v>0</v>
      </c>
      <c r="E36" s="891">
        <v>0</v>
      </c>
      <c r="F36" s="891">
        <v>0</v>
      </c>
      <c r="G36" s="891">
        <v>0</v>
      </c>
      <c r="H36" s="879">
        <v>1</v>
      </c>
      <c r="I36" s="880">
        <v>60.5</v>
      </c>
      <c r="J36" s="879">
        <v>10</v>
      </c>
      <c r="K36" s="879">
        <v>2</v>
      </c>
      <c r="L36" s="879">
        <v>12</v>
      </c>
      <c r="M36" s="880">
        <v>29.27</v>
      </c>
      <c r="N36" s="879">
        <v>1</v>
      </c>
      <c r="O36" s="880">
        <v>60.5</v>
      </c>
      <c r="P36" s="879">
        <v>10</v>
      </c>
      <c r="Q36" s="879">
        <v>2</v>
      </c>
      <c r="R36" s="879">
        <v>12</v>
      </c>
      <c r="S36" s="880">
        <v>29.27</v>
      </c>
    </row>
    <row r="37" spans="1:19" ht="20.100000000000001" customHeight="1">
      <c r="A37" s="890" t="s">
        <v>63</v>
      </c>
      <c r="B37" s="891">
        <v>0</v>
      </c>
      <c r="C37" s="891">
        <v>0</v>
      </c>
      <c r="D37" s="891">
        <v>0</v>
      </c>
      <c r="E37" s="891">
        <v>0</v>
      </c>
      <c r="F37" s="891">
        <v>0</v>
      </c>
      <c r="G37" s="891">
        <v>0</v>
      </c>
      <c r="H37" s="879">
        <v>1</v>
      </c>
      <c r="I37" s="880">
        <v>53.5</v>
      </c>
      <c r="J37" s="879">
        <v>81</v>
      </c>
      <c r="K37" s="879">
        <v>80</v>
      </c>
      <c r="L37" s="879">
        <v>161</v>
      </c>
      <c r="M37" s="880">
        <v>1639.73</v>
      </c>
      <c r="N37" s="879">
        <v>1</v>
      </c>
      <c r="O37" s="880">
        <v>53.5</v>
      </c>
      <c r="P37" s="879">
        <v>81</v>
      </c>
      <c r="Q37" s="879">
        <v>80</v>
      </c>
      <c r="R37" s="879">
        <v>161</v>
      </c>
      <c r="S37" s="880">
        <v>1639.73</v>
      </c>
    </row>
    <row r="38" spans="1:19" ht="20.100000000000001" customHeight="1">
      <c r="A38" s="528" t="s">
        <v>137</v>
      </c>
      <c r="B38" s="529">
        <v>0</v>
      </c>
      <c r="C38" s="529">
        <v>0</v>
      </c>
      <c r="D38" s="529">
        <v>0</v>
      </c>
      <c r="E38" s="529">
        <v>0</v>
      </c>
      <c r="F38" s="529">
        <v>0</v>
      </c>
      <c r="G38" s="529">
        <v>0</v>
      </c>
      <c r="H38" s="530">
        <v>42</v>
      </c>
      <c r="I38" s="531">
        <v>9557.4900134400013</v>
      </c>
      <c r="J38" s="530">
        <v>1489</v>
      </c>
      <c r="K38" s="530">
        <v>2146</v>
      </c>
      <c r="L38" s="530">
        <v>3635</v>
      </c>
      <c r="M38" s="531">
        <v>1037799.3909999999</v>
      </c>
      <c r="N38" s="530">
        <v>42</v>
      </c>
      <c r="O38" s="531">
        <v>9557.4900134400013</v>
      </c>
      <c r="P38" s="530">
        <v>1489</v>
      </c>
      <c r="Q38" s="530">
        <v>2146</v>
      </c>
      <c r="R38" s="530">
        <v>3635</v>
      </c>
      <c r="S38" s="531">
        <v>1037799.3909999999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2"/>
  <sheetViews>
    <sheetView workbookViewId="0">
      <selection sqref="A1:S1"/>
    </sheetView>
  </sheetViews>
  <sheetFormatPr defaultColWidth="9.125" defaultRowHeight="20.100000000000001" customHeight="1"/>
  <cols>
    <col min="1" max="1" width="12.25" style="11" customWidth="1"/>
    <col min="2" max="2" width="5.125" style="37" customWidth="1"/>
    <col min="3" max="3" width="7.625" style="38" customWidth="1"/>
    <col min="4" max="4" width="4.875" style="37" customWidth="1"/>
    <col min="5" max="5" width="4.875" style="154" customWidth="1"/>
    <col min="6" max="6" width="4.875" style="37" customWidth="1"/>
    <col min="7" max="7" width="9.25" style="38" customWidth="1"/>
    <col min="8" max="8" width="5.125" style="365" customWidth="1"/>
    <col min="9" max="9" width="8.25" style="366" customWidth="1"/>
    <col min="10" max="12" width="6.125" style="365" customWidth="1"/>
    <col min="13" max="13" width="11.625" style="366" customWidth="1"/>
    <col min="14" max="14" width="5.125" style="37" customWidth="1"/>
    <col min="15" max="15" width="8.25" style="38" customWidth="1"/>
    <col min="16" max="18" width="6.125" style="37" customWidth="1"/>
    <col min="19" max="19" width="11.875" style="38" customWidth="1"/>
    <col min="20" max="16384" width="9.125" style="11"/>
  </cols>
  <sheetData>
    <row r="1" spans="1:19" ht="18.95" customHeight="1">
      <c r="A1" s="790" t="s">
        <v>1289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</row>
    <row r="2" spans="1:19" ht="18.95" customHeight="1">
      <c r="A2" s="218"/>
      <c r="B2" s="804" t="s">
        <v>224</v>
      </c>
      <c r="C2" s="805"/>
      <c r="D2" s="805"/>
      <c r="E2" s="805"/>
      <c r="F2" s="805"/>
      <c r="G2" s="806"/>
      <c r="H2" s="804" t="s">
        <v>225</v>
      </c>
      <c r="I2" s="805"/>
      <c r="J2" s="805"/>
      <c r="K2" s="805"/>
      <c r="L2" s="805"/>
      <c r="M2" s="806"/>
      <c r="N2" s="807" t="s">
        <v>154</v>
      </c>
      <c r="O2" s="808"/>
      <c r="P2" s="808"/>
      <c r="Q2" s="808"/>
      <c r="R2" s="808"/>
      <c r="S2" s="809"/>
    </row>
    <row r="3" spans="1:19" ht="18.95" customHeight="1">
      <c r="A3" s="642" t="s">
        <v>209</v>
      </c>
      <c r="B3" s="123" t="s">
        <v>138</v>
      </c>
      <c r="C3" s="122" t="s">
        <v>141</v>
      </c>
      <c r="D3" s="810" t="s">
        <v>142</v>
      </c>
      <c r="E3" s="811"/>
      <c r="F3" s="812"/>
      <c r="G3" s="424" t="s">
        <v>186</v>
      </c>
      <c r="H3" s="123" t="s">
        <v>138</v>
      </c>
      <c r="I3" s="122" t="s">
        <v>141</v>
      </c>
      <c r="J3" s="810" t="s">
        <v>142</v>
      </c>
      <c r="K3" s="811"/>
      <c r="L3" s="812"/>
      <c r="M3" s="421" t="s">
        <v>186</v>
      </c>
      <c r="N3" s="106" t="s">
        <v>138</v>
      </c>
      <c r="O3" s="107" t="s">
        <v>141</v>
      </c>
      <c r="P3" s="813" t="s">
        <v>142</v>
      </c>
      <c r="Q3" s="814"/>
      <c r="R3" s="789"/>
      <c r="S3" s="422" t="s">
        <v>186</v>
      </c>
    </row>
    <row r="4" spans="1:19" ht="18.95" customHeight="1">
      <c r="A4" s="209"/>
      <c r="B4" s="112" t="s">
        <v>143</v>
      </c>
      <c r="C4" s="109" t="s">
        <v>144</v>
      </c>
      <c r="D4" s="113" t="s">
        <v>145</v>
      </c>
      <c r="E4" s="153" t="s">
        <v>146</v>
      </c>
      <c r="F4" s="113" t="s">
        <v>137</v>
      </c>
      <c r="G4" s="425" t="s">
        <v>187</v>
      </c>
      <c r="H4" s="112" t="s">
        <v>143</v>
      </c>
      <c r="I4" s="109" t="s">
        <v>144</v>
      </c>
      <c r="J4" s="113" t="s">
        <v>145</v>
      </c>
      <c r="K4" s="114" t="s">
        <v>146</v>
      </c>
      <c r="L4" s="113" t="s">
        <v>137</v>
      </c>
      <c r="M4" s="417" t="s">
        <v>187</v>
      </c>
      <c r="N4" s="354" t="s">
        <v>143</v>
      </c>
      <c r="O4" s="355" t="s">
        <v>144</v>
      </c>
      <c r="P4" s="115" t="s">
        <v>145</v>
      </c>
      <c r="Q4" s="356" t="s">
        <v>146</v>
      </c>
      <c r="R4" s="356" t="s">
        <v>137</v>
      </c>
      <c r="S4" s="423" t="s">
        <v>187</v>
      </c>
    </row>
    <row r="5" spans="1:19" ht="21.95" customHeight="1">
      <c r="A5" s="900" t="s">
        <v>94</v>
      </c>
      <c r="B5" s="536">
        <v>0</v>
      </c>
      <c r="C5" s="534">
        <v>0</v>
      </c>
      <c r="D5" s="536">
        <v>0</v>
      </c>
      <c r="E5" s="536">
        <v>0</v>
      </c>
      <c r="F5" s="536">
        <v>0</v>
      </c>
      <c r="G5" s="534">
        <v>0</v>
      </c>
      <c r="H5" s="886">
        <v>2</v>
      </c>
      <c r="I5" s="887">
        <v>6.6</v>
      </c>
      <c r="J5" s="886">
        <v>7</v>
      </c>
      <c r="K5" s="886">
        <v>0</v>
      </c>
      <c r="L5" s="886">
        <v>7</v>
      </c>
      <c r="M5" s="887">
        <v>668</v>
      </c>
      <c r="N5" s="886">
        <v>2</v>
      </c>
      <c r="O5" s="887">
        <v>6.6</v>
      </c>
      <c r="P5" s="886">
        <v>7</v>
      </c>
      <c r="Q5" s="886">
        <v>0</v>
      </c>
      <c r="R5" s="886">
        <v>7</v>
      </c>
      <c r="S5" s="887">
        <v>668</v>
      </c>
    </row>
    <row r="6" spans="1:19" ht="21.95" customHeight="1">
      <c r="A6" s="901" t="s">
        <v>34</v>
      </c>
      <c r="B6" s="543">
        <v>3</v>
      </c>
      <c r="C6" s="545">
        <v>31.85</v>
      </c>
      <c r="D6" s="543">
        <v>25</v>
      </c>
      <c r="E6" s="543">
        <v>22</v>
      </c>
      <c r="F6" s="543">
        <v>47</v>
      </c>
      <c r="G6" s="545">
        <v>168.71</v>
      </c>
      <c r="H6" s="874">
        <v>3</v>
      </c>
      <c r="I6" s="875">
        <v>9.4550000000000001</v>
      </c>
      <c r="J6" s="874">
        <v>21</v>
      </c>
      <c r="K6" s="874">
        <v>0</v>
      </c>
      <c r="L6" s="874">
        <v>21</v>
      </c>
      <c r="M6" s="875">
        <v>143.25</v>
      </c>
      <c r="N6" s="874">
        <v>6</v>
      </c>
      <c r="O6" s="875">
        <v>41.305</v>
      </c>
      <c r="P6" s="874">
        <v>46</v>
      </c>
      <c r="Q6" s="874">
        <v>22</v>
      </c>
      <c r="R6" s="874">
        <v>68</v>
      </c>
      <c r="S6" s="875">
        <v>311.96000000000004</v>
      </c>
    </row>
    <row r="7" spans="1:19" ht="21.95" customHeight="1">
      <c r="A7" s="901" t="s">
        <v>100</v>
      </c>
      <c r="B7" s="543">
        <v>0</v>
      </c>
      <c r="C7" s="545">
        <v>0</v>
      </c>
      <c r="D7" s="543">
        <v>0</v>
      </c>
      <c r="E7" s="543">
        <v>0</v>
      </c>
      <c r="F7" s="543">
        <v>0</v>
      </c>
      <c r="G7" s="545">
        <v>0</v>
      </c>
      <c r="H7" s="874">
        <v>1</v>
      </c>
      <c r="I7" s="875">
        <v>19</v>
      </c>
      <c r="J7" s="874">
        <v>2</v>
      </c>
      <c r="K7" s="874">
        <v>2</v>
      </c>
      <c r="L7" s="874">
        <v>4</v>
      </c>
      <c r="M7" s="875">
        <v>204</v>
      </c>
      <c r="N7" s="874">
        <v>1</v>
      </c>
      <c r="O7" s="875">
        <v>19</v>
      </c>
      <c r="P7" s="874">
        <v>2</v>
      </c>
      <c r="Q7" s="874">
        <v>2</v>
      </c>
      <c r="R7" s="874">
        <v>4</v>
      </c>
      <c r="S7" s="875">
        <v>204</v>
      </c>
    </row>
    <row r="8" spans="1:19" ht="21.95" customHeight="1">
      <c r="A8" s="901" t="s">
        <v>99</v>
      </c>
      <c r="B8" s="543">
        <v>2</v>
      </c>
      <c r="C8" s="545">
        <v>6.5049999999999999</v>
      </c>
      <c r="D8" s="543">
        <v>9</v>
      </c>
      <c r="E8" s="543">
        <v>4</v>
      </c>
      <c r="F8" s="543">
        <v>13</v>
      </c>
      <c r="G8" s="545">
        <v>120.31</v>
      </c>
      <c r="H8" s="874">
        <v>2</v>
      </c>
      <c r="I8" s="875">
        <v>13.35</v>
      </c>
      <c r="J8" s="874">
        <v>24</v>
      </c>
      <c r="K8" s="874">
        <v>3</v>
      </c>
      <c r="L8" s="874">
        <v>27</v>
      </c>
      <c r="M8" s="875">
        <v>282.05</v>
      </c>
      <c r="N8" s="874">
        <v>4</v>
      </c>
      <c r="O8" s="875">
        <v>19.855</v>
      </c>
      <c r="P8" s="874">
        <v>33</v>
      </c>
      <c r="Q8" s="874">
        <v>7</v>
      </c>
      <c r="R8" s="874">
        <v>40</v>
      </c>
      <c r="S8" s="875">
        <v>402.36</v>
      </c>
    </row>
    <row r="9" spans="1:19" ht="21.95" customHeight="1">
      <c r="A9" s="901" t="s">
        <v>7</v>
      </c>
      <c r="B9" s="543">
        <v>1</v>
      </c>
      <c r="C9" s="545">
        <v>23</v>
      </c>
      <c r="D9" s="543">
        <v>10</v>
      </c>
      <c r="E9" s="543">
        <v>0</v>
      </c>
      <c r="F9" s="543">
        <v>10</v>
      </c>
      <c r="G9" s="545">
        <v>67</v>
      </c>
      <c r="H9" s="874">
        <v>5</v>
      </c>
      <c r="I9" s="875">
        <v>67.61</v>
      </c>
      <c r="J9" s="874">
        <v>77</v>
      </c>
      <c r="K9" s="874">
        <v>80</v>
      </c>
      <c r="L9" s="874">
        <v>157</v>
      </c>
      <c r="M9" s="875">
        <v>1413</v>
      </c>
      <c r="N9" s="874">
        <v>6</v>
      </c>
      <c r="O9" s="875">
        <v>90.61</v>
      </c>
      <c r="P9" s="874">
        <v>87</v>
      </c>
      <c r="Q9" s="874">
        <v>80</v>
      </c>
      <c r="R9" s="874">
        <v>167</v>
      </c>
      <c r="S9" s="875">
        <v>1480</v>
      </c>
    </row>
    <row r="10" spans="1:19" ht="21.95" customHeight="1">
      <c r="A10" s="901" t="s">
        <v>226</v>
      </c>
      <c r="B10" s="543">
        <v>0</v>
      </c>
      <c r="C10" s="545">
        <v>0</v>
      </c>
      <c r="D10" s="543">
        <v>0</v>
      </c>
      <c r="E10" s="543">
        <v>0</v>
      </c>
      <c r="F10" s="543">
        <v>0</v>
      </c>
      <c r="G10" s="545">
        <v>0</v>
      </c>
      <c r="H10" s="874">
        <v>1</v>
      </c>
      <c r="I10" s="875">
        <v>24</v>
      </c>
      <c r="J10" s="874">
        <v>4</v>
      </c>
      <c r="K10" s="874">
        <v>0</v>
      </c>
      <c r="L10" s="874">
        <v>4</v>
      </c>
      <c r="M10" s="875">
        <v>729</v>
      </c>
      <c r="N10" s="874">
        <v>1</v>
      </c>
      <c r="O10" s="875">
        <v>24</v>
      </c>
      <c r="P10" s="874">
        <v>4</v>
      </c>
      <c r="Q10" s="874">
        <v>0</v>
      </c>
      <c r="R10" s="874">
        <v>4</v>
      </c>
      <c r="S10" s="875">
        <v>729</v>
      </c>
    </row>
    <row r="11" spans="1:19" ht="21.95" customHeight="1">
      <c r="A11" s="901" t="s">
        <v>747</v>
      </c>
      <c r="B11" s="543">
        <v>0</v>
      </c>
      <c r="C11" s="545">
        <v>0</v>
      </c>
      <c r="D11" s="543">
        <v>0</v>
      </c>
      <c r="E11" s="543">
        <v>0</v>
      </c>
      <c r="F11" s="543">
        <v>0</v>
      </c>
      <c r="G11" s="545">
        <v>0</v>
      </c>
      <c r="H11" s="874">
        <v>1</v>
      </c>
      <c r="I11" s="875">
        <v>1.75</v>
      </c>
      <c r="J11" s="874">
        <v>7</v>
      </c>
      <c r="K11" s="874">
        <v>0</v>
      </c>
      <c r="L11" s="874">
        <v>7</v>
      </c>
      <c r="M11" s="875">
        <v>295</v>
      </c>
      <c r="N11" s="874">
        <v>1</v>
      </c>
      <c r="O11" s="875">
        <v>1.75</v>
      </c>
      <c r="P11" s="874">
        <v>7</v>
      </c>
      <c r="Q11" s="874">
        <v>0</v>
      </c>
      <c r="R11" s="874">
        <v>7</v>
      </c>
      <c r="S11" s="875">
        <v>295</v>
      </c>
    </row>
    <row r="12" spans="1:19" ht="21.95" customHeight="1">
      <c r="A12" s="901" t="s">
        <v>97</v>
      </c>
      <c r="B12" s="543">
        <v>0</v>
      </c>
      <c r="C12" s="545">
        <v>0</v>
      </c>
      <c r="D12" s="543">
        <v>0</v>
      </c>
      <c r="E12" s="543">
        <v>0</v>
      </c>
      <c r="F12" s="543">
        <v>0</v>
      </c>
      <c r="G12" s="545">
        <v>0</v>
      </c>
      <c r="H12" s="874">
        <v>1</v>
      </c>
      <c r="I12" s="875">
        <v>5</v>
      </c>
      <c r="J12" s="874">
        <v>6</v>
      </c>
      <c r="K12" s="874">
        <v>0</v>
      </c>
      <c r="L12" s="874">
        <v>6</v>
      </c>
      <c r="M12" s="875">
        <v>119.96</v>
      </c>
      <c r="N12" s="874">
        <v>1</v>
      </c>
      <c r="O12" s="875">
        <v>5</v>
      </c>
      <c r="P12" s="874">
        <v>6</v>
      </c>
      <c r="Q12" s="874">
        <v>0</v>
      </c>
      <c r="R12" s="874">
        <v>6</v>
      </c>
      <c r="S12" s="875">
        <v>119.96</v>
      </c>
    </row>
    <row r="13" spans="1:19" ht="21.95" customHeight="1">
      <c r="A13" s="901" t="s">
        <v>33</v>
      </c>
      <c r="B13" s="543">
        <v>0</v>
      </c>
      <c r="C13" s="545">
        <v>0</v>
      </c>
      <c r="D13" s="543">
        <v>0</v>
      </c>
      <c r="E13" s="543">
        <v>0</v>
      </c>
      <c r="F13" s="543">
        <v>0</v>
      </c>
      <c r="G13" s="545">
        <v>0</v>
      </c>
      <c r="H13" s="874">
        <v>1</v>
      </c>
      <c r="I13" s="875">
        <v>6.5</v>
      </c>
      <c r="J13" s="874">
        <v>19</v>
      </c>
      <c r="K13" s="874">
        <v>0</v>
      </c>
      <c r="L13" s="874">
        <v>19</v>
      </c>
      <c r="M13" s="875">
        <v>84</v>
      </c>
      <c r="N13" s="874">
        <v>1</v>
      </c>
      <c r="O13" s="875">
        <v>6.5</v>
      </c>
      <c r="P13" s="874">
        <v>19</v>
      </c>
      <c r="Q13" s="874">
        <v>0</v>
      </c>
      <c r="R13" s="874">
        <v>19</v>
      </c>
      <c r="S13" s="875">
        <v>84</v>
      </c>
    </row>
    <row r="14" spans="1:19" ht="21.95" customHeight="1">
      <c r="A14" s="901" t="s">
        <v>86</v>
      </c>
      <c r="B14" s="543">
        <v>0</v>
      </c>
      <c r="C14" s="545">
        <v>0</v>
      </c>
      <c r="D14" s="543">
        <v>0</v>
      </c>
      <c r="E14" s="543">
        <v>0</v>
      </c>
      <c r="F14" s="543">
        <v>0</v>
      </c>
      <c r="G14" s="545">
        <v>0</v>
      </c>
      <c r="H14" s="874">
        <v>1</v>
      </c>
      <c r="I14" s="875">
        <v>3.8</v>
      </c>
      <c r="J14" s="874">
        <v>4</v>
      </c>
      <c r="K14" s="874">
        <v>3</v>
      </c>
      <c r="L14" s="874">
        <v>7</v>
      </c>
      <c r="M14" s="875">
        <v>53</v>
      </c>
      <c r="N14" s="874">
        <v>1</v>
      </c>
      <c r="O14" s="875">
        <v>3.8</v>
      </c>
      <c r="P14" s="874">
        <v>4</v>
      </c>
      <c r="Q14" s="874">
        <v>3</v>
      </c>
      <c r="R14" s="874">
        <v>7</v>
      </c>
      <c r="S14" s="875">
        <v>53</v>
      </c>
    </row>
    <row r="15" spans="1:19" ht="21.95" customHeight="1">
      <c r="A15" s="901" t="s">
        <v>746</v>
      </c>
      <c r="B15" s="543">
        <v>0</v>
      </c>
      <c r="C15" s="545">
        <v>0</v>
      </c>
      <c r="D15" s="543">
        <v>0</v>
      </c>
      <c r="E15" s="543">
        <v>0</v>
      </c>
      <c r="F15" s="543">
        <v>0</v>
      </c>
      <c r="G15" s="545">
        <v>0</v>
      </c>
      <c r="H15" s="874">
        <v>1</v>
      </c>
      <c r="I15" s="875">
        <v>5</v>
      </c>
      <c r="J15" s="874">
        <v>3</v>
      </c>
      <c r="K15" s="874">
        <v>0</v>
      </c>
      <c r="L15" s="874">
        <v>3</v>
      </c>
      <c r="M15" s="875">
        <v>180</v>
      </c>
      <c r="N15" s="874">
        <v>1</v>
      </c>
      <c r="O15" s="875">
        <v>5</v>
      </c>
      <c r="P15" s="874">
        <v>3</v>
      </c>
      <c r="Q15" s="874">
        <v>0</v>
      </c>
      <c r="R15" s="874">
        <v>3</v>
      </c>
      <c r="S15" s="875">
        <v>180</v>
      </c>
    </row>
    <row r="16" spans="1:19" ht="21.95" customHeight="1">
      <c r="A16" s="901" t="s">
        <v>44</v>
      </c>
      <c r="B16" s="543">
        <v>1</v>
      </c>
      <c r="C16" s="545">
        <v>3</v>
      </c>
      <c r="D16" s="543">
        <v>55</v>
      </c>
      <c r="E16" s="543">
        <v>102</v>
      </c>
      <c r="F16" s="543">
        <v>157</v>
      </c>
      <c r="G16" s="545">
        <v>38</v>
      </c>
      <c r="H16" s="874">
        <v>8</v>
      </c>
      <c r="I16" s="875">
        <v>97.44</v>
      </c>
      <c r="J16" s="874">
        <v>96</v>
      </c>
      <c r="K16" s="874">
        <v>17</v>
      </c>
      <c r="L16" s="874">
        <v>113</v>
      </c>
      <c r="M16" s="875">
        <v>2277.2800000000002</v>
      </c>
      <c r="N16" s="874">
        <v>9</v>
      </c>
      <c r="O16" s="875">
        <v>100.44</v>
      </c>
      <c r="P16" s="874">
        <v>151</v>
      </c>
      <c r="Q16" s="874">
        <v>119</v>
      </c>
      <c r="R16" s="874">
        <v>270</v>
      </c>
      <c r="S16" s="875">
        <v>2315.2800000000002</v>
      </c>
    </row>
    <row r="17" spans="1:19" ht="21.95" customHeight="1">
      <c r="A17" s="901" t="s">
        <v>46</v>
      </c>
      <c r="B17" s="543">
        <v>0</v>
      </c>
      <c r="C17" s="545">
        <v>0</v>
      </c>
      <c r="D17" s="543">
        <v>0</v>
      </c>
      <c r="E17" s="543">
        <v>0</v>
      </c>
      <c r="F17" s="543">
        <v>0</v>
      </c>
      <c r="G17" s="545">
        <v>0</v>
      </c>
      <c r="H17" s="874">
        <v>1</v>
      </c>
      <c r="I17" s="875">
        <v>4.5</v>
      </c>
      <c r="J17" s="874">
        <v>3</v>
      </c>
      <c r="K17" s="874">
        <v>0</v>
      </c>
      <c r="L17" s="874">
        <v>3</v>
      </c>
      <c r="M17" s="875">
        <v>95</v>
      </c>
      <c r="N17" s="874">
        <v>1</v>
      </c>
      <c r="O17" s="875">
        <v>4.5</v>
      </c>
      <c r="P17" s="874">
        <v>3</v>
      </c>
      <c r="Q17" s="874">
        <v>0</v>
      </c>
      <c r="R17" s="874">
        <v>3</v>
      </c>
      <c r="S17" s="875">
        <v>95</v>
      </c>
    </row>
    <row r="18" spans="1:19" ht="20.100000000000001" customHeight="1">
      <c r="A18" s="902" t="s">
        <v>757</v>
      </c>
      <c r="B18" s="543">
        <v>0</v>
      </c>
      <c r="C18" s="545">
        <v>0</v>
      </c>
      <c r="D18" s="543">
        <v>0</v>
      </c>
      <c r="E18" s="543">
        <v>0</v>
      </c>
      <c r="F18" s="543">
        <v>0</v>
      </c>
      <c r="G18" s="545">
        <v>0</v>
      </c>
      <c r="H18" s="874">
        <v>2</v>
      </c>
      <c r="I18" s="875">
        <v>12.899999999999999</v>
      </c>
      <c r="J18" s="874">
        <v>13</v>
      </c>
      <c r="K18" s="874">
        <v>0</v>
      </c>
      <c r="L18" s="874">
        <v>13</v>
      </c>
      <c r="M18" s="875">
        <v>971</v>
      </c>
      <c r="N18" s="874">
        <v>2</v>
      </c>
      <c r="O18" s="875">
        <v>12.899999999999999</v>
      </c>
      <c r="P18" s="874">
        <v>13</v>
      </c>
      <c r="Q18" s="874">
        <v>0</v>
      </c>
      <c r="R18" s="874">
        <v>13</v>
      </c>
      <c r="S18" s="875">
        <v>971</v>
      </c>
    </row>
    <row r="19" spans="1:19" ht="20.100000000000001" customHeight="1">
      <c r="A19" s="902" t="s">
        <v>768</v>
      </c>
      <c r="B19" s="543">
        <v>1</v>
      </c>
      <c r="C19" s="545">
        <v>3.8</v>
      </c>
      <c r="D19" s="543">
        <v>5</v>
      </c>
      <c r="E19" s="543">
        <v>0</v>
      </c>
      <c r="F19" s="543">
        <v>5</v>
      </c>
      <c r="G19" s="545">
        <v>52.5</v>
      </c>
      <c r="H19" s="874">
        <v>2</v>
      </c>
      <c r="I19" s="875">
        <v>6.4818100000000003</v>
      </c>
      <c r="J19" s="874">
        <v>17</v>
      </c>
      <c r="K19" s="874">
        <v>0</v>
      </c>
      <c r="L19" s="874">
        <v>17</v>
      </c>
      <c r="M19" s="875">
        <v>311.5</v>
      </c>
      <c r="N19" s="874">
        <v>3</v>
      </c>
      <c r="O19" s="875">
        <v>10.28181</v>
      </c>
      <c r="P19" s="874">
        <v>22</v>
      </c>
      <c r="Q19" s="874">
        <v>0</v>
      </c>
      <c r="R19" s="874">
        <v>22</v>
      </c>
      <c r="S19" s="875">
        <v>364</v>
      </c>
    </row>
    <row r="20" spans="1:19" ht="20.100000000000001" customHeight="1">
      <c r="A20" s="902" t="s">
        <v>23</v>
      </c>
      <c r="B20" s="543">
        <v>1</v>
      </c>
      <c r="C20" s="545">
        <v>64</v>
      </c>
      <c r="D20" s="543">
        <v>15</v>
      </c>
      <c r="E20" s="543">
        <v>0</v>
      </c>
      <c r="F20" s="543">
        <v>15</v>
      </c>
      <c r="G20" s="545">
        <v>58</v>
      </c>
      <c r="H20" s="874">
        <v>4</v>
      </c>
      <c r="I20" s="875">
        <v>66.099999999999994</v>
      </c>
      <c r="J20" s="874">
        <v>59</v>
      </c>
      <c r="K20" s="874">
        <v>45</v>
      </c>
      <c r="L20" s="874">
        <v>104</v>
      </c>
      <c r="M20" s="875">
        <v>1001.66</v>
      </c>
      <c r="N20" s="874">
        <v>5</v>
      </c>
      <c r="O20" s="875">
        <v>130.1</v>
      </c>
      <c r="P20" s="874">
        <v>74</v>
      </c>
      <c r="Q20" s="874">
        <v>45</v>
      </c>
      <c r="R20" s="874">
        <v>119</v>
      </c>
      <c r="S20" s="875">
        <v>1059.6599999999999</v>
      </c>
    </row>
    <row r="21" spans="1:19" ht="20.100000000000001" customHeight="1">
      <c r="A21" s="902" t="s">
        <v>726</v>
      </c>
      <c r="B21" s="543">
        <v>1</v>
      </c>
      <c r="C21" s="545">
        <v>1.405</v>
      </c>
      <c r="D21" s="543">
        <v>1</v>
      </c>
      <c r="E21" s="543">
        <v>0</v>
      </c>
      <c r="F21" s="543">
        <v>1</v>
      </c>
      <c r="G21" s="545">
        <v>56.5</v>
      </c>
      <c r="H21" s="874">
        <v>2</v>
      </c>
      <c r="I21" s="875">
        <v>0.4</v>
      </c>
      <c r="J21" s="874">
        <v>4</v>
      </c>
      <c r="K21" s="874">
        <v>0</v>
      </c>
      <c r="L21" s="874">
        <v>4</v>
      </c>
      <c r="M21" s="875">
        <v>645</v>
      </c>
      <c r="N21" s="874">
        <v>3</v>
      </c>
      <c r="O21" s="875">
        <v>1.8049999999999999</v>
      </c>
      <c r="P21" s="874">
        <v>5</v>
      </c>
      <c r="Q21" s="874">
        <v>0</v>
      </c>
      <c r="R21" s="874">
        <v>5</v>
      </c>
      <c r="S21" s="875">
        <v>701.5</v>
      </c>
    </row>
    <row r="22" spans="1:19" ht="20.100000000000001" customHeight="1">
      <c r="A22" s="902" t="s">
        <v>9</v>
      </c>
      <c r="B22" s="543">
        <v>0</v>
      </c>
      <c r="C22" s="545">
        <v>0</v>
      </c>
      <c r="D22" s="543">
        <v>0</v>
      </c>
      <c r="E22" s="543">
        <v>0</v>
      </c>
      <c r="F22" s="543">
        <v>0</v>
      </c>
      <c r="G22" s="545">
        <v>0</v>
      </c>
      <c r="H22" s="874">
        <v>5</v>
      </c>
      <c r="I22" s="875">
        <v>164.78</v>
      </c>
      <c r="J22" s="874">
        <v>44</v>
      </c>
      <c r="K22" s="874">
        <v>21</v>
      </c>
      <c r="L22" s="874">
        <v>65</v>
      </c>
      <c r="M22" s="875">
        <v>4049.99</v>
      </c>
      <c r="N22" s="874">
        <v>5</v>
      </c>
      <c r="O22" s="875">
        <v>164.78</v>
      </c>
      <c r="P22" s="874">
        <v>44</v>
      </c>
      <c r="Q22" s="874">
        <v>21</v>
      </c>
      <c r="R22" s="874">
        <v>65</v>
      </c>
      <c r="S22" s="875">
        <v>4049.99</v>
      </c>
    </row>
    <row r="23" spans="1:19" ht="20.100000000000001" customHeight="1">
      <c r="A23" s="632" t="s">
        <v>741</v>
      </c>
      <c r="B23" s="893">
        <v>0</v>
      </c>
      <c r="C23" s="624">
        <v>0</v>
      </c>
      <c r="D23" s="893">
        <v>0</v>
      </c>
      <c r="E23" s="893">
        <v>0</v>
      </c>
      <c r="F23" s="893">
        <v>0</v>
      </c>
      <c r="G23" s="624">
        <v>0</v>
      </c>
      <c r="H23" s="633">
        <v>1</v>
      </c>
      <c r="I23" s="634">
        <v>2</v>
      </c>
      <c r="J23" s="633">
        <v>4</v>
      </c>
      <c r="K23" s="633">
        <v>2</v>
      </c>
      <c r="L23" s="633">
        <v>6</v>
      </c>
      <c r="M23" s="634">
        <v>72</v>
      </c>
      <c r="N23" s="633">
        <v>1</v>
      </c>
      <c r="O23" s="634">
        <v>2</v>
      </c>
      <c r="P23" s="633">
        <v>4</v>
      </c>
      <c r="Q23" s="633">
        <v>2</v>
      </c>
      <c r="R23" s="633">
        <v>6</v>
      </c>
      <c r="S23" s="634">
        <v>72</v>
      </c>
    </row>
    <row r="24" spans="1:19" ht="20.100000000000001" customHeight="1">
      <c r="A24" s="903" t="s">
        <v>15</v>
      </c>
      <c r="B24" s="543">
        <v>0</v>
      </c>
      <c r="C24" s="545">
        <v>0</v>
      </c>
      <c r="D24" s="543">
        <v>0</v>
      </c>
      <c r="E24" s="543">
        <v>0</v>
      </c>
      <c r="F24" s="543">
        <v>0</v>
      </c>
      <c r="G24" s="545">
        <v>0</v>
      </c>
      <c r="H24" s="874">
        <v>2</v>
      </c>
      <c r="I24" s="875">
        <v>40.4</v>
      </c>
      <c r="J24" s="874">
        <v>27</v>
      </c>
      <c r="K24" s="874">
        <v>15</v>
      </c>
      <c r="L24" s="874">
        <v>42</v>
      </c>
      <c r="M24" s="875">
        <v>628.38</v>
      </c>
      <c r="N24" s="886">
        <v>2</v>
      </c>
      <c r="O24" s="887">
        <v>40.4</v>
      </c>
      <c r="P24" s="886">
        <v>27</v>
      </c>
      <c r="Q24" s="886">
        <v>15</v>
      </c>
      <c r="R24" s="886">
        <v>42</v>
      </c>
      <c r="S24" s="887">
        <v>628.38</v>
      </c>
    </row>
    <row r="25" spans="1:19" ht="20.100000000000001" customHeight="1">
      <c r="A25" s="902" t="s">
        <v>769</v>
      </c>
      <c r="B25" s="543">
        <v>0</v>
      </c>
      <c r="C25" s="545">
        <v>0</v>
      </c>
      <c r="D25" s="543">
        <v>0</v>
      </c>
      <c r="E25" s="543">
        <v>0</v>
      </c>
      <c r="F25" s="543">
        <v>0</v>
      </c>
      <c r="G25" s="545">
        <v>0</v>
      </c>
      <c r="H25" s="874">
        <v>1</v>
      </c>
      <c r="I25" s="875">
        <v>4.3499999999999996</v>
      </c>
      <c r="J25" s="874">
        <v>4</v>
      </c>
      <c r="K25" s="874">
        <v>1</v>
      </c>
      <c r="L25" s="874">
        <v>5</v>
      </c>
      <c r="M25" s="875">
        <v>167.1</v>
      </c>
      <c r="N25" s="874">
        <v>1</v>
      </c>
      <c r="O25" s="875">
        <v>4.3499999999999996</v>
      </c>
      <c r="P25" s="874">
        <v>4</v>
      </c>
      <c r="Q25" s="874">
        <v>1</v>
      </c>
      <c r="R25" s="874">
        <v>5</v>
      </c>
      <c r="S25" s="875">
        <v>167.1</v>
      </c>
    </row>
    <row r="26" spans="1:19" ht="20.100000000000001" customHeight="1">
      <c r="A26" s="902" t="s">
        <v>735</v>
      </c>
      <c r="B26" s="543">
        <v>0</v>
      </c>
      <c r="C26" s="545">
        <v>0</v>
      </c>
      <c r="D26" s="543">
        <v>0</v>
      </c>
      <c r="E26" s="543">
        <v>0</v>
      </c>
      <c r="F26" s="543">
        <v>0</v>
      </c>
      <c r="G26" s="545">
        <v>0</v>
      </c>
      <c r="H26" s="874">
        <v>1</v>
      </c>
      <c r="I26" s="875">
        <v>14.03</v>
      </c>
      <c r="J26" s="874">
        <v>6</v>
      </c>
      <c r="K26" s="874">
        <v>0</v>
      </c>
      <c r="L26" s="874">
        <v>6</v>
      </c>
      <c r="M26" s="875">
        <v>450</v>
      </c>
      <c r="N26" s="874">
        <v>1</v>
      </c>
      <c r="O26" s="875">
        <v>14.03</v>
      </c>
      <c r="P26" s="874">
        <v>6</v>
      </c>
      <c r="Q26" s="874">
        <v>0</v>
      </c>
      <c r="R26" s="874">
        <v>6</v>
      </c>
      <c r="S26" s="875">
        <v>450</v>
      </c>
    </row>
    <row r="27" spans="1:19" ht="20.100000000000001" customHeight="1">
      <c r="A27" s="902" t="s">
        <v>766</v>
      </c>
      <c r="B27" s="543">
        <v>1</v>
      </c>
      <c r="C27" s="545">
        <v>3.1</v>
      </c>
      <c r="D27" s="543">
        <v>3</v>
      </c>
      <c r="E27" s="543">
        <v>0</v>
      </c>
      <c r="F27" s="543">
        <v>3</v>
      </c>
      <c r="G27" s="545">
        <v>52</v>
      </c>
      <c r="H27" s="874">
        <v>1</v>
      </c>
      <c r="I27" s="875">
        <v>345</v>
      </c>
      <c r="J27" s="874">
        <v>220</v>
      </c>
      <c r="K27" s="874">
        <v>396</v>
      </c>
      <c r="L27" s="874">
        <v>616</v>
      </c>
      <c r="M27" s="875">
        <v>650.62</v>
      </c>
      <c r="N27" s="874">
        <v>2</v>
      </c>
      <c r="O27" s="875">
        <v>348.1</v>
      </c>
      <c r="P27" s="874">
        <v>223</v>
      </c>
      <c r="Q27" s="874">
        <v>396</v>
      </c>
      <c r="R27" s="874">
        <v>619</v>
      </c>
      <c r="S27" s="875">
        <v>702.62</v>
      </c>
    </row>
    <row r="28" spans="1:19" ht="20.100000000000001" customHeight="1">
      <c r="A28" s="902" t="s">
        <v>730</v>
      </c>
      <c r="B28" s="543">
        <v>0</v>
      </c>
      <c r="C28" s="545">
        <v>0</v>
      </c>
      <c r="D28" s="543">
        <v>0</v>
      </c>
      <c r="E28" s="543">
        <v>0</v>
      </c>
      <c r="F28" s="543">
        <v>0</v>
      </c>
      <c r="G28" s="545">
        <v>0</v>
      </c>
      <c r="H28" s="874">
        <v>1</v>
      </c>
      <c r="I28" s="875">
        <v>3</v>
      </c>
      <c r="J28" s="874">
        <v>3</v>
      </c>
      <c r="K28" s="874">
        <v>0</v>
      </c>
      <c r="L28" s="874">
        <v>3</v>
      </c>
      <c r="M28" s="875">
        <v>203.27</v>
      </c>
      <c r="N28" s="874">
        <v>1</v>
      </c>
      <c r="O28" s="875">
        <v>3</v>
      </c>
      <c r="P28" s="874">
        <v>3</v>
      </c>
      <c r="Q28" s="874">
        <v>0</v>
      </c>
      <c r="R28" s="874">
        <v>3</v>
      </c>
      <c r="S28" s="875">
        <v>203.27</v>
      </c>
    </row>
    <row r="29" spans="1:19" ht="20.100000000000001" customHeight="1">
      <c r="A29" s="902" t="s">
        <v>755</v>
      </c>
      <c r="B29" s="543">
        <v>0</v>
      </c>
      <c r="C29" s="545">
        <v>0</v>
      </c>
      <c r="D29" s="543">
        <v>0</v>
      </c>
      <c r="E29" s="543">
        <v>0</v>
      </c>
      <c r="F29" s="543">
        <v>0</v>
      </c>
      <c r="G29" s="545">
        <v>0</v>
      </c>
      <c r="H29" s="874">
        <v>1</v>
      </c>
      <c r="I29" s="875">
        <v>0.7</v>
      </c>
      <c r="J29" s="874">
        <v>6</v>
      </c>
      <c r="K29" s="874">
        <v>7</v>
      </c>
      <c r="L29" s="874">
        <v>13</v>
      </c>
      <c r="M29" s="875">
        <v>55.34</v>
      </c>
      <c r="N29" s="874">
        <v>1</v>
      </c>
      <c r="O29" s="875">
        <v>0.7</v>
      </c>
      <c r="P29" s="874">
        <v>6</v>
      </c>
      <c r="Q29" s="874">
        <v>7</v>
      </c>
      <c r="R29" s="874">
        <v>13</v>
      </c>
      <c r="S29" s="875">
        <v>55.34</v>
      </c>
    </row>
    <row r="30" spans="1:19" ht="20.100000000000001" customHeight="1">
      <c r="A30" s="904" t="s">
        <v>731</v>
      </c>
      <c r="B30" s="543">
        <v>0</v>
      </c>
      <c r="C30" s="545">
        <v>0</v>
      </c>
      <c r="D30" s="543">
        <v>0</v>
      </c>
      <c r="E30" s="543">
        <v>0</v>
      </c>
      <c r="F30" s="543">
        <v>0</v>
      </c>
      <c r="G30" s="545">
        <v>0</v>
      </c>
      <c r="H30" s="874">
        <v>1</v>
      </c>
      <c r="I30" s="875">
        <v>1.8</v>
      </c>
      <c r="J30" s="874">
        <v>2</v>
      </c>
      <c r="K30" s="874">
        <v>0</v>
      </c>
      <c r="L30" s="874">
        <v>2</v>
      </c>
      <c r="M30" s="875">
        <v>480</v>
      </c>
      <c r="N30" s="879">
        <v>1</v>
      </c>
      <c r="O30" s="880">
        <v>1.8</v>
      </c>
      <c r="P30" s="879">
        <v>2</v>
      </c>
      <c r="Q30" s="879">
        <v>0</v>
      </c>
      <c r="R30" s="879">
        <v>2</v>
      </c>
      <c r="S30" s="880">
        <v>480</v>
      </c>
    </row>
    <row r="31" spans="1:19" ht="20.100000000000001" customHeight="1">
      <c r="A31" s="904" t="s">
        <v>1</v>
      </c>
      <c r="B31" s="543">
        <v>0</v>
      </c>
      <c r="C31" s="545">
        <v>0</v>
      </c>
      <c r="D31" s="543">
        <v>0</v>
      </c>
      <c r="E31" s="543">
        <v>0</v>
      </c>
      <c r="F31" s="543">
        <v>0</v>
      </c>
      <c r="G31" s="545">
        <v>0</v>
      </c>
      <c r="H31" s="874">
        <v>2</v>
      </c>
      <c r="I31" s="875">
        <v>35</v>
      </c>
      <c r="J31" s="874">
        <v>15</v>
      </c>
      <c r="K31" s="874">
        <v>5</v>
      </c>
      <c r="L31" s="874">
        <v>20</v>
      </c>
      <c r="M31" s="875">
        <v>417.9</v>
      </c>
      <c r="N31" s="879">
        <v>2</v>
      </c>
      <c r="O31" s="880">
        <v>35</v>
      </c>
      <c r="P31" s="879">
        <v>15</v>
      </c>
      <c r="Q31" s="879">
        <v>5</v>
      </c>
      <c r="R31" s="879">
        <v>20</v>
      </c>
      <c r="S31" s="880">
        <v>417.9</v>
      </c>
    </row>
    <row r="32" spans="1:19" ht="20.100000000000001" customHeight="1">
      <c r="A32" s="904" t="s">
        <v>29</v>
      </c>
      <c r="B32" s="543">
        <v>1</v>
      </c>
      <c r="C32" s="545">
        <v>17</v>
      </c>
      <c r="D32" s="543">
        <v>40</v>
      </c>
      <c r="E32" s="543">
        <v>40</v>
      </c>
      <c r="F32" s="543">
        <v>80</v>
      </c>
      <c r="G32" s="545">
        <v>47</v>
      </c>
      <c r="H32" s="874">
        <v>2</v>
      </c>
      <c r="I32" s="875">
        <v>34</v>
      </c>
      <c r="J32" s="874">
        <v>20</v>
      </c>
      <c r="K32" s="874">
        <v>22</v>
      </c>
      <c r="L32" s="874">
        <v>42</v>
      </c>
      <c r="M32" s="875">
        <v>1148.8800000000001</v>
      </c>
      <c r="N32" s="879">
        <v>3</v>
      </c>
      <c r="O32" s="880">
        <v>51</v>
      </c>
      <c r="P32" s="879">
        <v>60</v>
      </c>
      <c r="Q32" s="879">
        <v>62</v>
      </c>
      <c r="R32" s="879">
        <v>122</v>
      </c>
      <c r="S32" s="880">
        <v>1195.8800000000001</v>
      </c>
    </row>
    <row r="33" spans="1:19" ht="20.100000000000001" customHeight="1">
      <c r="A33" s="904" t="s">
        <v>104</v>
      </c>
      <c r="B33" s="543">
        <v>0</v>
      </c>
      <c r="C33" s="545">
        <v>0</v>
      </c>
      <c r="D33" s="543">
        <v>0</v>
      </c>
      <c r="E33" s="543">
        <v>0</v>
      </c>
      <c r="F33" s="543">
        <v>0</v>
      </c>
      <c r="G33" s="545">
        <v>0</v>
      </c>
      <c r="H33" s="874">
        <v>2</v>
      </c>
      <c r="I33" s="875">
        <v>34.25</v>
      </c>
      <c r="J33" s="874">
        <v>7</v>
      </c>
      <c r="K33" s="874">
        <v>0</v>
      </c>
      <c r="L33" s="874">
        <v>7</v>
      </c>
      <c r="M33" s="875">
        <v>554.1</v>
      </c>
      <c r="N33" s="879">
        <v>2</v>
      </c>
      <c r="O33" s="880">
        <v>34.25</v>
      </c>
      <c r="P33" s="879">
        <v>7</v>
      </c>
      <c r="Q33" s="879">
        <v>0</v>
      </c>
      <c r="R33" s="879">
        <v>7</v>
      </c>
      <c r="S33" s="880">
        <v>554.1</v>
      </c>
    </row>
    <row r="34" spans="1:19" ht="20.100000000000001" customHeight="1">
      <c r="A34" s="904" t="s">
        <v>767</v>
      </c>
      <c r="B34" s="543">
        <v>0</v>
      </c>
      <c r="C34" s="545">
        <v>0</v>
      </c>
      <c r="D34" s="543">
        <v>0</v>
      </c>
      <c r="E34" s="543">
        <v>0</v>
      </c>
      <c r="F34" s="543">
        <v>0</v>
      </c>
      <c r="G34" s="545">
        <v>0</v>
      </c>
      <c r="H34" s="874">
        <v>1</v>
      </c>
      <c r="I34" s="875">
        <v>15.5</v>
      </c>
      <c r="J34" s="874">
        <v>10</v>
      </c>
      <c r="K34" s="874">
        <v>0</v>
      </c>
      <c r="L34" s="874">
        <v>10</v>
      </c>
      <c r="M34" s="875">
        <v>1633</v>
      </c>
      <c r="N34" s="879">
        <v>1</v>
      </c>
      <c r="O34" s="880">
        <v>15.5</v>
      </c>
      <c r="P34" s="879">
        <v>10</v>
      </c>
      <c r="Q34" s="879">
        <v>0</v>
      </c>
      <c r="R34" s="879">
        <v>10</v>
      </c>
      <c r="S34" s="880">
        <v>1633</v>
      </c>
    </row>
    <row r="35" spans="1:19" ht="20.100000000000001" customHeight="1">
      <c r="A35" s="904" t="s">
        <v>772</v>
      </c>
      <c r="B35" s="543">
        <v>0</v>
      </c>
      <c r="C35" s="545">
        <v>0</v>
      </c>
      <c r="D35" s="543">
        <v>0</v>
      </c>
      <c r="E35" s="543">
        <v>0</v>
      </c>
      <c r="F35" s="543">
        <v>0</v>
      </c>
      <c r="G35" s="545">
        <v>0</v>
      </c>
      <c r="H35" s="874">
        <v>1</v>
      </c>
      <c r="I35" s="875">
        <v>0.30299999999999999</v>
      </c>
      <c r="J35" s="874">
        <v>20</v>
      </c>
      <c r="K35" s="874">
        <v>0</v>
      </c>
      <c r="L35" s="874">
        <v>20</v>
      </c>
      <c r="M35" s="875">
        <v>75.150000000000006</v>
      </c>
      <c r="N35" s="879">
        <v>1</v>
      </c>
      <c r="O35" s="880">
        <v>0.30299999999999999</v>
      </c>
      <c r="P35" s="879">
        <v>20</v>
      </c>
      <c r="Q35" s="879">
        <v>0</v>
      </c>
      <c r="R35" s="879">
        <v>20</v>
      </c>
      <c r="S35" s="880">
        <v>75.150000000000006</v>
      </c>
    </row>
    <row r="36" spans="1:19" ht="20.100000000000001" customHeight="1">
      <c r="A36" s="902" t="s">
        <v>724</v>
      </c>
      <c r="B36" s="543">
        <v>0</v>
      </c>
      <c r="C36" s="545">
        <v>0</v>
      </c>
      <c r="D36" s="543">
        <v>0</v>
      </c>
      <c r="E36" s="543">
        <v>0</v>
      </c>
      <c r="F36" s="543">
        <v>0</v>
      </c>
      <c r="G36" s="545">
        <v>0</v>
      </c>
      <c r="H36" s="874">
        <v>1</v>
      </c>
      <c r="I36" s="875">
        <v>8</v>
      </c>
      <c r="J36" s="874">
        <v>12</v>
      </c>
      <c r="K36" s="874">
        <v>4</v>
      </c>
      <c r="L36" s="874">
        <v>16</v>
      </c>
      <c r="M36" s="875">
        <v>252</v>
      </c>
      <c r="N36" s="874">
        <v>1</v>
      </c>
      <c r="O36" s="875">
        <v>8</v>
      </c>
      <c r="P36" s="874">
        <v>12</v>
      </c>
      <c r="Q36" s="874">
        <v>4</v>
      </c>
      <c r="R36" s="874">
        <v>16</v>
      </c>
      <c r="S36" s="875">
        <v>252</v>
      </c>
    </row>
    <row r="37" spans="1:19" ht="20.100000000000001" customHeight="1">
      <c r="A37" s="902" t="s">
        <v>750</v>
      </c>
      <c r="B37" s="543">
        <v>0</v>
      </c>
      <c r="C37" s="545">
        <v>0</v>
      </c>
      <c r="D37" s="543">
        <v>0</v>
      </c>
      <c r="E37" s="543">
        <v>0</v>
      </c>
      <c r="F37" s="543">
        <v>0</v>
      </c>
      <c r="G37" s="545">
        <v>0</v>
      </c>
      <c r="H37" s="874">
        <v>2</v>
      </c>
      <c r="I37" s="875">
        <v>7.0439999999999996</v>
      </c>
      <c r="J37" s="874">
        <v>8</v>
      </c>
      <c r="K37" s="874">
        <v>2</v>
      </c>
      <c r="L37" s="874">
        <v>10</v>
      </c>
      <c r="M37" s="875">
        <v>2671.87</v>
      </c>
      <c r="N37" s="874">
        <v>2</v>
      </c>
      <c r="O37" s="875">
        <v>7.0439999999999996</v>
      </c>
      <c r="P37" s="874">
        <v>8</v>
      </c>
      <c r="Q37" s="874">
        <v>2</v>
      </c>
      <c r="R37" s="874">
        <v>10</v>
      </c>
      <c r="S37" s="875">
        <v>2671.87</v>
      </c>
    </row>
    <row r="38" spans="1:19" ht="20.100000000000001" customHeight="1">
      <c r="A38" s="902" t="s">
        <v>55</v>
      </c>
      <c r="B38" s="543">
        <v>0</v>
      </c>
      <c r="C38" s="545">
        <v>0</v>
      </c>
      <c r="D38" s="543">
        <v>0</v>
      </c>
      <c r="E38" s="543">
        <v>0</v>
      </c>
      <c r="F38" s="543">
        <v>0</v>
      </c>
      <c r="G38" s="545">
        <v>0</v>
      </c>
      <c r="H38" s="874">
        <v>1</v>
      </c>
      <c r="I38" s="875">
        <v>17</v>
      </c>
      <c r="J38" s="874">
        <v>3</v>
      </c>
      <c r="K38" s="874">
        <v>3</v>
      </c>
      <c r="L38" s="874">
        <v>6</v>
      </c>
      <c r="M38" s="875">
        <v>198</v>
      </c>
      <c r="N38" s="874">
        <v>1</v>
      </c>
      <c r="O38" s="875">
        <v>17</v>
      </c>
      <c r="P38" s="874">
        <v>3</v>
      </c>
      <c r="Q38" s="874">
        <v>3</v>
      </c>
      <c r="R38" s="874">
        <v>6</v>
      </c>
      <c r="S38" s="875">
        <v>198</v>
      </c>
    </row>
    <row r="39" spans="1:19" ht="20.100000000000001" customHeight="1">
      <c r="A39" s="904" t="s">
        <v>5</v>
      </c>
      <c r="B39" s="543">
        <v>0</v>
      </c>
      <c r="C39" s="545">
        <v>0</v>
      </c>
      <c r="D39" s="543">
        <v>0</v>
      </c>
      <c r="E39" s="543">
        <v>0</v>
      </c>
      <c r="F39" s="543">
        <v>0</v>
      </c>
      <c r="G39" s="545">
        <v>0</v>
      </c>
      <c r="H39" s="874">
        <v>4</v>
      </c>
      <c r="I39" s="875">
        <v>50.647196000000001</v>
      </c>
      <c r="J39" s="874">
        <v>75</v>
      </c>
      <c r="K39" s="874">
        <v>16</v>
      </c>
      <c r="L39" s="874">
        <v>91</v>
      </c>
      <c r="M39" s="875">
        <v>2052.3199999999997</v>
      </c>
      <c r="N39" s="879">
        <v>4</v>
      </c>
      <c r="O39" s="880">
        <v>50.647196000000001</v>
      </c>
      <c r="P39" s="879">
        <v>75</v>
      </c>
      <c r="Q39" s="879">
        <v>16</v>
      </c>
      <c r="R39" s="879">
        <v>91</v>
      </c>
      <c r="S39" s="880">
        <v>2052.3199999999997</v>
      </c>
    </row>
    <row r="40" spans="1:19" ht="20.100000000000001" customHeight="1">
      <c r="A40" s="904" t="s">
        <v>26</v>
      </c>
      <c r="B40" s="543">
        <v>0</v>
      </c>
      <c r="C40" s="545">
        <v>0</v>
      </c>
      <c r="D40" s="543">
        <v>0</v>
      </c>
      <c r="E40" s="543">
        <v>0</v>
      </c>
      <c r="F40" s="543">
        <v>0</v>
      </c>
      <c r="G40" s="545">
        <v>0</v>
      </c>
      <c r="H40" s="874">
        <v>2</v>
      </c>
      <c r="I40" s="875">
        <v>9.86</v>
      </c>
      <c r="J40" s="874">
        <v>14</v>
      </c>
      <c r="K40" s="874">
        <v>37</v>
      </c>
      <c r="L40" s="874">
        <v>51</v>
      </c>
      <c r="M40" s="875">
        <v>990.1</v>
      </c>
      <c r="N40" s="879">
        <v>2</v>
      </c>
      <c r="O40" s="880">
        <v>9.86</v>
      </c>
      <c r="P40" s="879">
        <v>14</v>
      </c>
      <c r="Q40" s="879">
        <v>37</v>
      </c>
      <c r="R40" s="879">
        <v>51</v>
      </c>
      <c r="S40" s="880">
        <v>990.1</v>
      </c>
    </row>
    <row r="41" spans="1:19" ht="20.100000000000001" customHeight="1">
      <c r="A41" s="904" t="s">
        <v>736</v>
      </c>
      <c r="B41" s="543">
        <v>3</v>
      </c>
      <c r="C41" s="545">
        <v>13.57</v>
      </c>
      <c r="D41" s="543">
        <v>18</v>
      </c>
      <c r="E41" s="543">
        <v>6</v>
      </c>
      <c r="F41" s="543">
        <v>24</v>
      </c>
      <c r="G41" s="545">
        <v>172.53</v>
      </c>
      <c r="H41" s="874">
        <v>1</v>
      </c>
      <c r="I41" s="875">
        <v>0.9</v>
      </c>
      <c r="J41" s="874">
        <v>3</v>
      </c>
      <c r="K41" s="874">
        <v>0</v>
      </c>
      <c r="L41" s="874">
        <v>3</v>
      </c>
      <c r="M41" s="875">
        <v>93.25</v>
      </c>
      <c r="N41" s="879">
        <v>4</v>
      </c>
      <c r="O41" s="880">
        <v>14.47</v>
      </c>
      <c r="P41" s="879">
        <v>21</v>
      </c>
      <c r="Q41" s="879">
        <v>6</v>
      </c>
      <c r="R41" s="879">
        <v>27</v>
      </c>
      <c r="S41" s="880">
        <v>265.77999999999997</v>
      </c>
    </row>
    <row r="42" spans="1:19" ht="20.100000000000001" customHeight="1">
      <c r="A42" s="635" t="s">
        <v>137</v>
      </c>
      <c r="B42" s="892">
        <v>15</v>
      </c>
      <c r="C42" s="674">
        <v>167.23</v>
      </c>
      <c r="D42" s="892">
        <v>181</v>
      </c>
      <c r="E42" s="892">
        <v>174</v>
      </c>
      <c r="F42" s="892">
        <v>355</v>
      </c>
      <c r="G42" s="674">
        <v>832.55</v>
      </c>
      <c r="H42" s="530">
        <v>71</v>
      </c>
      <c r="I42" s="531">
        <v>1138.4510059999998</v>
      </c>
      <c r="J42" s="530">
        <v>869</v>
      </c>
      <c r="K42" s="530">
        <v>681</v>
      </c>
      <c r="L42" s="530">
        <v>1550</v>
      </c>
      <c r="M42" s="531">
        <v>26315.97</v>
      </c>
      <c r="N42" s="530">
        <v>86</v>
      </c>
      <c r="O42" s="531">
        <v>1305.681006</v>
      </c>
      <c r="P42" s="530">
        <v>1050</v>
      </c>
      <c r="Q42" s="530">
        <v>855</v>
      </c>
      <c r="R42" s="530">
        <v>1905</v>
      </c>
      <c r="S42" s="531">
        <v>27148.519999999997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17">
    <cfRule type="duplicateValues" dxfId="4" priority="11" stopIfTrue="1"/>
  </conditionalFormatting>
  <pageMargins left="7.874015748031496E-2" right="7.874015748031496E-2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0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63" customWidth="1"/>
    <col min="3" max="3" width="8" style="364" customWidth="1"/>
    <col min="4" max="6" width="5.375" style="363" customWidth="1"/>
    <col min="7" max="7" width="9.625" style="364" customWidth="1"/>
    <col min="8" max="8" width="5" style="365" customWidth="1"/>
    <col min="9" max="9" width="9.25" style="169" bestFit="1" customWidth="1"/>
    <col min="10" max="12" width="6" style="365" customWidth="1"/>
    <col min="13" max="13" width="11.75" style="169" customWidth="1"/>
    <col min="14" max="14" width="5.25" style="363" customWidth="1"/>
    <col min="15" max="15" width="9.75" style="364" customWidth="1"/>
    <col min="16" max="18" width="6.125" style="363" customWidth="1"/>
    <col min="19" max="19" width="11.75" style="364" customWidth="1"/>
    <col min="20" max="16384" width="9.125" style="11"/>
  </cols>
  <sheetData>
    <row r="1" spans="1:19" ht="20.100000000000001" customHeight="1">
      <c r="A1" s="815" t="s">
        <v>1290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</row>
    <row r="2" spans="1:19" ht="20.100000000000001" customHeight="1">
      <c r="A2" s="829" t="s">
        <v>229</v>
      </c>
      <c r="B2" s="816" t="s">
        <v>212</v>
      </c>
      <c r="C2" s="817"/>
      <c r="D2" s="817"/>
      <c r="E2" s="817"/>
      <c r="F2" s="817"/>
      <c r="G2" s="818"/>
      <c r="H2" s="819" t="s">
        <v>213</v>
      </c>
      <c r="I2" s="820"/>
      <c r="J2" s="820"/>
      <c r="K2" s="820"/>
      <c r="L2" s="820"/>
      <c r="M2" s="821"/>
      <c r="N2" s="819" t="s">
        <v>154</v>
      </c>
      <c r="O2" s="820"/>
      <c r="P2" s="820"/>
      <c r="Q2" s="820"/>
      <c r="R2" s="820"/>
      <c r="S2" s="822"/>
    </row>
    <row r="3" spans="1:19" ht="20.100000000000001" customHeight="1">
      <c r="A3" s="830"/>
      <c r="B3" s="76" t="s">
        <v>138</v>
      </c>
      <c r="C3" s="75" t="s">
        <v>141</v>
      </c>
      <c r="D3" s="741" t="s">
        <v>142</v>
      </c>
      <c r="E3" s="742"/>
      <c r="F3" s="743"/>
      <c r="G3" s="399" t="s">
        <v>186</v>
      </c>
      <c r="H3" s="76" t="s">
        <v>138</v>
      </c>
      <c r="I3" s="75" t="s">
        <v>141</v>
      </c>
      <c r="J3" s="823" t="s">
        <v>142</v>
      </c>
      <c r="K3" s="824"/>
      <c r="L3" s="825"/>
      <c r="M3" s="397" t="s">
        <v>186</v>
      </c>
      <c r="N3" s="204" t="s">
        <v>138</v>
      </c>
      <c r="O3" s="205" t="s">
        <v>141</v>
      </c>
      <c r="P3" s="826" t="s">
        <v>142</v>
      </c>
      <c r="Q3" s="827"/>
      <c r="R3" s="828"/>
      <c r="S3" s="396" t="s">
        <v>186</v>
      </c>
    </row>
    <row r="4" spans="1:19" ht="20.100000000000001" customHeight="1">
      <c r="A4" s="831"/>
      <c r="B4" s="80" t="s">
        <v>143</v>
      </c>
      <c r="C4" s="77" t="s">
        <v>144</v>
      </c>
      <c r="D4" s="360" t="s">
        <v>145</v>
      </c>
      <c r="E4" s="361" t="s">
        <v>146</v>
      </c>
      <c r="F4" s="81" t="s">
        <v>137</v>
      </c>
      <c r="G4" s="400" t="s">
        <v>187</v>
      </c>
      <c r="H4" s="80" t="s">
        <v>143</v>
      </c>
      <c r="I4" s="77" t="s">
        <v>144</v>
      </c>
      <c r="J4" s="677" t="s">
        <v>145</v>
      </c>
      <c r="K4" s="678" t="s">
        <v>146</v>
      </c>
      <c r="L4" s="677" t="s">
        <v>137</v>
      </c>
      <c r="M4" s="398" t="s">
        <v>187</v>
      </c>
      <c r="N4" s="637" t="s">
        <v>143</v>
      </c>
      <c r="O4" s="362" t="s">
        <v>144</v>
      </c>
      <c r="P4" s="638" t="s">
        <v>145</v>
      </c>
      <c r="Q4" s="639" t="s">
        <v>146</v>
      </c>
      <c r="R4" s="639" t="s">
        <v>137</v>
      </c>
      <c r="S4" s="419" t="s">
        <v>187</v>
      </c>
    </row>
    <row r="5" spans="1:19" ht="20.100000000000001" customHeight="1">
      <c r="A5" s="905" t="s">
        <v>69</v>
      </c>
      <c r="B5" s="906">
        <v>0</v>
      </c>
      <c r="C5" s="907">
        <v>0</v>
      </c>
      <c r="D5" s="906">
        <v>0</v>
      </c>
      <c r="E5" s="906">
        <v>0</v>
      </c>
      <c r="F5" s="906">
        <v>0</v>
      </c>
      <c r="G5" s="907">
        <v>0</v>
      </c>
      <c r="H5" s="886">
        <v>1</v>
      </c>
      <c r="I5" s="887">
        <v>19</v>
      </c>
      <c r="J5" s="886">
        <v>2</v>
      </c>
      <c r="K5" s="886">
        <v>2</v>
      </c>
      <c r="L5" s="886">
        <v>4</v>
      </c>
      <c r="M5" s="887">
        <v>204</v>
      </c>
      <c r="N5" s="908">
        <v>1</v>
      </c>
      <c r="O5" s="909">
        <v>19</v>
      </c>
      <c r="P5" s="908">
        <v>2</v>
      </c>
      <c r="Q5" s="908">
        <v>2</v>
      </c>
      <c r="R5" s="908">
        <v>4</v>
      </c>
      <c r="S5" s="909">
        <v>204</v>
      </c>
    </row>
    <row r="6" spans="1:19" ht="20.100000000000001" customHeight="1">
      <c r="A6" s="890" t="s">
        <v>96</v>
      </c>
      <c r="B6" s="910">
        <v>1</v>
      </c>
      <c r="C6" s="911">
        <v>17</v>
      </c>
      <c r="D6" s="910">
        <v>40</v>
      </c>
      <c r="E6" s="910">
        <v>40</v>
      </c>
      <c r="F6" s="910">
        <v>80</v>
      </c>
      <c r="G6" s="911">
        <v>47</v>
      </c>
      <c r="H6" s="874">
        <v>0</v>
      </c>
      <c r="I6" s="875">
        <v>0</v>
      </c>
      <c r="J6" s="874">
        <v>0</v>
      </c>
      <c r="K6" s="874">
        <v>0</v>
      </c>
      <c r="L6" s="874">
        <v>0</v>
      </c>
      <c r="M6" s="875">
        <v>0</v>
      </c>
      <c r="N6" s="912">
        <v>1</v>
      </c>
      <c r="O6" s="913">
        <v>17</v>
      </c>
      <c r="P6" s="912">
        <v>40</v>
      </c>
      <c r="Q6" s="912">
        <v>40</v>
      </c>
      <c r="R6" s="912">
        <v>80</v>
      </c>
      <c r="S6" s="913">
        <v>47</v>
      </c>
    </row>
    <row r="7" spans="1:19" ht="20.100000000000001" customHeight="1">
      <c r="A7" s="890" t="s">
        <v>45</v>
      </c>
      <c r="B7" s="910">
        <v>0</v>
      </c>
      <c r="C7" s="911">
        <v>0</v>
      </c>
      <c r="D7" s="910">
        <v>0</v>
      </c>
      <c r="E7" s="910">
        <v>0</v>
      </c>
      <c r="F7" s="910">
        <v>0</v>
      </c>
      <c r="G7" s="911">
        <v>0</v>
      </c>
      <c r="H7" s="874">
        <v>8</v>
      </c>
      <c r="I7" s="875">
        <v>50.68</v>
      </c>
      <c r="J7" s="874">
        <v>38</v>
      </c>
      <c r="K7" s="874">
        <v>0</v>
      </c>
      <c r="L7" s="874">
        <v>38</v>
      </c>
      <c r="M7" s="875">
        <v>2814</v>
      </c>
      <c r="N7" s="912">
        <v>8</v>
      </c>
      <c r="O7" s="913">
        <v>50.68</v>
      </c>
      <c r="P7" s="912">
        <v>38</v>
      </c>
      <c r="Q7" s="912">
        <v>0</v>
      </c>
      <c r="R7" s="912">
        <v>38</v>
      </c>
      <c r="S7" s="913">
        <v>2814</v>
      </c>
    </row>
    <row r="8" spans="1:19" ht="20.100000000000001" customHeight="1">
      <c r="A8" s="890" t="s">
        <v>78</v>
      </c>
      <c r="B8" s="910">
        <v>0</v>
      </c>
      <c r="C8" s="911">
        <v>0</v>
      </c>
      <c r="D8" s="910">
        <v>0</v>
      </c>
      <c r="E8" s="910">
        <v>0</v>
      </c>
      <c r="F8" s="910">
        <v>0</v>
      </c>
      <c r="G8" s="911">
        <v>0</v>
      </c>
      <c r="H8" s="874">
        <v>4</v>
      </c>
      <c r="I8" s="875">
        <v>6.9</v>
      </c>
      <c r="J8" s="874">
        <v>16</v>
      </c>
      <c r="K8" s="874">
        <v>0</v>
      </c>
      <c r="L8" s="874">
        <v>16</v>
      </c>
      <c r="M8" s="875">
        <v>1323</v>
      </c>
      <c r="N8" s="912">
        <v>4</v>
      </c>
      <c r="O8" s="913">
        <v>6.9</v>
      </c>
      <c r="P8" s="912">
        <v>16</v>
      </c>
      <c r="Q8" s="912">
        <v>0</v>
      </c>
      <c r="R8" s="912">
        <v>16</v>
      </c>
      <c r="S8" s="913">
        <v>1323</v>
      </c>
    </row>
    <row r="9" spans="1:19" ht="20.100000000000001" customHeight="1">
      <c r="A9" s="890" t="s">
        <v>8</v>
      </c>
      <c r="B9" s="910">
        <v>0</v>
      </c>
      <c r="C9" s="911">
        <v>0</v>
      </c>
      <c r="D9" s="910">
        <v>0</v>
      </c>
      <c r="E9" s="910">
        <v>0</v>
      </c>
      <c r="F9" s="910">
        <v>0</v>
      </c>
      <c r="G9" s="911">
        <v>0</v>
      </c>
      <c r="H9" s="874">
        <v>1</v>
      </c>
      <c r="I9" s="875">
        <v>2.4</v>
      </c>
      <c r="J9" s="874">
        <v>3</v>
      </c>
      <c r="K9" s="874">
        <v>6</v>
      </c>
      <c r="L9" s="874">
        <v>9</v>
      </c>
      <c r="M9" s="875">
        <v>132.04</v>
      </c>
      <c r="N9" s="912">
        <v>1</v>
      </c>
      <c r="O9" s="913">
        <v>2.4</v>
      </c>
      <c r="P9" s="912">
        <v>3</v>
      </c>
      <c r="Q9" s="912">
        <v>6</v>
      </c>
      <c r="R9" s="912">
        <v>9</v>
      </c>
      <c r="S9" s="913">
        <v>132.04</v>
      </c>
    </row>
    <row r="10" spans="1:19" ht="20.100000000000001" customHeight="1">
      <c r="A10" s="890" t="s">
        <v>280</v>
      </c>
      <c r="B10" s="910">
        <v>0</v>
      </c>
      <c r="C10" s="911">
        <v>0</v>
      </c>
      <c r="D10" s="910">
        <v>0</v>
      </c>
      <c r="E10" s="910">
        <v>0</v>
      </c>
      <c r="F10" s="910">
        <v>0</v>
      </c>
      <c r="G10" s="911">
        <v>0</v>
      </c>
      <c r="H10" s="874">
        <v>1</v>
      </c>
      <c r="I10" s="875">
        <v>1.36</v>
      </c>
      <c r="J10" s="874">
        <v>8</v>
      </c>
      <c r="K10" s="874">
        <v>35</v>
      </c>
      <c r="L10" s="874">
        <v>43</v>
      </c>
      <c r="M10" s="875">
        <v>771</v>
      </c>
      <c r="N10" s="912">
        <v>1</v>
      </c>
      <c r="O10" s="913">
        <v>1.36</v>
      </c>
      <c r="P10" s="912">
        <v>8</v>
      </c>
      <c r="Q10" s="912">
        <v>35</v>
      </c>
      <c r="R10" s="912">
        <v>43</v>
      </c>
      <c r="S10" s="913">
        <v>771</v>
      </c>
    </row>
    <row r="11" spans="1:19" ht="20.100000000000001" customHeight="1">
      <c r="A11" s="890" t="s">
        <v>294</v>
      </c>
      <c r="B11" s="910">
        <v>0</v>
      </c>
      <c r="C11" s="911">
        <v>0</v>
      </c>
      <c r="D11" s="910">
        <v>0</v>
      </c>
      <c r="E11" s="910">
        <v>0</v>
      </c>
      <c r="F11" s="910">
        <v>0</v>
      </c>
      <c r="G11" s="911">
        <v>0</v>
      </c>
      <c r="H11" s="874">
        <v>1</v>
      </c>
      <c r="I11" s="875">
        <v>6.5</v>
      </c>
      <c r="J11" s="874">
        <v>19</v>
      </c>
      <c r="K11" s="874">
        <v>0</v>
      </c>
      <c r="L11" s="874">
        <v>19</v>
      </c>
      <c r="M11" s="875">
        <v>84</v>
      </c>
      <c r="N11" s="912">
        <v>1</v>
      </c>
      <c r="O11" s="913">
        <v>6.5</v>
      </c>
      <c r="P11" s="912">
        <v>19</v>
      </c>
      <c r="Q11" s="912">
        <v>0</v>
      </c>
      <c r="R11" s="912">
        <v>19</v>
      </c>
      <c r="S11" s="913">
        <v>84</v>
      </c>
    </row>
    <row r="12" spans="1:19" ht="20.100000000000001" customHeight="1">
      <c r="A12" s="890" t="s">
        <v>89</v>
      </c>
      <c r="B12" s="910">
        <v>0</v>
      </c>
      <c r="C12" s="911">
        <v>0</v>
      </c>
      <c r="D12" s="910">
        <v>0</v>
      </c>
      <c r="E12" s="910">
        <v>0</v>
      </c>
      <c r="F12" s="910">
        <v>0</v>
      </c>
      <c r="G12" s="911">
        <v>0</v>
      </c>
      <c r="H12" s="874">
        <v>1</v>
      </c>
      <c r="I12" s="875">
        <v>4.5</v>
      </c>
      <c r="J12" s="874">
        <v>3</v>
      </c>
      <c r="K12" s="874">
        <v>0</v>
      </c>
      <c r="L12" s="874">
        <v>3</v>
      </c>
      <c r="M12" s="875">
        <v>95</v>
      </c>
      <c r="N12" s="912">
        <v>1</v>
      </c>
      <c r="O12" s="913">
        <v>4.5</v>
      </c>
      <c r="P12" s="912">
        <v>3</v>
      </c>
      <c r="Q12" s="912">
        <v>0</v>
      </c>
      <c r="R12" s="912">
        <v>3</v>
      </c>
      <c r="S12" s="913">
        <v>95</v>
      </c>
    </row>
    <row r="13" spans="1:19" ht="20.100000000000001" customHeight="1">
      <c r="A13" s="890" t="s">
        <v>300</v>
      </c>
      <c r="B13" s="910">
        <v>0</v>
      </c>
      <c r="C13" s="911">
        <v>0</v>
      </c>
      <c r="D13" s="910">
        <v>0</v>
      </c>
      <c r="E13" s="910">
        <v>0</v>
      </c>
      <c r="F13" s="910">
        <v>0</v>
      </c>
      <c r="G13" s="911">
        <v>0</v>
      </c>
      <c r="H13" s="874">
        <v>1</v>
      </c>
      <c r="I13" s="875">
        <v>6.6</v>
      </c>
      <c r="J13" s="874">
        <v>5</v>
      </c>
      <c r="K13" s="874">
        <v>2</v>
      </c>
      <c r="L13" s="874">
        <v>7</v>
      </c>
      <c r="M13" s="875">
        <v>2574</v>
      </c>
      <c r="N13" s="912">
        <v>1</v>
      </c>
      <c r="O13" s="913">
        <v>6.6</v>
      </c>
      <c r="P13" s="912">
        <v>5</v>
      </c>
      <c r="Q13" s="912">
        <v>2</v>
      </c>
      <c r="R13" s="912">
        <v>7</v>
      </c>
      <c r="S13" s="913">
        <v>2574</v>
      </c>
    </row>
    <row r="14" spans="1:19" ht="20.100000000000001" customHeight="1">
      <c r="A14" s="890" t="s">
        <v>785</v>
      </c>
      <c r="B14" s="910">
        <v>0</v>
      </c>
      <c r="C14" s="911">
        <v>0</v>
      </c>
      <c r="D14" s="910">
        <v>0</v>
      </c>
      <c r="E14" s="910">
        <v>0</v>
      </c>
      <c r="F14" s="910">
        <v>0</v>
      </c>
      <c r="G14" s="911">
        <v>0</v>
      </c>
      <c r="H14" s="874">
        <v>1</v>
      </c>
      <c r="I14" s="875">
        <v>24</v>
      </c>
      <c r="J14" s="874">
        <v>4</v>
      </c>
      <c r="K14" s="874">
        <v>0</v>
      </c>
      <c r="L14" s="874">
        <v>4</v>
      </c>
      <c r="M14" s="875">
        <v>729</v>
      </c>
      <c r="N14" s="912">
        <v>1</v>
      </c>
      <c r="O14" s="913">
        <v>24</v>
      </c>
      <c r="P14" s="912">
        <v>4</v>
      </c>
      <c r="Q14" s="912">
        <v>0</v>
      </c>
      <c r="R14" s="912">
        <v>4</v>
      </c>
      <c r="S14" s="913">
        <v>729</v>
      </c>
    </row>
    <row r="15" spans="1:19" ht="20.100000000000001" customHeight="1">
      <c r="A15" s="890" t="s">
        <v>4</v>
      </c>
      <c r="B15" s="910">
        <v>0</v>
      </c>
      <c r="C15" s="911">
        <v>0</v>
      </c>
      <c r="D15" s="910">
        <v>0</v>
      </c>
      <c r="E15" s="910">
        <v>0</v>
      </c>
      <c r="F15" s="910">
        <v>0</v>
      </c>
      <c r="G15" s="911">
        <v>0</v>
      </c>
      <c r="H15" s="874">
        <v>1</v>
      </c>
      <c r="I15" s="875">
        <v>4.7</v>
      </c>
      <c r="J15" s="874">
        <v>5</v>
      </c>
      <c r="K15" s="874">
        <v>0</v>
      </c>
      <c r="L15" s="874">
        <v>5</v>
      </c>
      <c r="M15" s="875">
        <v>574</v>
      </c>
      <c r="N15" s="912">
        <v>1</v>
      </c>
      <c r="O15" s="913">
        <v>4.7</v>
      </c>
      <c r="P15" s="912">
        <v>5</v>
      </c>
      <c r="Q15" s="912">
        <v>0</v>
      </c>
      <c r="R15" s="912">
        <v>5</v>
      </c>
      <c r="S15" s="913">
        <v>574</v>
      </c>
    </row>
    <row r="16" spans="1:19" ht="20.100000000000001" customHeight="1">
      <c r="A16" s="890" t="s">
        <v>1150</v>
      </c>
      <c r="B16" s="910">
        <v>0</v>
      </c>
      <c r="C16" s="911">
        <v>0</v>
      </c>
      <c r="D16" s="910">
        <v>0</v>
      </c>
      <c r="E16" s="910">
        <v>0</v>
      </c>
      <c r="F16" s="910">
        <v>0</v>
      </c>
      <c r="G16" s="911">
        <v>0</v>
      </c>
      <c r="H16" s="874">
        <v>1</v>
      </c>
      <c r="I16" s="875">
        <v>5</v>
      </c>
      <c r="J16" s="874">
        <v>6</v>
      </c>
      <c r="K16" s="874">
        <v>0</v>
      </c>
      <c r="L16" s="874">
        <v>6</v>
      </c>
      <c r="M16" s="875">
        <v>119.96</v>
      </c>
      <c r="N16" s="912">
        <v>1</v>
      </c>
      <c r="O16" s="913">
        <v>5</v>
      </c>
      <c r="P16" s="912">
        <v>6</v>
      </c>
      <c r="Q16" s="912">
        <v>0</v>
      </c>
      <c r="R16" s="912">
        <v>6</v>
      </c>
      <c r="S16" s="913">
        <v>119.96</v>
      </c>
    </row>
    <row r="17" spans="1:19" ht="20.100000000000001" customHeight="1">
      <c r="A17" s="890" t="s">
        <v>68</v>
      </c>
      <c r="B17" s="910">
        <v>0</v>
      </c>
      <c r="C17" s="911">
        <v>0</v>
      </c>
      <c r="D17" s="910">
        <v>0</v>
      </c>
      <c r="E17" s="910">
        <v>0</v>
      </c>
      <c r="F17" s="910">
        <v>0</v>
      </c>
      <c r="G17" s="911">
        <v>0</v>
      </c>
      <c r="H17" s="874">
        <v>1</v>
      </c>
      <c r="I17" s="875">
        <v>30</v>
      </c>
      <c r="J17" s="874">
        <v>10</v>
      </c>
      <c r="K17" s="874">
        <v>20</v>
      </c>
      <c r="L17" s="874">
        <v>30</v>
      </c>
      <c r="M17" s="875">
        <v>310.88</v>
      </c>
      <c r="N17" s="912">
        <v>1</v>
      </c>
      <c r="O17" s="913">
        <v>30</v>
      </c>
      <c r="P17" s="912">
        <v>10</v>
      </c>
      <c r="Q17" s="912">
        <v>20</v>
      </c>
      <c r="R17" s="912">
        <v>30</v>
      </c>
      <c r="S17" s="913">
        <v>310.88</v>
      </c>
    </row>
    <row r="18" spans="1:19" ht="20.100000000000001" customHeight="1">
      <c r="A18" s="890" t="s">
        <v>92</v>
      </c>
      <c r="B18" s="910">
        <v>1</v>
      </c>
      <c r="C18" s="911">
        <v>30.75</v>
      </c>
      <c r="D18" s="910">
        <v>3</v>
      </c>
      <c r="E18" s="910">
        <v>22</v>
      </c>
      <c r="F18" s="910">
        <v>25</v>
      </c>
      <c r="G18" s="911">
        <v>50.71</v>
      </c>
      <c r="H18" s="874">
        <v>0</v>
      </c>
      <c r="I18" s="875">
        <v>0</v>
      </c>
      <c r="J18" s="874">
        <v>0</v>
      </c>
      <c r="K18" s="874">
        <v>0</v>
      </c>
      <c r="L18" s="874">
        <v>0</v>
      </c>
      <c r="M18" s="875">
        <v>0</v>
      </c>
      <c r="N18" s="912">
        <v>1</v>
      </c>
      <c r="O18" s="913">
        <v>30.75</v>
      </c>
      <c r="P18" s="912">
        <v>3</v>
      </c>
      <c r="Q18" s="912">
        <v>22</v>
      </c>
      <c r="R18" s="912">
        <v>25</v>
      </c>
      <c r="S18" s="913">
        <v>50.71</v>
      </c>
    </row>
    <row r="19" spans="1:19" ht="20.100000000000001" customHeight="1">
      <c r="A19" s="890" t="s">
        <v>80</v>
      </c>
      <c r="B19" s="910">
        <v>0</v>
      </c>
      <c r="C19" s="911">
        <v>0</v>
      </c>
      <c r="D19" s="910">
        <v>0</v>
      </c>
      <c r="E19" s="910">
        <v>0</v>
      </c>
      <c r="F19" s="910">
        <v>0</v>
      </c>
      <c r="G19" s="911">
        <v>0</v>
      </c>
      <c r="H19" s="874">
        <v>1</v>
      </c>
      <c r="I19" s="875">
        <v>27</v>
      </c>
      <c r="J19" s="874">
        <v>32</v>
      </c>
      <c r="K19" s="874">
        <v>4</v>
      </c>
      <c r="L19" s="874">
        <v>36</v>
      </c>
      <c r="M19" s="875">
        <v>285.29000000000002</v>
      </c>
      <c r="N19" s="912">
        <v>1</v>
      </c>
      <c r="O19" s="913">
        <v>27</v>
      </c>
      <c r="P19" s="912">
        <v>32</v>
      </c>
      <c r="Q19" s="912">
        <v>4</v>
      </c>
      <c r="R19" s="912">
        <v>36</v>
      </c>
      <c r="S19" s="913">
        <v>285.29000000000002</v>
      </c>
    </row>
    <row r="20" spans="1:19" ht="20.100000000000001" customHeight="1">
      <c r="A20" s="890" t="s">
        <v>72</v>
      </c>
      <c r="B20" s="910">
        <v>0</v>
      </c>
      <c r="C20" s="911">
        <v>0</v>
      </c>
      <c r="D20" s="910">
        <v>0</v>
      </c>
      <c r="E20" s="910">
        <v>0</v>
      </c>
      <c r="F20" s="910">
        <v>0</v>
      </c>
      <c r="G20" s="911">
        <v>0</v>
      </c>
      <c r="H20" s="874">
        <v>1</v>
      </c>
      <c r="I20" s="875">
        <v>29</v>
      </c>
      <c r="J20" s="874">
        <v>25</v>
      </c>
      <c r="K20" s="874">
        <v>40</v>
      </c>
      <c r="L20" s="874">
        <v>65</v>
      </c>
      <c r="M20" s="875">
        <v>658.4</v>
      </c>
      <c r="N20" s="912">
        <v>1</v>
      </c>
      <c r="O20" s="913">
        <v>29</v>
      </c>
      <c r="P20" s="912">
        <v>25</v>
      </c>
      <c r="Q20" s="912">
        <v>40</v>
      </c>
      <c r="R20" s="912">
        <v>65</v>
      </c>
      <c r="S20" s="913">
        <v>658.4</v>
      </c>
    </row>
    <row r="21" spans="1:19" ht="20.100000000000001" customHeight="1">
      <c r="A21" s="890" t="s">
        <v>786</v>
      </c>
      <c r="B21" s="910">
        <v>0</v>
      </c>
      <c r="C21" s="911">
        <v>0</v>
      </c>
      <c r="D21" s="910">
        <v>0</v>
      </c>
      <c r="E21" s="910">
        <v>0</v>
      </c>
      <c r="F21" s="910">
        <v>0</v>
      </c>
      <c r="G21" s="911">
        <v>0</v>
      </c>
      <c r="H21" s="874">
        <v>2</v>
      </c>
      <c r="I21" s="875">
        <v>1.0029999999999999</v>
      </c>
      <c r="J21" s="874">
        <v>26</v>
      </c>
      <c r="K21" s="874">
        <v>7</v>
      </c>
      <c r="L21" s="874">
        <v>33</v>
      </c>
      <c r="M21" s="875">
        <v>130.49</v>
      </c>
      <c r="N21" s="912">
        <v>2</v>
      </c>
      <c r="O21" s="913">
        <v>1.0029999999999999</v>
      </c>
      <c r="P21" s="912">
        <v>26</v>
      </c>
      <c r="Q21" s="912">
        <v>7</v>
      </c>
      <c r="R21" s="912">
        <v>33</v>
      </c>
      <c r="S21" s="913">
        <v>130.49</v>
      </c>
    </row>
    <row r="22" spans="1:19" ht="20.100000000000001" customHeight="1">
      <c r="A22" s="890" t="s">
        <v>43</v>
      </c>
      <c r="B22" s="910">
        <v>0</v>
      </c>
      <c r="C22" s="911">
        <v>0</v>
      </c>
      <c r="D22" s="910">
        <v>0</v>
      </c>
      <c r="E22" s="910">
        <v>0</v>
      </c>
      <c r="F22" s="910">
        <v>0</v>
      </c>
      <c r="G22" s="911">
        <v>0</v>
      </c>
      <c r="H22" s="874">
        <v>3</v>
      </c>
      <c r="I22" s="875">
        <v>71.8</v>
      </c>
      <c r="J22" s="874">
        <v>21</v>
      </c>
      <c r="K22" s="874">
        <v>5</v>
      </c>
      <c r="L22" s="874">
        <v>26</v>
      </c>
      <c r="M22" s="875">
        <v>766.65</v>
      </c>
      <c r="N22" s="912">
        <v>3</v>
      </c>
      <c r="O22" s="913">
        <v>71.8</v>
      </c>
      <c r="P22" s="912">
        <v>21</v>
      </c>
      <c r="Q22" s="912">
        <v>5</v>
      </c>
      <c r="R22" s="912">
        <v>26</v>
      </c>
      <c r="S22" s="913">
        <v>766.65</v>
      </c>
    </row>
    <row r="23" spans="1:19" ht="20.100000000000001" customHeight="1">
      <c r="A23" s="890" t="s">
        <v>463</v>
      </c>
      <c r="B23" s="910">
        <v>0</v>
      </c>
      <c r="C23" s="911">
        <v>0</v>
      </c>
      <c r="D23" s="910">
        <v>0</v>
      </c>
      <c r="E23" s="910">
        <v>0</v>
      </c>
      <c r="F23" s="910">
        <v>0</v>
      </c>
      <c r="G23" s="911">
        <v>0</v>
      </c>
      <c r="H23" s="874">
        <v>1</v>
      </c>
      <c r="I23" s="875">
        <v>17</v>
      </c>
      <c r="J23" s="874">
        <v>3</v>
      </c>
      <c r="K23" s="874">
        <v>3</v>
      </c>
      <c r="L23" s="874">
        <v>6</v>
      </c>
      <c r="M23" s="875">
        <v>198</v>
      </c>
      <c r="N23" s="912">
        <v>1</v>
      </c>
      <c r="O23" s="913">
        <v>17</v>
      </c>
      <c r="P23" s="912">
        <v>3</v>
      </c>
      <c r="Q23" s="912">
        <v>3</v>
      </c>
      <c r="R23" s="912">
        <v>6</v>
      </c>
      <c r="S23" s="913">
        <v>198</v>
      </c>
    </row>
    <row r="24" spans="1:19" ht="20.100000000000001" customHeight="1">
      <c r="A24" s="643" t="s">
        <v>53</v>
      </c>
      <c r="B24" s="914">
        <v>1</v>
      </c>
      <c r="C24" s="915">
        <v>64</v>
      </c>
      <c r="D24" s="914">
        <v>15</v>
      </c>
      <c r="E24" s="914">
        <v>0</v>
      </c>
      <c r="F24" s="914">
        <v>15</v>
      </c>
      <c r="G24" s="915">
        <v>58</v>
      </c>
      <c r="H24" s="633">
        <v>0</v>
      </c>
      <c r="I24" s="634">
        <v>0</v>
      </c>
      <c r="J24" s="633">
        <v>0</v>
      </c>
      <c r="K24" s="633">
        <v>0</v>
      </c>
      <c r="L24" s="633">
        <v>0</v>
      </c>
      <c r="M24" s="634">
        <v>0</v>
      </c>
      <c r="N24" s="916">
        <v>1</v>
      </c>
      <c r="O24" s="917">
        <v>64</v>
      </c>
      <c r="P24" s="916">
        <v>15</v>
      </c>
      <c r="Q24" s="916">
        <v>0</v>
      </c>
      <c r="R24" s="916">
        <v>15</v>
      </c>
      <c r="S24" s="917">
        <v>58</v>
      </c>
    </row>
    <row r="25" spans="1:19" ht="20.100000000000001" customHeight="1">
      <c r="A25" s="890" t="s">
        <v>473</v>
      </c>
      <c r="B25" s="910">
        <v>0</v>
      </c>
      <c r="C25" s="911">
        <v>0</v>
      </c>
      <c r="D25" s="910">
        <v>0</v>
      </c>
      <c r="E25" s="910">
        <v>0</v>
      </c>
      <c r="F25" s="910">
        <v>0</v>
      </c>
      <c r="G25" s="911">
        <v>0</v>
      </c>
      <c r="H25" s="874">
        <v>1</v>
      </c>
      <c r="I25" s="875">
        <v>10</v>
      </c>
      <c r="J25" s="874">
        <v>6</v>
      </c>
      <c r="K25" s="874">
        <v>1</v>
      </c>
      <c r="L25" s="874">
        <v>7</v>
      </c>
      <c r="M25" s="875">
        <v>92.7</v>
      </c>
      <c r="N25" s="912">
        <v>1</v>
      </c>
      <c r="O25" s="913">
        <v>10</v>
      </c>
      <c r="P25" s="912">
        <v>6</v>
      </c>
      <c r="Q25" s="912">
        <v>1</v>
      </c>
      <c r="R25" s="912">
        <v>7</v>
      </c>
      <c r="S25" s="913">
        <v>92.7</v>
      </c>
    </row>
    <row r="26" spans="1:19" ht="20.100000000000001" customHeight="1">
      <c r="A26" s="890" t="s">
        <v>31</v>
      </c>
      <c r="B26" s="910">
        <v>0</v>
      </c>
      <c r="C26" s="911">
        <v>0</v>
      </c>
      <c r="D26" s="910">
        <v>0</v>
      </c>
      <c r="E26" s="910">
        <v>0</v>
      </c>
      <c r="F26" s="910">
        <v>0</v>
      </c>
      <c r="G26" s="911">
        <v>0</v>
      </c>
      <c r="H26" s="874">
        <v>1</v>
      </c>
      <c r="I26" s="875">
        <v>18</v>
      </c>
      <c r="J26" s="874">
        <v>3</v>
      </c>
      <c r="K26" s="874">
        <v>0</v>
      </c>
      <c r="L26" s="874">
        <v>3</v>
      </c>
      <c r="M26" s="875">
        <v>338</v>
      </c>
      <c r="N26" s="912">
        <v>1</v>
      </c>
      <c r="O26" s="913">
        <v>18</v>
      </c>
      <c r="P26" s="912">
        <v>3</v>
      </c>
      <c r="Q26" s="912">
        <v>0</v>
      </c>
      <c r="R26" s="912">
        <v>3</v>
      </c>
      <c r="S26" s="913">
        <v>338</v>
      </c>
    </row>
    <row r="27" spans="1:19" ht="20.100000000000001" customHeight="1">
      <c r="A27" s="890" t="s">
        <v>36</v>
      </c>
      <c r="B27" s="910">
        <v>0</v>
      </c>
      <c r="C27" s="911">
        <v>0</v>
      </c>
      <c r="D27" s="910">
        <v>0</v>
      </c>
      <c r="E27" s="910">
        <v>0</v>
      </c>
      <c r="F27" s="910">
        <v>0</v>
      </c>
      <c r="G27" s="911">
        <v>0</v>
      </c>
      <c r="H27" s="874">
        <v>1</v>
      </c>
      <c r="I27" s="875">
        <v>3.8</v>
      </c>
      <c r="J27" s="874">
        <v>4</v>
      </c>
      <c r="K27" s="874">
        <v>3</v>
      </c>
      <c r="L27" s="874">
        <v>7</v>
      </c>
      <c r="M27" s="875">
        <v>53</v>
      </c>
      <c r="N27" s="912">
        <v>1</v>
      </c>
      <c r="O27" s="913">
        <v>3.8</v>
      </c>
      <c r="P27" s="912">
        <v>4</v>
      </c>
      <c r="Q27" s="912">
        <v>3</v>
      </c>
      <c r="R27" s="912">
        <v>7</v>
      </c>
      <c r="S27" s="913">
        <v>53</v>
      </c>
    </row>
    <row r="28" spans="1:19" ht="20.100000000000001" customHeight="1">
      <c r="A28" s="890" t="s">
        <v>6</v>
      </c>
      <c r="B28" s="910">
        <v>0</v>
      </c>
      <c r="C28" s="911">
        <v>0</v>
      </c>
      <c r="D28" s="910">
        <v>0</v>
      </c>
      <c r="E28" s="910">
        <v>0</v>
      </c>
      <c r="F28" s="910">
        <v>0</v>
      </c>
      <c r="G28" s="911">
        <v>0</v>
      </c>
      <c r="H28" s="874">
        <v>1</v>
      </c>
      <c r="I28" s="875">
        <v>4</v>
      </c>
      <c r="J28" s="874">
        <v>10</v>
      </c>
      <c r="K28" s="874">
        <v>2</v>
      </c>
      <c r="L28" s="874">
        <v>12</v>
      </c>
      <c r="M28" s="875">
        <v>838</v>
      </c>
      <c r="N28" s="912">
        <v>1</v>
      </c>
      <c r="O28" s="913">
        <v>4</v>
      </c>
      <c r="P28" s="912">
        <v>10</v>
      </c>
      <c r="Q28" s="912">
        <v>2</v>
      </c>
      <c r="R28" s="912">
        <v>12</v>
      </c>
      <c r="S28" s="913">
        <v>838</v>
      </c>
    </row>
    <row r="29" spans="1:19" ht="20.100000000000001" customHeight="1">
      <c r="A29" s="890" t="s">
        <v>28</v>
      </c>
      <c r="B29" s="910">
        <v>1</v>
      </c>
      <c r="C29" s="911">
        <v>1</v>
      </c>
      <c r="D29" s="910">
        <v>4</v>
      </c>
      <c r="E29" s="910">
        <v>2</v>
      </c>
      <c r="F29" s="910">
        <v>6</v>
      </c>
      <c r="G29" s="911">
        <v>61</v>
      </c>
      <c r="H29" s="874">
        <v>1</v>
      </c>
      <c r="I29" s="875">
        <v>7.8</v>
      </c>
      <c r="J29" s="874">
        <v>15</v>
      </c>
      <c r="K29" s="874">
        <v>2</v>
      </c>
      <c r="L29" s="874">
        <v>17</v>
      </c>
      <c r="M29" s="875">
        <v>495</v>
      </c>
      <c r="N29" s="912">
        <v>2</v>
      </c>
      <c r="O29" s="913">
        <v>8.8000000000000007</v>
      </c>
      <c r="P29" s="912">
        <v>19</v>
      </c>
      <c r="Q29" s="912">
        <v>4</v>
      </c>
      <c r="R29" s="912">
        <v>23</v>
      </c>
      <c r="S29" s="913">
        <v>556</v>
      </c>
    </row>
    <row r="30" spans="1:19" ht="20.100000000000001" customHeight="1">
      <c r="A30" s="889" t="s">
        <v>18</v>
      </c>
      <c r="B30" s="910">
        <v>0</v>
      </c>
      <c r="C30" s="911">
        <v>0</v>
      </c>
      <c r="D30" s="910">
        <v>0</v>
      </c>
      <c r="E30" s="910">
        <v>0</v>
      </c>
      <c r="F30" s="910">
        <v>0</v>
      </c>
      <c r="G30" s="911">
        <v>0</v>
      </c>
      <c r="H30" s="874">
        <v>1</v>
      </c>
      <c r="I30" s="875">
        <v>11</v>
      </c>
      <c r="J30" s="874">
        <v>8</v>
      </c>
      <c r="K30" s="874">
        <v>7</v>
      </c>
      <c r="L30" s="874">
        <v>15</v>
      </c>
      <c r="M30" s="875">
        <v>207</v>
      </c>
      <c r="N30" s="874">
        <v>1</v>
      </c>
      <c r="O30" s="875">
        <v>11</v>
      </c>
      <c r="P30" s="874">
        <v>8</v>
      </c>
      <c r="Q30" s="874">
        <v>7</v>
      </c>
      <c r="R30" s="874">
        <v>15</v>
      </c>
      <c r="S30" s="875">
        <v>207</v>
      </c>
    </row>
    <row r="31" spans="1:19" ht="20.100000000000001" customHeight="1">
      <c r="A31" s="889" t="s">
        <v>22</v>
      </c>
      <c r="B31" s="910">
        <v>0</v>
      </c>
      <c r="C31" s="911">
        <v>0</v>
      </c>
      <c r="D31" s="910">
        <v>0</v>
      </c>
      <c r="E31" s="910">
        <v>0</v>
      </c>
      <c r="F31" s="910">
        <v>0</v>
      </c>
      <c r="G31" s="911">
        <v>0</v>
      </c>
      <c r="H31" s="874">
        <v>2</v>
      </c>
      <c r="I31" s="875">
        <v>21.147196000000001</v>
      </c>
      <c r="J31" s="874">
        <v>50</v>
      </c>
      <c r="K31" s="874">
        <v>52</v>
      </c>
      <c r="L31" s="874">
        <v>102</v>
      </c>
      <c r="M31" s="875">
        <v>1709.03</v>
      </c>
      <c r="N31" s="874">
        <v>2</v>
      </c>
      <c r="O31" s="875">
        <v>21.147196000000001</v>
      </c>
      <c r="P31" s="874">
        <v>50</v>
      </c>
      <c r="Q31" s="874">
        <v>52</v>
      </c>
      <c r="R31" s="874">
        <v>102</v>
      </c>
      <c r="S31" s="875">
        <v>1709.03</v>
      </c>
    </row>
    <row r="32" spans="1:19" ht="20.100000000000001" customHeight="1">
      <c r="A32" s="890" t="s">
        <v>1057</v>
      </c>
      <c r="B32" s="910">
        <v>0</v>
      </c>
      <c r="C32" s="911">
        <v>0</v>
      </c>
      <c r="D32" s="910">
        <v>0</v>
      </c>
      <c r="E32" s="910">
        <v>0</v>
      </c>
      <c r="F32" s="910">
        <v>0</v>
      </c>
      <c r="G32" s="911">
        <v>0</v>
      </c>
      <c r="H32" s="874">
        <v>1</v>
      </c>
      <c r="I32" s="875">
        <v>15.5</v>
      </c>
      <c r="J32" s="874">
        <v>10</v>
      </c>
      <c r="K32" s="874">
        <v>0</v>
      </c>
      <c r="L32" s="874">
        <v>10</v>
      </c>
      <c r="M32" s="875">
        <v>1633</v>
      </c>
      <c r="N32" s="912">
        <v>1</v>
      </c>
      <c r="O32" s="913">
        <v>15.5</v>
      </c>
      <c r="P32" s="912">
        <v>10</v>
      </c>
      <c r="Q32" s="912">
        <v>0</v>
      </c>
      <c r="R32" s="912">
        <v>10</v>
      </c>
      <c r="S32" s="913">
        <v>1633</v>
      </c>
    </row>
    <row r="33" spans="1:19" ht="20.100000000000001" customHeight="1">
      <c r="A33" s="890" t="s">
        <v>54</v>
      </c>
      <c r="B33" s="910">
        <v>4</v>
      </c>
      <c r="C33" s="911">
        <v>38.799999999999997</v>
      </c>
      <c r="D33" s="910">
        <v>28</v>
      </c>
      <c r="E33" s="910">
        <v>6</v>
      </c>
      <c r="F33" s="910">
        <v>34</v>
      </c>
      <c r="G33" s="911">
        <v>235.03</v>
      </c>
      <c r="H33" s="874">
        <v>10</v>
      </c>
      <c r="I33" s="875">
        <v>112.44</v>
      </c>
      <c r="J33" s="874">
        <v>80</v>
      </c>
      <c r="K33" s="874">
        <v>13</v>
      </c>
      <c r="L33" s="874">
        <v>93</v>
      </c>
      <c r="M33" s="875">
        <v>2153.2200000000003</v>
      </c>
      <c r="N33" s="912">
        <v>14</v>
      </c>
      <c r="O33" s="913">
        <v>151.24</v>
      </c>
      <c r="P33" s="912">
        <v>108</v>
      </c>
      <c r="Q33" s="912">
        <v>19</v>
      </c>
      <c r="R33" s="912">
        <v>127</v>
      </c>
      <c r="S33" s="913">
        <v>2388.25</v>
      </c>
    </row>
    <row r="34" spans="1:19" ht="20.100000000000001" customHeight="1">
      <c r="A34" s="890" t="s">
        <v>50</v>
      </c>
      <c r="B34" s="910">
        <v>2</v>
      </c>
      <c r="C34" s="911">
        <v>8.6050000000000004</v>
      </c>
      <c r="D34" s="910">
        <v>8</v>
      </c>
      <c r="E34" s="910">
        <v>2</v>
      </c>
      <c r="F34" s="910">
        <v>10</v>
      </c>
      <c r="G34" s="911">
        <v>111.31</v>
      </c>
      <c r="H34" s="874">
        <v>1</v>
      </c>
      <c r="I34" s="875">
        <v>20</v>
      </c>
      <c r="J34" s="874">
        <v>5</v>
      </c>
      <c r="K34" s="874">
        <v>0</v>
      </c>
      <c r="L34" s="874">
        <v>5</v>
      </c>
      <c r="M34" s="875">
        <v>177.5</v>
      </c>
      <c r="N34" s="912">
        <v>3</v>
      </c>
      <c r="O34" s="913">
        <v>28.605</v>
      </c>
      <c r="P34" s="912">
        <v>13</v>
      </c>
      <c r="Q34" s="912">
        <v>2</v>
      </c>
      <c r="R34" s="912">
        <v>15</v>
      </c>
      <c r="S34" s="913">
        <v>288.81</v>
      </c>
    </row>
    <row r="35" spans="1:19" ht="20.100000000000001" customHeight="1">
      <c r="A35" s="890" t="s">
        <v>550</v>
      </c>
      <c r="B35" s="910">
        <v>0</v>
      </c>
      <c r="C35" s="911">
        <v>0</v>
      </c>
      <c r="D35" s="910">
        <v>0</v>
      </c>
      <c r="E35" s="910">
        <v>0</v>
      </c>
      <c r="F35" s="910">
        <v>0</v>
      </c>
      <c r="G35" s="911">
        <v>0</v>
      </c>
      <c r="H35" s="874">
        <v>1</v>
      </c>
      <c r="I35" s="875">
        <v>6.5</v>
      </c>
      <c r="J35" s="874">
        <v>25</v>
      </c>
      <c r="K35" s="874">
        <v>0</v>
      </c>
      <c r="L35" s="874">
        <v>25</v>
      </c>
      <c r="M35" s="875">
        <v>102</v>
      </c>
      <c r="N35" s="912">
        <v>1</v>
      </c>
      <c r="O35" s="913">
        <v>6.5</v>
      </c>
      <c r="P35" s="912">
        <v>25</v>
      </c>
      <c r="Q35" s="912">
        <v>0</v>
      </c>
      <c r="R35" s="912">
        <v>25</v>
      </c>
      <c r="S35" s="913">
        <v>102</v>
      </c>
    </row>
    <row r="36" spans="1:19" ht="20.100000000000001" customHeight="1">
      <c r="A36" s="890" t="s">
        <v>559</v>
      </c>
      <c r="B36" s="910">
        <v>0</v>
      </c>
      <c r="C36" s="911">
        <v>0</v>
      </c>
      <c r="D36" s="910">
        <v>0</v>
      </c>
      <c r="E36" s="910">
        <v>0</v>
      </c>
      <c r="F36" s="910">
        <v>0</v>
      </c>
      <c r="G36" s="911">
        <v>0</v>
      </c>
      <c r="H36" s="874">
        <v>1</v>
      </c>
      <c r="I36" s="875">
        <v>6.5</v>
      </c>
      <c r="J36" s="874">
        <v>7</v>
      </c>
      <c r="K36" s="874">
        <v>0</v>
      </c>
      <c r="L36" s="874">
        <v>7</v>
      </c>
      <c r="M36" s="875">
        <v>95.5</v>
      </c>
      <c r="N36" s="912">
        <v>1</v>
      </c>
      <c r="O36" s="913">
        <v>6.5</v>
      </c>
      <c r="P36" s="912">
        <v>7</v>
      </c>
      <c r="Q36" s="912">
        <v>0</v>
      </c>
      <c r="R36" s="912">
        <v>7</v>
      </c>
      <c r="S36" s="913">
        <v>95.5</v>
      </c>
    </row>
    <row r="37" spans="1:19" ht="20.100000000000001" customHeight="1">
      <c r="A37" s="891" t="s">
        <v>14</v>
      </c>
      <c r="B37" s="910">
        <v>1</v>
      </c>
      <c r="C37" s="911">
        <v>0.8</v>
      </c>
      <c r="D37" s="910">
        <v>10</v>
      </c>
      <c r="E37" s="910">
        <v>0</v>
      </c>
      <c r="F37" s="910">
        <v>10</v>
      </c>
      <c r="G37" s="911">
        <v>64</v>
      </c>
      <c r="H37" s="874">
        <v>1</v>
      </c>
      <c r="I37" s="875">
        <v>10.5</v>
      </c>
      <c r="J37" s="874">
        <v>32</v>
      </c>
      <c r="K37" s="874">
        <v>0</v>
      </c>
      <c r="L37" s="874">
        <v>32</v>
      </c>
      <c r="M37" s="875">
        <v>194</v>
      </c>
      <c r="N37" s="912">
        <v>2</v>
      </c>
      <c r="O37" s="913">
        <v>11.3</v>
      </c>
      <c r="P37" s="912">
        <v>42</v>
      </c>
      <c r="Q37" s="912">
        <v>0</v>
      </c>
      <c r="R37" s="912">
        <v>42</v>
      </c>
      <c r="S37" s="913">
        <v>258</v>
      </c>
    </row>
    <row r="38" spans="1:19" ht="20.100000000000001" customHeight="1">
      <c r="A38" s="891" t="s">
        <v>40</v>
      </c>
      <c r="B38" s="910">
        <v>2</v>
      </c>
      <c r="C38" s="911">
        <v>2.9750000000000001</v>
      </c>
      <c r="D38" s="910">
        <v>6</v>
      </c>
      <c r="E38" s="910">
        <v>0</v>
      </c>
      <c r="F38" s="910">
        <v>6</v>
      </c>
      <c r="G38" s="911">
        <v>113.5</v>
      </c>
      <c r="H38" s="874">
        <v>2</v>
      </c>
      <c r="I38" s="875">
        <v>9.9440000000000008</v>
      </c>
      <c r="J38" s="874">
        <v>18</v>
      </c>
      <c r="K38" s="874">
        <v>13</v>
      </c>
      <c r="L38" s="874">
        <v>31</v>
      </c>
      <c r="M38" s="875">
        <v>371.37</v>
      </c>
      <c r="N38" s="912">
        <v>4</v>
      </c>
      <c r="O38" s="913">
        <v>12.919</v>
      </c>
      <c r="P38" s="912">
        <v>24</v>
      </c>
      <c r="Q38" s="912">
        <v>13</v>
      </c>
      <c r="R38" s="912">
        <v>37</v>
      </c>
      <c r="S38" s="913">
        <v>484.87</v>
      </c>
    </row>
    <row r="39" spans="1:19" ht="20.100000000000001" customHeight="1">
      <c r="A39" s="891" t="s">
        <v>1032</v>
      </c>
      <c r="B39" s="910">
        <v>1</v>
      </c>
      <c r="C39" s="911">
        <v>0.3</v>
      </c>
      <c r="D39" s="910">
        <v>12</v>
      </c>
      <c r="E39" s="910">
        <v>0</v>
      </c>
      <c r="F39" s="910">
        <v>12</v>
      </c>
      <c r="G39" s="911">
        <v>54</v>
      </c>
      <c r="H39" s="874">
        <v>1</v>
      </c>
      <c r="I39" s="875">
        <v>2</v>
      </c>
      <c r="J39" s="874">
        <v>4</v>
      </c>
      <c r="K39" s="874">
        <v>2</v>
      </c>
      <c r="L39" s="874">
        <v>6</v>
      </c>
      <c r="M39" s="875">
        <v>72</v>
      </c>
      <c r="N39" s="912">
        <v>2</v>
      </c>
      <c r="O39" s="913">
        <v>2.2999999999999998</v>
      </c>
      <c r="P39" s="912">
        <v>16</v>
      </c>
      <c r="Q39" s="912">
        <v>2</v>
      </c>
      <c r="R39" s="912">
        <v>18</v>
      </c>
      <c r="S39" s="913">
        <v>126</v>
      </c>
    </row>
    <row r="40" spans="1:19" ht="20.100000000000001" customHeight="1">
      <c r="A40" s="891" t="s">
        <v>59</v>
      </c>
      <c r="B40" s="910">
        <v>0</v>
      </c>
      <c r="C40" s="911">
        <v>0</v>
      </c>
      <c r="D40" s="910">
        <v>0</v>
      </c>
      <c r="E40" s="910">
        <v>0</v>
      </c>
      <c r="F40" s="910">
        <v>0</v>
      </c>
      <c r="G40" s="911">
        <v>0</v>
      </c>
      <c r="H40" s="874">
        <v>1</v>
      </c>
      <c r="I40" s="875">
        <v>16</v>
      </c>
      <c r="J40" s="874">
        <v>14</v>
      </c>
      <c r="K40" s="874">
        <v>3</v>
      </c>
      <c r="L40" s="874">
        <v>17</v>
      </c>
      <c r="M40" s="875">
        <v>466.28</v>
      </c>
      <c r="N40" s="912">
        <v>1</v>
      </c>
      <c r="O40" s="913">
        <v>16</v>
      </c>
      <c r="P40" s="912">
        <v>14</v>
      </c>
      <c r="Q40" s="912">
        <v>3</v>
      </c>
      <c r="R40" s="912">
        <v>17</v>
      </c>
      <c r="S40" s="913">
        <v>466.28</v>
      </c>
    </row>
    <row r="41" spans="1:19" ht="20.100000000000001" customHeight="1">
      <c r="A41" s="891" t="s">
        <v>1034</v>
      </c>
      <c r="B41" s="910">
        <v>0</v>
      </c>
      <c r="C41" s="911">
        <v>0</v>
      </c>
      <c r="D41" s="910">
        <v>0</v>
      </c>
      <c r="E41" s="910">
        <v>0</v>
      </c>
      <c r="F41" s="910">
        <v>0</v>
      </c>
      <c r="G41" s="911">
        <v>0</v>
      </c>
      <c r="H41" s="874">
        <v>1</v>
      </c>
      <c r="I41" s="875">
        <v>21</v>
      </c>
      <c r="J41" s="874">
        <v>10</v>
      </c>
      <c r="K41" s="874">
        <v>6</v>
      </c>
      <c r="L41" s="874">
        <v>16</v>
      </c>
      <c r="M41" s="875">
        <v>87</v>
      </c>
      <c r="N41" s="912">
        <v>1</v>
      </c>
      <c r="O41" s="913">
        <v>21</v>
      </c>
      <c r="P41" s="912">
        <v>10</v>
      </c>
      <c r="Q41" s="912">
        <v>6</v>
      </c>
      <c r="R41" s="912">
        <v>16</v>
      </c>
      <c r="S41" s="913">
        <v>87</v>
      </c>
    </row>
    <row r="42" spans="1:19" ht="20.100000000000001" customHeight="1">
      <c r="A42" s="891" t="s">
        <v>1080</v>
      </c>
      <c r="B42" s="910">
        <v>1</v>
      </c>
      <c r="C42" s="911">
        <v>3</v>
      </c>
      <c r="D42" s="910">
        <v>55</v>
      </c>
      <c r="E42" s="910">
        <v>102</v>
      </c>
      <c r="F42" s="910">
        <v>157</v>
      </c>
      <c r="G42" s="911">
        <v>38</v>
      </c>
      <c r="H42" s="874">
        <v>0</v>
      </c>
      <c r="I42" s="875">
        <v>0</v>
      </c>
      <c r="J42" s="874">
        <v>0</v>
      </c>
      <c r="K42" s="874">
        <v>0</v>
      </c>
      <c r="L42" s="874">
        <v>0</v>
      </c>
      <c r="M42" s="875">
        <v>0</v>
      </c>
      <c r="N42" s="912">
        <v>1</v>
      </c>
      <c r="O42" s="913">
        <v>3</v>
      </c>
      <c r="P42" s="912">
        <v>55</v>
      </c>
      <c r="Q42" s="912">
        <v>102</v>
      </c>
      <c r="R42" s="912">
        <v>157</v>
      </c>
      <c r="S42" s="913">
        <v>38</v>
      </c>
    </row>
    <row r="43" spans="1:19" ht="20.100000000000001" customHeight="1">
      <c r="A43" s="891" t="s">
        <v>61</v>
      </c>
      <c r="B43" s="910">
        <v>0</v>
      </c>
      <c r="C43" s="911">
        <v>0</v>
      </c>
      <c r="D43" s="910">
        <v>0</v>
      </c>
      <c r="E43" s="910">
        <v>0</v>
      </c>
      <c r="F43" s="910">
        <v>0</v>
      </c>
      <c r="G43" s="911">
        <v>0</v>
      </c>
      <c r="H43" s="874">
        <v>1</v>
      </c>
      <c r="I43" s="875">
        <v>10</v>
      </c>
      <c r="J43" s="874">
        <v>23</v>
      </c>
      <c r="K43" s="874">
        <v>4</v>
      </c>
      <c r="L43" s="874">
        <v>27</v>
      </c>
      <c r="M43" s="875">
        <v>422.75</v>
      </c>
      <c r="N43" s="912">
        <v>1</v>
      </c>
      <c r="O43" s="913">
        <v>10</v>
      </c>
      <c r="P43" s="912">
        <v>23</v>
      </c>
      <c r="Q43" s="912">
        <v>4</v>
      </c>
      <c r="R43" s="912">
        <v>27</v>
      </c>
      <c r="S43" s="913">
        <v>422.75</v>
      </c>
    </row>
    <row r="44" spans="1:19" ht="20.100000000000001" customHeight="1">
      <c r="A44" s="891" t="s">
        <v>74</v>
      </c>
      <c r="B44" s="910">
        <v>0</v>
      </c>
      <c r="C44" s="911">
        <v>0</v>
      </c>
      <c r="D44" s="910">
        <v>0</v>
      </c>
      <c r="E44" s="910">
        <v>0</v>
      </c>
      <c r="F44" s="910">
        <v>0</v>
      </c>
      <c r="G44" s="911">
        <v>0</v>
      </c>
      <c r="H44" s="874">
        <v>1</v>
      </c>
      <c r="I44" s="875">
        <v>30</v>
      </c>
      <c r="J44" s="874">
        <v>25</v>
      </c>
      <c r="K44" s="874">
        <v>15</v>
      </c>
      <c r="L44" s="874">
        <v>40</v>
      </c>
      <c r="M44" s="875">
        <v>378.38</v>
      </c>
      <c r="N44" s="912">
        <v>1</v>
      </c>
      <c r="O44" s="913">
        <v>30</v>
      </c>
      <c r="P44" s="912">
        <v>25</v>
      </c>
      <c r="Q44" s="912">
        <v>15</v>
      </c>
      <c r="R44" s="912">
        <v>40</v>
      </c>
      <c r="S44" s="913">
        <v>378.38</v>
      </c>
    </row>
    <row r="45" spans="1:19" ht="20.100000000000001" customHeight="1">
      <c r="A45" s="918" t="s">
        <v>627</v>
      </c>
      <c r="B45" s="914">
        <v>0</v>
      </c>
      <c r="C45" s="915">
        <v>0</v>
      </c>
      <c r="D45" s="914">
        <v>0</v>
      </c>
      <c r="E45" s="914">
        <v>0</v>
      </c>
      <c r="F45" s="914">
        <v>0</v>
      </c>
      <c r="G45" s="915">
        <v>0</v>
      </c>
      <c r="H45" s="633">
        <v>1</v>
      </c>
      <c r="I45" s="634">
        <v>345</v>
      </c>
      <c r="J45" s="633">
        <v>220</v>
      </c>
      <c r="K45" s="633">
        <v>396</v>
      </c>
      <c r="L45" s="633">
        <v>616</v>
      </c>
      <c r="M45" s="634">
        <v>650.62</v>
      </c>
      <c r="N45" s="916">
        <v>1</v>
      </c>
      <c r="O45" s="917">
        <v>345</v>
      </c>
      <c r="P45" s="916">
        <v>220</v>
      </c>
      <c r="Q45" s="916">
        <v>396</v>
      </c>
      <c r="R45" s="916">
        <v>616</v>
      </c>
      <c r="S45" s="917">
        <v>650.62</v>
      </c>
    </row>
    <row r="46" spans="1:19" ht="20.100000000000001" customHeight="1">
      <c r="A46" s="891" t="s">
        <v>649</v>
      </c>
      <c r="B46" s="910">
        <v>0</v>
      </c>
      <c r="C46" s="911">
        <v>0</v>
      </c>
      <c r="D46" s="910">
        <v>0</v>
      </c>
      <c r="E46" s="910">
        <v>0</v>
      </c>
      <c r="F46" s="910">
        <v>0</v>
      </c>
      <c r="G46" s="911">
        <v>0</v>
      </c>
      <c r="H46" s="874">
        <v>1</v>
      </c>
      <c r="I46" s="875">
        <v>95</v>
      </c>
      <c r="J46" s="874">
        <v>2</v>
      </c>
      <c r="K46" s="874">
        <v>0</v>
      </c>
      <c r="L46" s="874">
        <v>2</v>
      </c>
      <c r="M46" s="875">
        <v>3067.18</v>
      </c>
      <c r="N46" s="912">
        <v>1</v>
      </c>
      <c r="O46" s="913">
        <v>95</v>
      </c>
      <c r="P46" s="912">
        <v>2</v>
      </c>
      <c r="Q46" s="912">
        <v>0</v>
      </c>
      <c r="R46" s="912">
        <v>2</v>
      </c>
      <c r="S46" s="913">
        <v>3067.18</v>
      </c>
    </row>
    <row r="47" spans="1:19" ht="20.100000000000001" customHeight="1">
      <c r="A47" s="891" t="s">
        <v>12</v>
      </c>
      <c r="B47" s="910">
        <v>0</v>
      </c>
      <c r="C47" s="911">
        <v>0</v>
      </c>
      <c r="D47" s="910">
        <v>0</v>
      </c>
      <c r="E47" s="910">
        <v>0</v>
      </c>
      <c r="F47" s="910">
        <v>0</v>
      </c>
      <c r="G47" s="911">
        <v>0</v>
      </c>
      <c r="H47" s="874">
        <v>5</v>
      </c>
      <c r="I47" s="875">
        <v>12.136810000000001</v>
      </c>
      <c r="J47" s="874">
        <v>31</v>
      </c>
      <c r="K47" s="874">
        <v>0</v>
      </c>
      <c r="L47" s="874">
        <v>31</v>
      </c>
      <c r="M47" s="875">
        <v>350</v>
      </c>
      <c r="N47" s="912">
        <v>5</v>
      </c>
      <c r="O47" s="913">
        <v>12.136810000000001</v>
      </c>
      <c r="P47" s="912">
        <v>31</v>
      </c>
      <c r="Q47" s="912">
        <v>0</v>
      </c>
      <c r="R47" s="912">
        <v>31</v>
      </c>
      <c r="S47" s="913">
        <v>350</v>
      </c>
    </row>
    <row r="48" spans="1:19" ht="20.100000000000001" customHeight="1">
      <c r="A48" s="891" t="s">
        <v>673</v>
      </c>
      <c r="B48" s="910">
        <v>0</v>
      </c>
      <c r="C48" s="911">
        <v>0</v>
      </c>
      <c r="D48" s="910">
        <v>0</v>
      </c>
      <c r="E48" s="910">
        <v>0</v>
      </c>
      <c r="F48" s="910">
        <v>0</v>
      </c>
      <c r="G48" s="911">
        <v>0</v>
      </c>
      <c r="H48" s="874">
        <v>1</v>
      </c>
      <c r="I48" s="875">
        <v>37.28</v>
      </c>
      <c r="J48" s="874">
        <v>15</v>
      </c>
      <c r="K48" s="874">
        <v>17</v>
      </c>
      <c r="L48" s="874">
        <v>32</v>
      </c>
      <c r="M48" s="875">
        <v>328.33</v>
      </c>
      <c r="N48" s="912">
        <v>1</v>
      </c>
      <c r="O48" s="913">
        <v>37.28</v>
      </c>
      <c r="P48" s="912">
        <v>15</v>
      </c>
      <c r="Q48" s="912">
        <v>17</v>
      </c>
      <c r="R48" s="912">
        <v>32</v>
      </c>
      <c r="S48" s="913">
        <v>328.33</v>
      </c>
    </row>
    <row r="49" spans="1:19" ht="20.100000000000001" customHeight="1">
      <c r="A49" s="891" t="s">
        <v>787</v>
      </c>
      <c r="B49" s="910">
        <v>0</v>
      </c>
      <c r="C49" s="911">
        <v>0</v>
      </c>
      <c r="D49" s="910">
        <v>0</v>
      </c>
      <c r="E49" s="910">
        <v>0</v>
      </c>
      <c r="F49" s="910">
        <v>0</v>
      </c>
      <c r="G49" s="911">
        <v>0</v>
      </c>
      <c r="H49" s="874">
        <v>3</v>
      </c>
      <c r="I49" s="875">
        <v>5.46</v>
      </c>
      <c r="J49" s="874">
        <v>26</v>
      </c>
      <c r="K49" s="874">
        <v>21</v>
      </c>
      <c r="L49" s="874">
        <v>47</v>
      </c>
      <c r="M49" s="875">
        <v>264.39999999999998</v>
      </c>
      <c r="N49" s="912">
        <v>3</v>
      </c>
      <c r="O49" s="913">
        <v>5.46</v>
      </c>
      <c r="P49" s="912">
        <v>26</v>
      </c>
      <c r="Q49" s="912">
        <v>21</v>
      </c>
      <c r="R49" s="912">
        <v>47</v>
      </c>
      <c r="S49" s="913">
        <v>264.39999999999998</v>
      </c>
    </row>
    <row r="50" spans="1:19" ht="20.100000000000001" customHeight="1">
      <c r="A50" s="529" t="s">
        <v>137</v>
      </c>
      <c r="B50" s="892">
        <v>15</v>
      </c>
      <c r="C50" s="674">
        <v>167.23000000000002</v>
      </c>
      <c r="D50" s="892">
        <v>181</v>
      </c>
      <c r="E50" s="892">
        <v>174</v>
      </c>
      <c r="F50" s="892">
        <v>355</v>
      </c>
      <c r="G50" s="674">
        <v>832.55</v>
      </c>
      <c r="H50" s="530">
        <v>71</v>
      </c>
      <c r="I50" s="531">
        <v>1138.4510060000002</v>
      </c>
      <c r="J50" s="530">
        <v>869</v>
      </c>
      <c r="K50" s="530">
        <v>681</v>
      </c>
      <c r="L50" s="530">
        <v>1550</v>
      </c>
      <c r="M50" s="531">
        <v>26315.970000000005</v>
      </c>
      <c r="N50" s="530">
        <v>86</v>
      </c>
      <c r="O50" s="531">
        <v>1305.681006</v>
      </c>
      <c r="P50" s="530">
        <v>1050</v>
      </c>
      <c r="Q50" s="530">
        <v>855</v>
      </c>
      <c r="R50" s="530">
        <v>1905</v>
      </c>
      <c r="S50" s="531">
        <v>27148.520000000004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1811023622047245" right="0.11811023622047245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394" t="s">
        <v>1011</v>
      </c>
      <c r="B1" s="124"/>
      <c r="C1" s="124"/>
      <c r="D1" s="124"/>
      <c r="E1" s="124"/>
      <c r="F1" s="124"/>
      <c r="G1" s="124"/>
      <c r="H1" s="124"/>
      <c r="I1" s="124"/>
      <c r="J1" s="125"/>
      <c r="K1" s="125"/>
    </row>
    <row r="2" spans="1:13" ht="20.100000000000001" customHeight="1">
      <c r="A2" s="429"/>
      <c r="B2" s="832" t="s">
        <v>164</v>
      </c>
      <c r="C2" s="833"/>
      <c r="D2" s="833"/>
      <c r="E2" s="834"/>
      <c r="F2" s="832" t="s">
        <v>165</v>
      </c>
      <c r="G2" s="833"/>
      <c r="H2" s="833"/>
      <c r="I2" s="834"/>
      <c r="J2" s="832" t="s">
        <v>142</v>
      </c>
      <c r="K2" s="833"/>
      <c r="L2" s="833"/>
      <c r="M2" s="834"/>
    </row>
    <row r="3" spans="1:13" ht="20.100000000000001" customHeight="1">
      <c r="A3" s="303" t="s">
        <v>166</v>
      </c>
      <c r="B3" s="835"/>
      <c r="C3" s="836"/>
      <c r="D3" s="589"/>
      <c r="E3" s="446"/>
      <c r="F3" s="835"/>
      <c r="G3" s="836"/>
      <c r="H3" s="589"/>
      <c r="I3" s="446"/>
      <c r="J3" s="835"/>
      <c r="K3" s="836"/>
      <c r="L3" s="598"/>
      <c r="M3" s="464"/>
    </row>
    <row r="4" spans="1:13" ht="20.100000000000001" customHeight="1">
      <c r="A4" s="220"/>
      <c r="B4" s="301" t="s">
        <v>723</v>
      </c>
      <c r="C4" s="301" t="s">
        <v>784</v>
      </c>
      <c r="D4" s="301" t="s">
        <v>977</v>
      </c>
      <c r="E4" s="301" t="s">
        <v>1008</v>
      </c>
      <c r="F4" s="301" t="s">
        <v>723</v>
      </c>
      <c r="G4" s="301" t="s">
        <v>784</v>
      </c>
      <c r="H4" s="465" t="s">
        <v>977</v>
      </c>
      <c r="I4" s="301" t="s">
        <v>1008</v>
      </c>
      <c r="J4" s="302" t="s">
        <v>723</v>
      </c>
      <c r="K4" s="599" t="s">
        <v>784</v>
      </c>
      <c r="L4" s="302" t="s">
        <v>977</v>
      </c>
      <c r="M4" s="302" t="s">
        <v>1008</v>
      </c>
    </row>
    <row r="5" spans="1:13" ht="20.100000000000001" customHeight="1">
      <c r="A5" s="430" t="s">
        <v>167</v>
      </c>
      <c r="B5" s="126">
        <v>82</v>
      </c>
      <c r="C5" s="126">
        <v>67</v>
      </c>
      <c r="D5" s="126">
        <v>74</v>
      </c>
      <c r="E5" s="126">
        <v>31</v>
      </c>
      <c r="F5" s="127">
        <v>1875.15</v>
      </c>
      <c r="G5" s="129">
        <v>13100.94</v>
      </c>
      <c r="H5" s="466">
        <v>3915.2313639999998</v>
      </c>
      <c r="I5" s="597">
        <v>272.9228</v>
      </c>
      <c r="J5" s="368">
        <v>1776</v>
      </c>
      <c r="K5" s="353">
        <v>2755</v>
      </c>
      <c r="L5" s="352">
        <v>3836</v>
      </c>
      <c r="M5" s="602">
        <v>605</v>
      </c>
    </row>
    <row r="6" spans="1:13" ht="20.100000000000001" customHeight="1">
      <c r="A6" s="430" t="s">
        <v>168</v>
      </c>
      <c r="B6" s="126">
        <v>71</v>
      </c>
      <c r="C6" s="126">
        <v>69</v>
      </c>
      <c r="D6" s="126">
        <v>65</v>
      </c>
      <c r="E6" s="126">
        <v>82</v>
      </c>
      <c r="F6" s="127">
        <v>16879.61</v>
      </c>
      <c r="G6" s="129">
        <v>1960.28</v>
      </c>
      <c r="H6" s="467">
        <v>9463.9063829999977</v>
      </c>
      <c r="I6" s="597">
        <v>1564.379281</v>
      </c>
      <c r="J6" s="368">
        <v>4893</v>
      </c>
      <c r="K6" s="352">
        <v>1555</v>
      </c>
      <c r="L6" s="352">
        <v>1784</v>
      </c>
      <c r="M6" s="352">
        <v>2032</v>
      </c>
    </row>
    <row r="7" spans="1:13" ht="20.100000000000001" customHeight="1">
      <c r="A7" s="430" t="s">
        <v>169</v>
      </c>
      <c r="B7" s="126">
        <v>62</v>
      </c>
      <c r="C7" s="126">
        <v>66</v>
      </c>
      <c r="D7" s="126">
        <v>58</v>
      </c>
      <c r="E7" s="126">
        <v>56</v>
      </c>
      <c r="F7" s="127">
        <v>17210.5</v>
      </c>
      <c r="G7" s="129">
        <v>1641.1695</v>
      </c>
      <c r="H7" s="467">
        <v>1218.5539530000001</v>
      </c>
      <c r="I7" s="597">
        <v>595.42142000000001</v>
      </c>
      <c r="J7" s="368">
        <v>5008</v>
      </c>
      <c r="K7" s="352">
        <v>1416</v>
      </c>
      <c r="L7" s="352">
        <v>1860</v>
      </c>
      <c r="M7" s="352">
        <v>1108</v>
      </c>
    </row>
    <row r="8" spans="1:13" ht="20.100000000000001" customHeight="1">
      <c r="A8" s="430" t="s">
        <v>170</v>
      </c>
      <c r="B8" s="126">
        <v>72</v>
      </c>
      <c r="C8" s="126">
        <v>39</v>
      </c>
      <c r="D8" s="126">
        <v>48</v>
      </c>
      <c r="E8" s="126">
        <v>17</v>
      </c>
      <c r="F8" s="127">
        <v>1351.02</v>
      </c>
      <c r="G8" s="129">
        <v>942.91599999999994</v>
      </c>
      <c r="H8" s="467">
        <v>1601.6610889999999</v>
      </c>
      <c r="I8" s="597">
        <v>35797.101042540016</v>
      </c>
      <c r="J8" s="368">
        <v>2048</v>
      </c>
      <c r="K8" s="352">
        <v>1123</v>
      </c>
      <c r="L8" s="352">
        <v>1542</v>
      </c>
      <c r="M8" s="352">
        <v>390</v>
      </c>
    </row>
    <row r="9" spans="1:13" ht="20.100000000000001" customHeight="1">
      <c r="A9" s="430" t="s">
        <v>171</v>
      </c>
      <c r="B9" s="126">
        <v>55</v>
      </c>
      <c r="C9" s="126">
        <v>68</v>
      </c>
      <c r="D9" s="126">
        <v>79</v>
      </c>
      <c r="E9" s="126">
        <v>41</v>
      </c>
      <c r="F9" s="127">
        <v>874.25</v>
      </c>
      <c r="G9" s="129">
        <v>2295.7973840000004</v>
      </c>
      <c r="H9" s="467">
        <v>1214.5850539999999</v>
      </c>
      <c r="I9" s="597">
        <v>1231.5628879999999</v>
      </c>
      <c r="J9" s="368">
        <v>2756</v>
      </c>
      <c r="K9" s="352">
        <v>1800</v>
      </c>
      <c r="L9" s="352">
        <v>1116</v>
      </c>
      <c r="M9" s="352">
        <v>1389</v>
      </c>
    </row>
    <row r="10" spans="1:13" ht="20.100000000000001" customHeight="1">
      <c r="A10" s="430" t="s">
        <v>172</v>
      </c>
      <c r="B10" s="126">
        <v>78</v>
      </c>
      <c r="C10" s="126">
        <v>64</v>
      </c>
      <c r="D10" s="126">
        <v>139</v>
      </c>
      <c r="E10" s="126">
        <v>131</v>
      </c>
      <c r="F10" s="127">
        <v>2818.81</v>
      </c>
      <c r="G10" s="129">
        <v>2884.1364020000001</v>
      </c>
      <c r="H10" s="467">
        <v>2426.9417219999996</v>
      </c>
      <c r="I10" s="597">
        <v>2622.7195180000008</v>
      </c>
      <c r="J10" s="368">
        <v>2929</v>
      </c>
      <c r="K10" s="352">
        <v>1526</v>
      </c>
      <c r="L10" s="352">
        <v>2873</v>
      </c>
      <c r="M10" s="352">
        <v>1795</v>
      </c>
    </row>
    <row r="11" spans="1:13" ht="20.100000000000001" customHeight="1">
      <c r="A11" s="430" t="s">
        <v>173</v>
      </c>
      <c r="B11" s="126">
        <v>30</v>
      </c>
      <c r="C11" s="126">
        <v>53</v>
      </c>
      <c r="D11" s="126">
        <v>107</v>
      </c>
      <c r="E11" s="126">
        <v>217</v>
      </c>
      <c r="F11" s="127">
        <v>910.55</v>
      </c>
      <c r="G11" s="129">
        <v>1865.02</v>
      </c>
      <c r="H11" s="467">
        <v>4160.8952610000006</v>
      </c>
      <c r="I11" s="597">
        <v>4676.8387860000003</v>
      </c>
      <c r="J11" s="368">
        <v>1265</v>
      </c>
      <c r="K11" s="352">
        <v>1565</v>
      </c>
      <c r="L11" s="352">
        <v>1883</v>
      </c>
      <c r="M11" s="352">
        <v>6314</v>
      </c>
    </row>
    <row r="12" spans="1:13" ht="20.100000000000001" customHeight="1">
      <c r="A12" s="430" t="s">
        <v>174</v>
      </c>
      <c r="B12" s="126">
        <v>36</v>
      </c>
      <c r="C12" s="126">
        <v>43</v>
      </c>
      <c r="D12" s="126">
        <v>137</v>
      </c>
      <c r="E12" s="126">
        <v>299</v>
      </c>
      <c r="F12" s="127">
        <v>848.15</v>
      </c>
      <c r="G12" s="129">
        <v>887.8637500000001</v>
      </c>
      <c r="H12" s="467">
        <v>1223.8756999999998</v>
      </c>
      <c r="I12" s="597">
        <v>5823.7160911500014</v>
      </c>
      <c r="J12" s="368">
        <v>2441</v>
      </c>
      <c r="K12" s="352">
        <v>1496</v>
      </c>
      <c r="L12" s="352">
        <v>2334</v>
      </c>
      <c r="M12" s="352">
        <v>7928</v>
      </c>
    </row>
    <row r="13" spans="1:13" ht="20.100000000000001" customHeight="1">
      <c r="A13" s="430" t="s">
        <v>175</v>
      </c>
      <c r="B13" s="126">
        <v>51</v>
      </c>
      <c r="C13" s="126">
        <v>45</v>
      </c>
      <c r="D13" s="126">
        <v>92</v>
      </c>
      <c r="E13" s="126">
        <v>212</v>
      </c>
      <c r="F13" s="127">
        <v>1723.61</v>
      </c>
      <c r="G13" s="129">
        <v>6082.4789719999999</v>
      </c>
      <c r="H13" s="467">
        <v>1403.618283</v>
      </c>
      <c r="I13" s="597">
        <v>5227.3297810000022</v>
      </c>
      <c r="J13" s="368">
        <v>1582</v>
      </c>
      <c r="K13" s="352">
        <v>2618</v>
      </c>
      <c r="L13" s="352">
        <v>4090</v>
      </c>
      <c r="M13" s="352">
        <v>4921</v>
      </c>
    </row>
    <row r="14" spans="1:13" ht="20.100000000000001" customHeight="1">
      <c r="A14" s="430" t="s">
        <v>176</v>
      </c>
      <c r="B14" s="126">
        <v>80</v>
      </c>
      <c r="C14" s="126">
        <v>42</v>
      </c>
      <c r="D14" s="126">
        <v>102</v>
      </c>
      <c r="E14" s="126">
        <v>86</v>
      </c>
      <c r="F14" s="127">
        <v>2673.11</v>
      </c>
      <c r="G14" s="129">
        <v>1635.5758369999999</v>
      </c>
      <c r="H14" s="467">
        <v>3760.6513929999996</v>
      </c>
      <c r="I14" s="597">
        <v>1305.681006</v>
      </c>
      <c r="J14" s="368">
        <v>3119</v>
      </c>
      <c r="K14" s="352">
        <v>1452</v>
      </c>
      <c r="L14" s="352">
        <v>3471</v>
      </c>
      <c r="M14" s="352">
        <v>1905</v>
      </c>
    </row>
    <row r="15" spans="1:13" ht="20.100000000000001" customHeight="1">
      <c r="A15" s="430" t="s">
        <v>177</v>
      </c>
      <c r="B15" s="148">
        <v>44</v>
      </c>
      <c r="C15" s="126">
        <v>57</v>
      </c>
      <c r="D15" s="600">
        <v>56</v>
      </c>
      <c r="E15" s="128"/>
      <c r="F15" s="129">
        <v>1110.28</v>
      </c>
      <c r="G15" s="129">
        <v>2497.1390119999996</v>
      </c>
      <c r="H15" s="467">
        <v>2001.2436950000001</v>
      </c>
      <c r="I15" s="597"/>
      <c r="J15" s="368">
        <v>1331</v>
      </c>
      <c r="K15" s="352">
        <v>1339</v>
      </c>
      <c r="L15" s="352">
        <v>2184</v>
      </c>
      <c r="M15" s="352"/>
    </row>
    <row r="16" spans="1:13" ht="20.100000000000001" customHeight="1">
      <c r="A16" s="430" t="s">
        <v>178</v>
      </c>
      <c r="B16" s="149">
        <v>61</v>
      </c>
      <c r="C16" s="126">
        <v>65</v>
      </c>
      <c r="D16" s="601">
        <v>40</v>
      </c>
      <c r="E16" s="128"/>
      <c r="F16" s="129">
        <v>1101.18</v>
      </c>
      <c r="G16" s="129">
        <v>2697.2385650000001</v>
      </c>
      <c r="H16" s="468">
        <v>1620.4949999999999</v>
      </c>
      <c r="I16" s="597"/>
      <c r="J16" s="368">
        <v>2606</v>
      </c>
      <c r="K16" s="352">
        <v>1901</v>
      </c>
      <c r="L16" s="352">
        <v>920</v>
      </c>
      <c r="M16" s="352"/>
    </row>
    <row r="17" spans="1:13" ht="20.100000000000001" customHeight="1">
      <c r="A17" s="431" t="s">
        <v>137</v>
      </c>
      <c r="B17" s="187">
        <f>SUM(B5:B16)</f>
        <v>722</v>
      </c>
      <c r="C17" s="187">
        <f>SUM(C5:C16)</f>
        <v>678</v>
      </c>
      <c r="D17" s="187">
        <f>SUM(D5:D16)</f>
        <v>997</v>
      </c>
      <c r="E17" s="187">
        <f>SUM(E5:E16)</f>
        <v>1172</v>
      </c>
      <c r="F17" s="188">
        <f t="shared" ref="F17:M17" si="0">SUM(F5:F16)</f>
        <v>49376.22</v>
      </c>
      <c r="G17" s="188">
        <f t="shared" si="0"/>
        <v>38490.555422000005</v>
      </c>
      <c r="H17" s="188">
        <f t="shared" si="0"/>
        <v>34011.658897000001</v>
      </c>
      <c r="I17" s="188">
        <f t="shared" si="0"/>
        <v>59117.672613690018</v>
      </c>
      <c r="J17" s="219">
        <f t="shared" si="0"/>
        <v>31754</v>
      </c>
      <c r="K17" s="219">
        <f t="shared" si="0"/>
        <v>20546</v>
      </c>
      <c r="L17" s="219">
        <f t="shared" si="0"/>
        <v>27893</v>
      </c>
      <c r="M17" s="219">
        <f t="shared" si="0"/>
        <v>28387</v>
      </c>
    </row>
    <row r="19" spans="1:13" ht="20.100000000000001" customHeight="1">
      <c r="F19" s="261"/>
      <c r="G19" s="261"/>
      <c r="H19" s="261"/>
      <c r="I19" s="261"/>
    </row>
  </sheetData>
  <mergeCells count="6">
    <mergeCell ref="B2:E2"/>
    <mergeCell ref="B3:C3"/>
    <mergeCell ref="F3:G3"/>
    <mergeCell ref="J3:K3"/>
    <mergeCell ref="F2:I2"/>
    <mergeCell ref="J2:M2"/>
  </mergeCells>
  <phoneticPr fontId="62" type="noConversion"/>
  <pageMargins left="0.39370078740157483" right="0.15748031496062992" top="0.74803149606299213" bottom="0.74803149606299213" header="0.31496062992125984" footer="0.31496062992125984"/>
  <pageSetup paperSize="9" scale="95" firstPageNumber="32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24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485" t="s">
        <v>983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22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  <c r="IW1" s="125"/>
    </row>
    <row r="2" spans="1:257" ht="23.25" customHeight="1">
      <c r="A2" s="394" t="s">
        <v>1012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22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  <c r="IW2" s="125"/>
    </row>
    <row r="3" spans="1:257" ht="20.100000000000001" customHeight="1">
      <c r="A3" s="305"/>
      <c r="B3" s="837" t="s">
        <v>164</v>
      </c>
      <c r="C3" s="838"/>
      <c r="D3" s="838"/>
      <c r="E3" s="838"/>
      <c r="F3" s="838"/>
      <c r="G3" s="838"/>
      <c r="H3" s="838"/>
      <c r="I3" s="839"/>
      <c r="J3" s="837" t="s">
        <v>142</v>
      </c>
      <c r="K3" s="838"/>
      <c r="L3" s="838"/>
      <c r="M3" s="838"/>
      <c r="N3" s="838"/>
      <c r="O3" s="838"/>
      <c r="P3" s="838"/>
      <c r="Q3" s="839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</row>
    <row r="4" spans="1:257" ht="20.100000000000001" customHeight="1">
      <c r="A4" s="321" t="s">
        <v>166</v>
      </c>
      <c r="B4" s="849" t="s">
        <v>147</v>
      </c>
      <c r="C4" s="850"/>
      <c r="D4" s="850"/>
      <c r="E4" s="851"/>
      <c r="F4" s="846" t="s">
        <v>805</v>
      </c>
      <c r="G4" s="847"/>
      <c r="H4" s="847"/>
      <c r="I4" s="848"/>
      <c r="J4" s="840" t="s">
        <v>147</v>
      </c>
      <c r="K4" s="841"/>
      <c r="L4" s="841"/>
      <c r="M4" s="842"/>
      <c r="N4" s="843" t="s">
        <v>805</v>
      </c>
      <c r="O4" s="844"/>
      <c r="P4" s="844"/>
      <c r="Q4" s="845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</row>
    <row r="5" spans="1:257" ht="20.100000000000001" customHeight="1">
      <c r="A5" s="221"/>
      <c r="B5" s="304" t="s">
        <v>723</v>
      </c>
      <c r="C5" s="304" t="s">
        <v>784</v>
      </c>
      <c r="D5" s="304" t="s">
        <v>977</v>
      </c>
      <c r="E5" s="304" t="s">
        <v>1008</v>
      </c>
      <c r="F5" s="474" t="s">
        <v>723</v>
      </c>
      <c r="G5" s="307" t="s">
        <v>784</v>
      </c>
      <c r="H5" s="474" t="s">
        <v>977</v>
      </c>
      <c r="I5" s="474" t="s">
        <v>1008</v>
      </c>
      <c r="J5" s="306" t="s">
        <v>723</v>
      </c>
      <c r="K5" s="306" t="s">
        <v>784</v>
      </c>
      <c r="L5" s="306" t="s">
        <v>977</v>
      </c>
      <c r="M5" s="306" t="s">
        <v>1008</v>
      </c>
      <c r="N5" s="307" t="s">
        <v>723</v>
      </c>
      <c r="O5" s="323" t="s">
        <v>784</v>
      </c>
      <c r="P5" s="473" t="s">
        <v>977</v>
      </c>
      <c r="Q5" s="605" t="s">
        <v>1008</v>
      </c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  <c r="IW5" s="130"/>
    </row>
    <row r="6" spans="1:257" s="99" customFormat="1" ht="20.100000000000001" customHeight="1">
      <c r="A6" s="308" t="s">
        <v>167</v>
      </c>
      <c r="B6" s="325">
        <v>220</v>
      </c>
      <c r="C6" s="193">
        <v>205</v>
      </c>
      <c r="D6" s="472">
        <v>162</v>
      </c>
      <c r="E6" s="603">
        <v>126</v>
      </c>
      <c r="F6" s="309">
        <v>82</v>
      </c>
      <c r="G6" s="310">
        <v>67</v>
      </c>
      <c r="H6" s="610">
        <v>74</v>
      </c>
      <c r="I6" s="469">
        <v>31</v>
      </c>
      <c r="J6" s="327">
        <v>5731</v>
      </c>
      <c r="K6" s="328">
        <v>9086</v>
      </c>
      <c r="L6" s="614">
        <v>3372</v>
      </c>
      <c r="M6" s="615">
        <v>3412</v>
      </c>
      <c r="N6" s="329">
        <v>1776</v>
      </c>
      <c r="O6" s="330">
        <v>2755</v>
      </c>
      <c r="P6" s="551">
        <v>3836</v>
      </c>
      <c r="Q6" s="606">
        <v>605</v>
      </c>
      <c r="R6" s="131"/>
    </row>
    <row r="7" spans="1:257" s="99" customFormat="1" ht="20.100000000000001" customHeight="1">
      <c r="A7" s="311" t="s">
        <v>168</v>
      </c>
      <c r="B7" s="331">
        <v>165</v>
      </c>
      <c r="C7" s="332">
        <v>177</v>
      </c>
      <c r="D7" s="332">
        <v>164</v>
      </c>
      <c r="E7" s="332">
        <v>157</v>
      </c>
      <c r="F7" s="309">
        <v>71</v>
      </c>
      <c r="G7" s="310">
        <v>69</v>
      </c>
      <c r="H7" s="611">
        <v>65</v>
      </c>
      <c r="I7" s="469">
        <v>82</v>
      </c>
      <c r="J7" s="331">
        <v>4268</v>
      </c>
      <c r="K7" s="326">
        <v>5439</v>
      </c>
      <c r="L7" s="470">
        <v>2916</v>
      </c>
      <c r="M7" s="470">
        <v>2908</v>
      </c>
      <c r="N7" s="295">
        <v>4893</v>
      </c>
      <c r="O7" s="330">
        <v>1555</v>
      </c>
      <c r="P7" s="552">
        <v>1784</v>
      </c>
      <c r="Q7" s="607">
        <v>2032</v>
      </c>
      <c r="R7" s="131"/>
    </row>
    <row r="8" spans="1:257" s="99" customFormat="1" ht="20.100000000000001" customHeight="1">
      <c r="A8" s="311" t="s">
        <v>169</v>
      </c>
      <c r="B8" s="331">
        <v>263</v>
      </c>
      <c r="C8" s="332">
        <v>214</v>
      </c>
      <c r="D8" s="480">
        <v>206</v>
      </c>
      <c r="E8" s="604">
        <v>155</v>
      </c>
      <c r="F8" s="309">
        <v>62</v>
      </c>
      <c r="G8" s="313">
        <v>66</v>
      </c>
      <c r="H8" s="612">
        <v>58</v>
      </c>
      <c r="I8" s="497">
        <v>56</v>
      </c>
      <c r="J8" s="312">
        <v>27231</v>
      </c>
      <c r="K8" s="314">
        <v>5042</v>
      </c>
      <c r="L8" s="471">
        <v>4559</v>
      </c>
      <c r="M8" s="471">
        <v>3103</v>
      </c>
      <c r="N8" s="295">
        <v>5008</v>
      </c>
      <c r="O8" s="330">
        <v>1416</v>
      </c>
      <c r="P8" s="553">
        <v>1860</v>
      </c>
      <c r="Q8" s="607">
        <v>1108</v>
      </c>
      <c r="R8" s="131"/>
    </row>
    <row r="9" spans="1:257" s="99" customFormat="1" ht="20.100000000000001" customHeight="1">
      <c r="A9" s="311" t="s">
        <v>170</v>
      </c>
      <c r="B9" s="331">
        <v>228</v>
      </c>
      <c r="C9" s="332">
        <v>232</v>
      </c>
      <c r="D9" s="332">
        <v>162</v>
      </c>
      <c r="E9" s="332">
        <v>101</v>
      </c>
      <c r="F9" s="309">
        <v>72</v>
      </c>
      <c r="G9" s="310">
        <v>39</v>
      </c>
      <c r="H9" s="611">
        <v>48</v>
      </c>
      <c r="I9" s="469">
        <v>17</v>
      </c>
      <c r="J9" s="331">
        <v>5972</v>
      </c>
      <c r="K9" s="326">
        <v>6031</v>
      </c>
      <c r="L9" s="470">
        <v>6079</v>
      </c>
      <c r="M9" s="470">
        <v>2968</v>
      </c>
      <c r="N9" s="295">
        <v>2048</v>
      </c>
      <c r="O9" s="330">
        <v>1123</v>
      </c>
      <c r="P9" s="552">
        <v>1542</v>
      </c>
      <c r="Q9" s="607">
        <v>390</v>
      </c>
      <c r="R9" s="131"/>
    </row>
    <row r="10" spans="1:257" s="99" customFormat="1" ht="20.100000000000001" customHeight="1">
      <c r="A10" s="311" t="s">
        <v>171</v>
      </c>
      <c r="B10" s="331">
        <v>197</v>
      </c>
      <c r="C10" s="332">
        <v>223</v>
      </c>
      <c r="D10" s="332">
        <v>162</v>
      </c>
      <c r="E10" s="332">
        <v>143</v>
      </c>
      <c r="F10" s="309">
        <v>55</v>
      </c>
      <c r="G10" s="310">
        <v>68</v>
      </c>
      <c r="H10" s="611">
        <v>79</v>
      </c>
      <c r="I10" s="469">
        <v>41</v>
      </c>
      <c r="J10" s="331">
        <v>5041</v>
      </c>
      <c r="K10" s="326">
        <v>10167</v>
      </c>
      <c r="L10" s="470">
        <v>8018</v>
      </c>
      <c r="M10" s="470">
        <v>3936</v>
      </c>
      <c r="N10" s="295">
        <v>2756</v>
      </c>
      <c r="O10" s="330">
        <v>1800</v>
      </c>
      <c r="P10" s="552">
        <v>1116</v>
      </c>
      <c r="Q10" s="607">
        <v>1389</v>
      </c>
      <c r="R10" s="131"/>
    </row>
    <row r="11" spans="1:257" s="99" customFormat="1" ht="20.100000000000001" customHeight="1">
      <c r="A11" s="311" t="s">
        <v>172</v>
      </c>
      <c r="B11" s="331">
        <v>222</v>
      </c>
      <c r="C11" s="332">
        <v>226</v>
      </c>
      <c r="D11" s="332">
        <v>176</v>
      </c>
      <c r="E11" s="332">
        <v>127</v>
      </c>
      <c r="F11" s="309">
        <v>78</v>
      </c>
      <c r="G11" s="310">
        <v>64</v>
      </c>
      <c r="H11" s="611">
        <v>139</v>
      </c>
      <c r="I11" s="469">
        <v>131</v>
      </c>
      <c r="J11" s="331">
        <v>5039</v>
      </c>
      <c r="K11" s="326">
        <v>6114</v>
      </c>
      <c r="L11" s="470">
        <v>3640</v>
      </c>
      <c r="M11" s="470">
        <v>4085</v>
      </c>
      <c r="N11" s="295">
        <v>2929</v>
      </c>
      <c r="O11" s="330">
        <v>1526</v>
      </c>
      <c r="P11" s="552">
        <v>2873</v>
      </c>
      <c r="Q11" s="607">
        <v>1795</v>
      </c>
      <c r="R11" s="131"/>
    </row>
    <row r="12" spans="1:257" s="99" customFormat="1" ht="20.100000000000001" customHeight="1">
      <c r="A12" s="311" t="s">
        <v>173</v>
      </c>
      <c r="B12" s="331">
        <v>168</v>
      </c>
      <c r="C12" s="332">
        <v>225</v>
      </c>
      <c r="D12" s="332">
        <v>132</v>
      </c>
      <c r="E12" s="332">
        <v>140</v>
      </c>
      <c r="F12" s="309">
        <v>30</v>
      </c>
      <c r="G12" s="310">
        <v>53</v>
      </c>
      <c r="H12" s="611">
        <v>107</v>
      </c>
      <c r="I12" s="469">
        <v>217</v>
      </c>
      <c r="J12" s="331">
        <v>8742</v>
      </c>
      <c r="K12" s="326">
        <v>9653.15</v>
      </c>
      <c r="L12" s="470">
        <v>3384</v>
      </c>
      <c r="M12" s="470">
        <v>3888</v>
      </c>
      <c r="N12" s="295">
        <v>1265</v>
      </c>
      <c r="O12" s="330">
        <v>1865.02</v>
      </c>
      <c r="P12" s="552">
        <v>1883</v>
      </c>
      <c r="Q12" s="607">
        <v>6314</v>
      </c>
      <c r="R12" s="131"/>
    </row>
    <row r="13" spans="1:257" s="99" customFormat="1" ht="20.100000000000001" customHeight="1">
      <c r="A13" s="311" t="s">
        <v>174</v>
      </c>
      <c r="B13" s="331">
        <v>207</v>
      </c>
      <c r="C13" s="332">
        <v>255</v>
      </c>
      <c r="D13" s="332">
        <v>172</v>
      </c>
      <c r="E13" s="332">
        <v>148</v>
      </c>
      <c r="F13" s="309">
        <v>36</v>
      </c>
      <c r="G13" s="310">
        <v>43</v>
      </c>
      <c r="H13" s="611">
        <v>137</v>
      </c>
      <c r="I13" s="469">
        <v>299</v>
      </c>
      <c r="J13" s="331">
        <v>5273</v>
      </c>
      <c r="K13" s="326">
        <v>6654</v>
      </c>
      <c r="L13" s="470">
        <v>3812</v>
      </c>
      <c r="M13" s="470">
        <v>5924</v>
      </c>
      <c r="N13" s="295">
        <v>2441</v>
      </c>
      <c r="O13" s="330">
        <v>1496</v>
      </c>
      <c r="P13" s="552">
        <v>2334</v>
      </c>
      <c r="Q13" s="608">
        <v>7928</v>
      </c>
      <c r="R13" s="131"/>
    </row>
    <row r="14" spans="1:257" s="99" customFormat="1" ht="20.100000000000001" customHeight="1">
      <c r="A14" s="311" t="s">
        <v>175</v>
      </c>
      <c r="B14" s="331">
        <v>331</v>
      </c>
      <c r="C14" s="332">
        <v>280</v>
      </c>
      <c r="D14" s="332">
        <v>208</v>
      </c>
      <c r="E14" s="332">
        <v>192</v>
      </c>
      <c r="F14" s="309">
        <v>51</v>
      </c>
      <c r="G14" s="310">
        <v>45</v>
      </c>
      <c r="H14" s="611">
        <v>92</v>
      </c>
      <c r="I14" s="469">
        <v>212</v>
      </c>
      <c r="J14" s="331">
        <v>9229</v>
      </c>
      <c r="K14" s="326">
        <v>7166</v>
      </c>
      <c r="L14" s="470">
        <v>4844</v>
      </c>
      <c r="M14" s="470">
        <v>5644</v>
      </c>
      <c r="N14" s="295">
        <v>1582</v>
      </c>
      <c r="O14" s="330">
        <v>2618</v>
      </c>
      <c r="P14" s="552">
        <v>4090</v>
      </c>
      <c r="Q14" s="608">
        <v>4921</v>
      </c>
      <c r="R14" s="131"/>
    </row>
    <row r="15" spans="1:257" s="99" customFormat="1" ht="20.100000000000001" customHeight="1">
      <c r="A15" s="311" t="s">
        <v>176</v>
      </c>
      <c r="B15" s="331">
        <v>182</v>
      </c>
      <c r="C15" s="332">
        <v>174</v>
      </c>
      <c r="D15" s="332">
        <v>168</v>
      </c>
      <c r="E15" s="332">
        <v>203</v>
      </c>
      <c r="F15" s="309">
        <v>80</v>
      </c>
      <c r="G15" s="310">
        <v>42</v>
      </c>
      <c r="H15" s="611">
        <v>102</v>
      </c>
      <c r="I15" s="469">
        <v>86</v>
      </c>
      <c r="J15" s="331">
        <v>4869</v>
      </c>
      <c r="K15" s="326">
        <v>8846</v>
      </c>
      <c r="L15" s="470">
        <v>3140</v>
      </c>
      <c r="M15" s="470">
        <v>7623</v>
      </c>
      <c r="N15" s="295">
        <v>3119</v>
      </c>
      <c r="O15" s="330">
        <v>1452</v>
      </c>
      <c r="P15" s="552">
        <v>3471</v>
      </c>
      <c r="Q15" s="608">
        <v>1905</v>
      </c>
      <c r="R15" s="131"/>
    </row>
    <row r="16" spans="1:257" s="99" customFormat="1" ht="20.100000000000001" customHeight="1">
      <c r="A16" s="311" t="s">
        <v>177</v>
      </c>
      <c r="B16" s="331">
        <v>199</v>
      </c>
      <c r="C16" s="332">
        <v>209</v>
      </c>
      <c r="D16" s="332">
        <v>134</v>
      </c>
      <c r="E16" s="332"/>
      <c r="F16" s="309">
        <v>44</v>
      </c>
      <c r="G16" s="310">
        <v>57</v>
      </c>
      <c r="H16" s="611">
        <v>56</v>
      </c>
      <c r="I16" s="469"/>
      <c r="J16" s="331">
        <v>6046</v>
      </c>
      <c r="K16" s="326">
        <v>6233</v>
      </c>
      <c r="L16" s="470">
        <v>2834</v>
      </c>
      <c r="M16" s="470"/>
      <c r="N16" s="295">
        <v>1331</v>
      </c>
      <c r="O16" s="330">
        <v>1339</v>
      </c>
      <c r="P16" s="552">
        <v>2184</v>
      </c>
      <c r="Q16" s="608"/>
      <c r="R16" s="131"/>
    </row>
    <row r="17" spans="1:18" s="99" customFormat="1" ht="20.100000000000001" customHeight="1">
      <c r="A17" s="315" t="s">
        <v>178</v>
      </c>
      <c r="B17" s="333">
        <v>250</v>
      </c>
      <c r="C17" s="332">
        <v>195</v>
      </c>
      <c r="D17" s="332">
        <v>181</v>
      </c>
      <c r="E17" s="332"/>
      <c r="F17" s="309">
        <v>61</v>
      </c>
      <c r="G17" s="310">
        <v>65</v>
      </c>
      <c r="H17" s="613">
        <v>40</v>
      </c>
      <c r="I17" s="469"/>
      <c r="J17" s="333">
        <v>6279</v>
      </c>
      <c r="K17" s="326">
        <v>5404</v>
      </c>
      <c r="L17" s="470">
        <v>4175</v>
      </c>
      <c r="M17" s="470"/>
      <c r="N17" s="295">
        <v>2606</v>
      </c>
      <c r="O17" s="330">
        <v>1901</v>
      </c>
      <c r="P17" s="554">
        <v>920</v>
      </c>
      <c r="Q17" s="609"/>
      <c r="R17" s="131"/>
    </row>
    <row r="18" spans="1:18" s="99" customFormat="1" ht="20.100000000000001" customHeight="1">
      <c r="A18" s="316" t="s">
        <v>137</v>
      </c>
      <c r="B18" s="317">
        <f t="shared" ref="B18:Q18" si="0">SUM(B6:B17)</f>
        <v>2632</v>
      </c>
      <c r="C18" s="317">
        <f t="shared" si="0"/>
        <v>2615</v>
      </c>
      <c r="D18" s="317">
        <f t="shared" si="0"/>
        <v>2027</v>
      </c>
      <c r="E18" s="317">
        <f t="shared" si="0"/>
        <v>1492</v>
      </c>
      <c r="F18" s="318">
        <f t="shared" si="0"/>
        <v>722</v>
      </c>
      <c r="G18" s="318">
        <f t="shared" si="0"/>
        <v>678</v>
      </c>
      <c r="H18" s="318">
        <f t="shared" si="0"/>
        <v>997</v>
      </c>
      <c r="I18" s="318">
        <f t="shared" si="0"/>
        <v>1172</v>
      </c>
      <c r="J18" s="319">
        <f t="shared" si="0"/>
        <v>93720</v>
      </c>
      <c r="K18" s="319">
        <f t="shared" si="0"/>
        <v>85835.15</v>
      </c>
      <c r="L18" s="319">
        <f t="shared" si="0"/>
        <v>50773</v>
      </c>
      <c r="M18" s="319">
        <f t="shared" si="0"/>
        <v>43491</v>
      </c>
      <c r="N18" s="320">
        <f t="shared" si="0"/>
        <v>31754</v>
      </c>
      <c r="O18" s="320">
        <f t="shared" si="0"/>
        <v>20846.02</v>
      </c>
      <c r="P18" s="320">
        <f t="shared" si="0"/>
        <v>27893</v>
      </c>
      <c r="Q18" s="320">
        <f t="shared" si="0"/>
        <v>28387</v>
      </c>
      <c r="R18" s="132"/>
    </row>
    <row r="20" spans="1:18" ht="20.100000000000001" customHeight="1">
      <c r="A20" s="133"/>
    </row>
    <row r="21" spans="1:18" ht="20.100000000000001" customHeight="1">
      <c r="A21" s="133"/>
    </row>
  </sheetData>
  <mergeCells count="6">
    <mergeCell ref="B3:I3"/>
    <mergeCell ref="J3:Q3"/>
    <mergeCell ref="J4:M4"/>
    <mergeCell ref="N4:Q4"/>
    <mergeCell ref="F4:I4"/>
    <mergeCell ref="B4:E4"/>
  </mergeCells>
  <phoneticPr fontId="62" type="noConversion"/>
  <pageMargins left="0.55118110236220474" right="0.15748031496062992" top="0.74803149606299213" bottom="0.74803149606299213" header="0.31496062992125984" footer="0.31496062992125984"/>
  <pageSetup paperSize="9" scale="85" firstPageNumber="33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5"/>
  <sheetViews>
    <sheetView workbookViewId="0"/>
  </sheetViews>
  <sheetFormatPr defaultRowHeight="14.25"/>
  <cols>
    <col min="1" max="1" width="20.125" style="618" customWidth="1"/>
    <col min="2" max="2" width="32.625" style="618" customWidth="1"/>
    <col min="3" max="3" width="35.625" style="618" customWidth="1"/>
    <col min="4" max="4" width="47.875" style="618" customWidth="1"/>
    <col min="5" max="5" width="13.375" style="618" customWidth="1"/>
    <col min="6" max="6" width="11.875" style="618" customWidth="1"/>
    <col min="7" max="7" width="11.25" style="618" customWidth="1"/>
    <col min="8" max="8" width="27.375" style="618" customWidth="1"/>
    <col min="9" max="9" width="6.875" style="618" customWidth="1"/>
    <col min="10" max="10" width="11.75" style="618" customWidth="1"/>
    <col min="11" max="11" width="18.25" style="618" customWidth="1"/>
    <col min="12" max="12" width="15.375" style="618" customWidth="1"/>
    <col min="13" max="13" width="14.625" style="618" customWidth="1"/>
    <col min="14" max="14" width="14.125" style="618" customWidth="1"/>
    <col min="15" max="15" width="11.25" style="618" customWidth="1"/>
    <col min="16" max="16" width="12.375" style="618" customWidth="1"/>
    <col min="17" max="17" width="16.75" style="622" bestFit="1" customWidth="1"/>
    <col min="18" max="18" width="16.875" style="622" bestFit="1" customWidth="1"/>
    <col min="19" max="19" width="18" style="622" bestFit="1" customWidth="1"/>
    <col min="20" max="20" width="17" style="622" bestFit="1" customWidth="1"/>
    <col min="21" max="21" width="18" style="622" bestFit="1" customWidth="1"/>
    <col min="22" max="24" width="14.25" style="622" customWidth="1"/>
    <col min="25" max="25" width="13" style="623" customWidth="1"/>
    <col min="26" max="27" width="13.25" style="622" customWidth="1"/>
    <col min="28" max="256" width="9" style="618"/>
    <col min="257" max="257" width="20.125" style="618" customWidth="1"/>
    <col min="258" max="258" width="32.625" style="618" customWidth="1"/>
    <col min="259" max="259" width="35.625" style="618" customWidth="1"/>
    <col min="260" max="260" width="47.875" style="618" customWidth="1"/>
    <col min="261" max="261" width="13.375" style="618" customWidth="1"/>
    <col min="262" max="262" width="11.875" style="618" customWidth="1"/>
    <col min="263" max="263" width="11.25" style="618" customWidth="1"/>
    <col min="264" max="264" width="27.375" style="618" customWidth="1"/>
    <col min="265" max="265" width="6.875" style="618" customWidth="1"/>
    <col min="266" max="266" width="11.75" style="618" customWidth="1"/>
    <col min="267" max="267" width="18.25" style="618" customWidth="1"/>
    <col min="268" max="268" width="15.375" style="618" customWidth="1"/>
    <col min="269" max="269" width="14.625" style="618" customWidth="1"/>
    <col min="270" max="270" width="14.125" style="618" customWidth="1"/>
    <col min="271" max="271" width="11.25" style="618" customWidth="1"/>
    <col min="272" max="272" width="12.375" style="618" customWidth="1"/>
    <col min="273" max="273" width="16.75" style="618" bestFit="1" customWidth="1"/>
    <col min="274" max="274" width="16.875" style="618" bestFit="1" customWidth="1"/>
    <col min="275" max="275" width="18" style="618" bestFit="1" customWidth="1"/>
    <col min="276" max="276" width="17" style="618" bestFit="1" customWidth="1"/>
    <col min="277" max="277" width="18" style="618" bestFit="1" customWidth="1"/>
    <col min="278" max="280" width="14.25" style="618" customWidth="1"/>
    <col min="281" max="281" width="13" style="618" customWidth="1"/>
    <col min="282" max="283" width="13.25" style="618" customWidth="1"/>
    <col min="284" max="512" width="9" style="618"/>
    <col min="513" max="513" width="20.125" style="618" customWidth="1"/>
    <col min="514" max="514" width="32.625" style="618" customWidth="1"/>
    <col min="515" max="515" width="35.625" style="618" customWidth="1"/>
    <col min="516" max="516" width="47.875" style="618" customWidth="1"/>
    <col min="517" max="517" width="13.375" style="618" customWidth="1"/>
    <col min="518" max="518" width="11.875" style="618" customWidth="1"/>
    <col min="519" max="519" width="11.25" style="618" customWidth="1"/>
    <col min="520" max="520" width="27.375" style="618" customWidth="1"/>
    <col min="521" max="521" width="6.875" style="618" customWidth="1"/>
    <col min="522" max="522" width="11.75" style="618" customWidth="1"/>
    <col min="523" max="523" width="18.25" style="618" customWidth="1"/>
    <col min="524" max="524" width="15.375" style="618" customWidth="1"/>
    <col min="525" max="525" width="14.625" style="618" customWidth="1"/>
    <col min="526" max="526" width="14.125" style="618" customWidth="1"/>
    <col min="527" max="527" width="11.25" style="618" customWidth="1"/>
    <col min="528" max="528" width="12.375" style="618" customWidth="1"/>
    <col min="529" max="529" width="16.75" style="618" bestFit="1" customWidth="1"/>
    <col min="530" max="530" width="16.875" style="618" bestFit="1" customWidth="1"/>
    <col min="531" max="531" width="18" style="618" bestFit="1" customWidth="1"/>
    <col min="532" max="532" width="17" style="618" bestFit="1" customWidth="1"/>
    <col min="533" max="533" width="18" style="618" bestFit="1" customWidth="1"/>
    <col min="534" max="536" width="14.25" style="618" customWidth="1"/>
    <col min="537" max="537" width="13" style="618" customWidth="1"/>
    <col min="538" max="539" width="13.25" style="618" customWidth="1"/>
    <col min="540" max="768" width="9" style="618"/>
    <col min="769" max="769" width="20.125" style="618" customWidth="1"/>
    <col min="770" max="770" width="32.625" style="618" customWidth="1"/>
    <col min="771" max="771" width="35.625" style="618" customWidth="1"/>
    <col min="772" max="772" width="47.875" style="618" customWidth="1"/>
    <col min="773" max="773" width="13.375" style="618" customWidth="1"/>
    <col min="774" max="774" width="11.875" style="618" customWidth="1"/>
    <col min="775" max="775" width="11.25" style="618" customWidth="1"/>
    <col min="776" max="776" width="27.375" style="618" customWidth="1"/>
    <col min="777" max="777" width="6.875" style="618" customWidth="1"/>
    <col min="778" max="778" width="11.75" style="618" customWidth="1"/>
    <col min="779" max="779" width="18.25" style="618" customWidth="1"/>
    <col min="780" max="780" width="15.375" style="618" customWidth="1"/>
    <col min="781" max="781" width="14.625" style="618" customWidth="1"/>
    <col min="782" max="782" width="14.125" style="618" customWidth="1"/>
    <col min="783" max="783" width="11.25" style="618" customWidth="1"/>
    <col min="784" max="784" width="12.375" style="618" customWidth="1"/>
    <col min="785" max="785" width="16.75" style="618" bestFit="1" customWidth="1"/>
    <col min="786" max="786" width="16.875" style="618" bestFit="1" customWidth="1"/>
    <col min="787" max="787" width="18" style="618" bestFit="1" customWidth="1"/>
    <col min="788" max="788" width="17" style="618" bestFit="1" customWidth="1"/>
    <col min="789" max="789" width="18" style="618" bestFit="1" customWidth="1"/>
    <col min="790" max="792" width="14.25" style="618" customWidth="1"/>
    <col min="793" max="793" width="13" style="618" customWidth="1"/>
    <col min="794" max="795" width="13.25" style="618" customWidth="1"/>
    <col min="796" max="1024" width="9" style="618"/>
    <col min="1025" max="1025" width="20.125" style="618" customWidth="1"/>
    <col min="1026" max="1026" width="32.625" style="618" customWidth="1"/>
    <col min="1027" max="1027" width="35.625" style="618" customWidth="1"/>
    <col min="1028" max="1028" width="47.875" style="618" customWidth="1"/>
    <col min="1029" max="1029" width="13.375" style="618" customWidth="1"/>
    <col min="1030" max="1030" width="11.875" style="618" customWidth="1"/>
    <col min="1031" max="1031" width="11.25" style="618" customWidth="1"/>
    <col min="1032" max="1032" width="27.375" style="618" customWidth="1"/>
    <col min="1033" max="1033" width="6.875" style="618" customWidth="1"/>
    <col min="1034" max="1034" width="11.75" style="618" customWidth="1"/>
    <col min="1035" max="1035" width="18.25" style="618" customWidth="1"/>
    <col min="1036" max="1036" width="15.375" style="618" customWidth="1"/>
    <col min="1037" max="1037" width="14.625" style="618" customWidth="1"/>
    <col min="1038" max="1038" width="14.125" style="618" customWidth="1"/>
    <col min="1039" max="1039" width="11.25" style="618" customWidth="1"/>
    <col min="1040" max="1040" width="12.375" style="618" customWidth="1"/>
    <col min="1041" max="1041" width="16.75" style="618" bestFit="1" customWidth="1"/>
    <col min="1042" max="1042" width="16.875" style="618" bestFit="1" customWidth="1"/>
    <col min="1043" max="1043" width="18" style="618" bestFit="1" customWidth="1"/>
    <col min="1044" max="1044" width="17" style="618" bestFit="1" customWidth="1"/>
    <col min="1045" max="1045" width="18" style="618" bestFit="1" customWidth="1"/>
    <col min="1046" max="1048" width="14.25" style="618" customWidth="1"/>
    <col min="1049" max="1049" width="13" style="618" customWidth="1"/>
    <col min="1050" max="1051" width="13.25" style="618" customWidth="1"/>
    <col min="1052" max="1280" width="9" style="618"/>
    <col min="1281" max="1281" width="20.125" style="618" customWidth="1"/>
    <col min="1282" max="1282" width="32.625" style="618" customWidth="1"/>
    <col min="1283" max="1283" width="35.625" style="618" customWidth="1"/>
    <col min="1284" max="1284" width="47.875" style="618" customWidth="1"/>
    <col min="1285" max="1285" width="13.375" style="618" customWidth="1"/>
    <col min="1286" max="1286" width="11.875" style="618" customWidth="1"/>
    <col min="1287" max="1287" width="11.25" style="618" customWidth="1"/>
    <col min="1288" max="1288" width="27.375" style="618" customWidth="1"/>
    <col min="1289" max="1289" width="6.875" style="618" customWidth="1"/>
    <col min="1290" max="1290" width="11.75" style="618" customWidth="1"/>
    <col min="1291" max="1291" width="18.25" style="618" customWidth="1"/>
    <col min="1292" max="1292" width="15.375" style="618" customWidth="1"/>
    <col min="1293" max="1293" width="14.625" style="618" customWidth="1"/>
    <col min="1294" max="1294" width="14.125" style="618" customWidth="1"/>
    <col min="1295" max="1295" width="11.25" style="618" customWidth="1"/>
    <col min="1296" max="1296" width="12.375" style="618" customWidth="1"/>
    <col min="1297" max="1297" width="16.75" style="618" bestFit="1" customWidth="1"/>
    <col min="1298" max="1298" width="16.875" style="618" bestFit="1" customWidth="1"/>
    <col min="1299" max="1299" width="18" style="618" bestFit="1" customWidth="1"/>
    <col min="1300" max="1300" width="17" style="618" bestFit="1" customWidth="1"/>
    <col min="1301" max="1301" width="18" style="618" bestFit="1" customWidth="1"/>
    <col min="1302" max="1304" width="14.25" style="618" customWidth="1"/>
    <col min="1305" max="1305" width="13" style="618" customWidth="1"/>
    <col min="1306" max="1307" width="13.25" style="618" customWidth="1"/>
    <col min="1308" max="1536" width="9" style="618"/>
    <col min="1537" max="1537" width="20.125" style="618" customWidth="1"/>
    <col min="1538" max="1538" width="32.625" style="618" customWidth="1"/>
    <col min="1539" max="1539" width="35.625" style="618" customWidth="1"/>
    <col min="1540" max="1540" width="47.875" style="618" customWidth="1"/>
    <col min="1541" max="1541" width="13.375" style="618" customWidth="1"/>
    <col min="1542" max="1542" width="11.875" style="618" customWidth="1"/>
    <col min="1543" max="1543" width="11.25" style="618" customWidth="1"/>
    <col min="1544" max="1544" width="27.375" style="618" customWidth="1"/>
    <col min="1545" max="1545" width="6.875" style="618" customWidth="1"/>
    <col min="1546" max="1546" width="11.75" style="618" customWidth="1"/>
    <col min="1547" max="1547" width="18.25" style="618" customWidth="1"/>
    <col min="1548" max="1548" width="15.375" style="618" customWidth="1"/>
    <col min="1549" max="1549" width="14.625" style="618" customWidth="1"/>
    <col min="1550" max="1550" width="14.125" style="618" customWidth="1"/>
    <col min="1551" max="1551" width="11.25" style="618" customWidth="1"/>
    <col min="1552" max="1552" width="12.375" style="618" customWidth="1"/>
    <col min="1553" max="1553" width="16.75" style="618" bestFit="1" customWidth="1"/>
    <col min="1554" max="1554" width="16.875" style="618" bestFit="1" customWidth="1"/>
    <col min="1555" max="1555" width="18" style="618" bestFit="1" customWidth="1"/>
    <col min="1556" max="1556" width="17" style="618" bestFit="1" customWidth="1"/>
    <col min="1557" max="1557" width="18" style="618" bestFit="1" customWidth="1"/>
    <col min="1558" max="1560" width="14.25" style="618" customWidth="1"/>
    <col min="1561" max="1561" width="13" style="618" customWidth="1"/>
    <col min="1562" max="1563" width="13.25" style="618" customWidth="1"/>
    <col min="1564" max="1792" width="9" style="618"/>
    <col min="1793" max="1793" width="20.125" style="618" customWidth="1"/>
    <col min="1794" max="1794" width="32.625" style="618" customWidth="1"/>
    <col min="1795" max="1795" width="35.625" style="618" customWidth="1"/>
    <col min="1796" max="1796" width="47.875" style="618" customWidth="1"/>
    <col min="1797" max="1797" width="13.375" style="618" customWidth="1"/>
    <col min="1798" max="1798" width="11.875" style="618" customWidth="1"/>
    <col min="1799" max="1799" width="11.25" style="618" customWidth="1"/>
    <col min="1800" max="1800" width="27.375" style="618" customWidth="1"/>
    <col min="1801" max="1801" width="6.875" style="618" customWidth="1"/>
    <col min="1802" max="1802" width="11.75" style="618" customWidth="1"/>
    <col min="1803" max="1803" width="18.25" style="618" customWidth="1"/>
    <col min="1804" max="1804" width="15.375" style="618" customWidth="1"/>
    <col min="1805" max="1805" width="14.625" style="618" customWidth="1"/>
    <col min="1806" max="1806" width="14.125" style="618" customWidth="1"/>
    <col min="1807" max="1807" width="11.25" style="618" customWidth="1"/>
    <col min="1808" max="1808" width="12.375" style="618" customWidth="1"/>
    <col min="1809" max="1809" width="16.75" style="618" bestFit="1" customWidth="1"/>
    <col min="1810" max="1810" width="16.875" style="618" bestFit="1" customWidth="1"/>
    <col min="1811" max="1811" width="18" style="618" bestFit="1" customWidth="1"/>
    <col min="1812" max="1812" width="17" style="618" bestFit="1" customWidth="1"/>
    <col min="1813" max="1813" width="18" style="618" bestFit="1" customWidth="1"/>
    <col min="1814" max="1816" width="14.25" style="618" customWidth="1"/>
    <col min="1817" max="1817" width="13" style="618" customWidth="1"/>
    <col min="1818" max="1819" width="13.25" style="618" customWidth="1"/>
    <col min="1820" max="2048" width="9" style="618"/>
    <col min="2049" max="2049" width="20.125" style="618" customWidth="1"/>
    <col min="2050" max="2050" width="32.625" style="618" customWidth="1"/>
    <col min="2051" max="2051" width="35.625" style="618" customWidth="1"/>
    <col min="2052" max="2052" width="47.875" style="618" customWidth="1"/>
    <col min="2053" max="2053" width="13.375" style="618" customWidth="1"/>
    <col min="2054" max="2054" width="11.875" style="618" customWidth="1"/>
    <col min="2055" max="2055" width="11.25" style="618" customWidth="1"/>
    <col min="2056" max="2056" width="27.375" style="618" customWidth="1"/>
    <col min="2057" max="2057" width="6.875" style="618" customWidth="1"/>
    <col min="2058" max="2058" width="11.75" style="618" customWidth="1"/>
    <col min="2059" max="2059" width="18.25" style="618" customWidth="1"/>
    <col min="2060" max="2060" width="15.375" style="618" customWidth="1"/>
    <col min="2061" max="2061" width="14.625" style="618" customWidth="1"/>
    <col min="2062" max="2062" width="14.125" style="618" customWidth="1"/>
    <col min="2063" max="2063" width="11.25" style="618" customWidth="1"/>
    <col min="2064" max="2064" width="12.375" style="618" customWidth="1"/>
    <col min="2065" max="2065" width="16.75" style="618" bestFit="1" customWidth="1"/>
    <col min="2066" max="2066" width="16.875" style="618" bestFit="1" customWidth="1"/>
    <col min="2067" max="2067" width="18" style="618" bestFit="1" customWidth="1"/>
    <col min="2068" max="2068" width="17" style="618" bestFit="1" customWidth="1"/>
    <col min="2069" max="2069" width="18" style="618" bestFit="1" customWidth="1"/>
    <col min="2070" max="2072" width="14.25" style="618" customWidth="1"/>
    <col min="2073" max="2073" width="13" style="618" customWidth="1"/>
    <col min="2074" max="2075" width="13.25" style="618" customWidth="1"/>
    <col min="2076" max="2304" width="9" style="618"/>
    <col min="2305" max="2305" width="20.125" style="618" customWidth="1"/>
    <col min="2306" max="2306" width="32.625" style="618" customWidth="1"/>
    <col min="2307" max="2307" width="35.625" style="618" customWidth="1"/>
    <col min="2308" max="2308" width="47.875" style="618" customWidth="1"/>
    <col min="2309" max="2309" width="13.375" style="618" customWidth="1"/>
    <col min="2310" max="2310" width="11.875" style="618" customWidth="1"/>
    <col min="2311" max="2311" width="11.25" style="618" customWidth="1"/>
    <col min="2312" max="2312" width="27.375" style="618" customWidth="1"/>
    <col min="2313" max="2313" width="6.875" style="618" customWidth="1"/>
    <col min="2314" max="2314" width="11.75" style="618" customWidth="1"/>
    <col min="2315" max="2315" width="18.25" style="618" customWidth="1"/>
    <col min="2316" max="2316" width="15.375" style="618" customWidth="1"/>
    <col min="2317" max="2317" width="14.625" style="618" customWidth="1"/>
    <col min="2318" max="2318" width="14.125" style="618" customWidth="1"/>
    <col min="2319" max="2319" width="11.25" style="618" customWidth="1"/>
    <col min="2320" max="2320" width="12.375" style="618" customWidth="1"/>
    <col min="2321" max="2321" width="16.75" style="618" bestFit="1" customWidth="1"/>
    <col min="2322" max="2322" width="16.875" style="618" bestFit="1" customWidth="1"/>
    <col min="2323" max="2323" width="18" style="618" bestFit="1" customWidth="1"/>
    <col min="2324" max="2324" width="17" style="618" bestFit="1" customWidth="1"/>
    <col min="2325" max="2325" width="18" style="618" bestFit="1" customWidth="1"/>
    <col min="2326" max="2328" width="14.25" style="618" customWidth="1"/>
    <col min="2329" max="2329" width="13" style="618" customWidth="1"/>
    <col min="2330" max="2331" width="13.25" style="618" customWidth="1"/>
    <col min="2332" max="2560" width="9" style="618"/>
    <col min="2561" max="2561" width="20.125" style="618" customWidth="1"/>
    <col min="2562" max="2562" width="32.625" style="618" customWidth="1"/>
    <col min="2563" max="2563" width="35.625" style="618" customWidth="1"/>
    <col min="2564" max="2564" width="47.875" style="618" customWidth="1"/>
    <col min="2565" max="2565" width="13.375" style="618" customWidth="1"/>
    <col min="2566" max="2566" width="11.875" style="618" customWidth="1"/>
    <col min="2567" max="2567" width="11.25" style="618" customWidth="1"/>
    <col min="2568" max="2568" width="27.375" style="618" customWidth="1"/>
    <col min="2569" max="2569" width="6.875" style="618" customWidth="1"/>
    <col min="2570" max="2570" width="11.75" style="618" customWidth="1"/>
    <col min="2571" max="2571" width="18.25" style="618" customWidth="1"/>
    <col min="2572" max="2572" width="15.375" style="618" customWidth="1"/>
    <col min="2573" max="2573" width="14.625" style="618" customWidth="1"/>
    <col min="2574" max="2574" width="14.125" style="618" customWidth="1"/>
    <col min="2575" max="2575" width="11.25" style="618" customWidth="1"/>
    <col min="2576" max="2576" width="12.375" style="618" customWidth="1"/>
    <col min="2577" max="2577" width="16.75" style="618" bestFit="1" customWidth="1"/>
    <col min="2578" max="2578" width="16.875" style="618" bestFit="1" customWidth="1"/>
    <col min="2579" max="2579" width="18" style="618" bestFit="1" customWidth="1"/>
    <col min="2580" max="2580" width="17" style="618" bestFit="1" customWidth="1"/>
    <col min="2581" max="2581" width="18" style="618" bestFit="1" customWidth="1"/>
    <col min="2582" max="2584" width="14.25" style="618" customWidth="1"/>
    <col min="2585" max="2585" width="13" style="618" customWidth="1"/>
    <col min="2586" max="2587" width="13.25" style="618" customWidth="1"/>
    <col min="2588" max="2816" width="9" style="618"/>
    <col min="2817" max="2817" width="20.125" style="618" customWidth="1"/>
    <col min="2818" max="2818" width="32.625" style="618" customWidth="1"/>
    <col min="2819" max="2819" width="35.625" style="618" customWidth="1"/>
    <col min="2820" max="2820" width="47.875" style="618" customWidth="1"/>
    <col min="2821" max="2821" width="13.375" style="618" customWidth="1"/>
    <col min="2822" max="2822" width="11.875" style="618" customWidth="1"/>
    <col min="2823" max="2823" width="11.25" style="618" customWidth="1"/>
    <col min="2824" max="2824" width="27.375" style="618" customWidth="1"/>
    <col min="2825" max="2825" width="6.875" style="618" customWidth="1"/>
    <col min="2826" max="2826" width="11.75" style="618" customWidth="1"/>
    <col min="2827" max="2827" width="18.25" style="618" customWidth="1"/>
    <col min="2828" max="2828" width="15.375" style="618" customWidth="1"/>
    <col min="2829" max="2829" width="14.625" style="618" customWidth="1"/>
    <col min="2830" max="2830" width="14.125" style="618" customWidth="1"/>
    <col min="2831" max="2831" width="11.25" style="618" customWidth="1"/>
    <col min="2832" max="2832" width="12.375" style="618" customWidth="1"/>
    <col min="2833" max="2833" width="16.75" style="618" bestFit="1" customWidth="1"/>
    <col min="2834" max="2834" width="16.875" style="618" bestFit="1" customWidth="1"/>
    <col min="2835" max="2835" width="18" style="618" bestFit="1" customWidth="1"/>
    <col min="2836" max="2836" width="17" style="618" bestFit="1" customWidth="1"/>
    <col min="2837" max="2837" width="18" style="618" bestFit="1" customWidth="1"/>
    <col min="2838" max="2840" width="14.25" style="618" customWidth="1"/>
    <col min="2841" max="2841" width="13" style="618" customWidth="1"/>
    <col min="2842" max="2843" width="13.25" style="618" customWidth="1"/>
    <col min="2844" max="3072" width="9" style="618"/>
    <col min="3073" max="3073" width="20.125" style="618" customWidth="1"/>
    <col min="3074" max="3074" width="32.625" style="618" customWidth="1"/>
    <col min="3075" max="3075" width="35.625" style="618" customWidth="1"/>
    <col min="3076" max="3076" width="47.875" style="618" customWidth="1"/>
    <col min="3077" max="3077" width="13.375" style="618" customWidth="1"/>
    <col min="3078" max="3078" width="11.875" style="618" customWidth="1"/>
    <col min="3079" max="3079" width="11.25" style="618" customWidth="1"/>
    <col min="3080" max="3080" width="27.375" style="618" customWidth="1"/>
    <col min="3081" max="3081" width="6.875" style="618" customWidth="1"/>
    <col min="3082" max="3082" width="11.75" style="618" customWidth="1"/>
    <col min="3083" max="3083" width="18.25" style="618" customWidth="1"/>
    <col min="3084" max="3084" width="15.375" style="618" customWidth="1"/>
    <col min="3085" max="3085" width="14.625" style="618" customWidth="1"/>
    <col min="3086" max="3086" width="14.125" style="618" customWidth="1"/>
    <col min="3087" max="3087" width="11.25" style="618" customWidth="1"/>
    <col min="3088" max="3088" width="12.375" style="618" customWidth="1"/>
    <col min="3089" max="3089" width="16.75" style="618" bestFit="1" customWidth="1"/>
    <col min="3090" max="3090" width="16.875" style="618" bestFit="1" customWidth="1"/>
    <col min="3091" max="3091" width="18" style="618" bestFit="1" customWidth="1"/>
    <col min="3092" max="3092" width="17" style="618" bestFit="1" customWidth="1"/>
    <col min="3093" max="3093" width="18" style="618" bestFit="1" customWidth="1"/>
    <col min="3094" max="3096" width="14.25" style="618" customWidth="1"/>
    <col min="3097" max="3097" width="13" style="618" customWidth="1"/>
    <col min="3098" max="3099" width="13.25" style="618" customWidth="1"/>
    <col min="3100" max="3328" width="9" style="618"/>
    <col min="3329" max="3329" width="20.125" style="618" customWidth="1"/>
    <col min="3330" max="3330" width="32.625" style="618" customWidth="1"/>
    <col min="3331" max="3331" width="35.625" style="618" customWidth="1"/>
    <col min="3332" max="3332" width="47.875" style="618" customWidth="1"/>
    <col min="3333" max="3333" width="13.375" style="618" customWidth="1"/>
    <col min="3334" max="3334" width="11.875" style="618" customWidth="1"/>
    <col min="3335" max="3335" width="11.25" style="618" customWidth="1"/>
    <col min="3336" max="3336" width="27.375" style="618" customWidth="1"/>
    <col min="3337" max="3337" width="6.875" style="618" customWidth="1"/>
    <col min="3338" max="3338" width="11.75" style="618" customWidth="1"/>
    <col min="3339" max="3339" width="18.25" style="618" customWidth="1"/>
    <col min="3340" max="3340" width="15.375" style="618" customWidth="1"/>
    <col min="3341" max="3341" width="14.625" style="618" customWidth="1"/>
    <col min="3342" max="3342" width="14.125" style="618" customWidth="1"/>
    <col min="3343" max="3343" width="11.25" style="618" customWidth="1"/>
    <col min="3344" max="3344" width="12.375" style="618" customWidth="1"/>
    <col min="3345" max="3345" width="16.75" style="618" bestFit="1" customWidth="1"/>
    <col min="3346" max="3346" width="16.875" style="618" bestFit="1" customWidth="1"/>
    <col min="3347" max="3347" width="18" style="618" bestFit="1" customWidth="1"/>
    <col min="3348" max="3348" width="17" style="618" bestFit="1" customWidth="1"/>
    <col min="3349" max="3349" width="18" style="618" bestFit="1" customWidth="1"/>
    <col min="3350" max="3352" width="14.25" style="618" customWidth="1"/>
    <col min="3353" max="3353" width="13" style="618" customWidth="1"/>
    <col min="3354" max="3355" width="13.25" style="618" customWidth="1"/>
    <col min="3356" max="3584" width="9" style="618"/>
    <col min="3585" max="3585" width="20.125" style="618" customWidth="1"/>
    <col min="3586" max="3586" width="32.625" style="618" customWidth="1"/>
    <col min="3587" max="3587" width="35.625" style="618" customWidth="1"/>
    <col min="3588" max="3588" width="47.875" style="618" customWidth="1"/>
    <col min="3589" max="3589" width="13.375" style="618" customWidth="1"/>
    <col min="3590" max="3590" width="11.875" style="618" customWidth="1"/>
    <col min="3591" max="3591" width="11.25" style="618" customWidth="1"/>
    <col min="3592" max="3592" width="27.375" style="618" customWidth="1"/>
    <col min="3593" max="3593" width="6.875" style="618" customWidth="1"/>
    <col min="3594" max="3594" width="11.75" style="618" customWidth="1"/>
    <col min="3595" max="3595" width="18.25" style="618" customWidth="1"/>
    <col min="3596" max="3596" width="15.375" style="618" customWidth="1"/>
    <col min="3597" max="3597" width="14.625" style="618" customWidth="1"/>
    <col min="3598" max="3598" width="14.125" style="618" customWidth="1"/>
    <col min="3599" max="3599" width="11.25" style="618" customWidth="1"/>
    <col min="3600" max="3600" width="12.375" style="618" customWidth="1"/>
    <col min="3601" max="3601" width="16.75" style="618" bestFit="1" customWidth="1"/>
    <col min="3602" max="3602" width="16.875" style="618" bestFit="1" customWidth="1"/>
    <col min="3603" max="3603" width="18" style="618" bestFit="1" customWidth="1"/>
    <col min="3604" max="3604" width="17" style="618" bestFit="1" customWidth="1"/>
    <col min="3605" max="3605" width="18" style="618" bestFit="1" customWidth="1"/>
    <col min="3606" max="3608" width="14.25" style="618" customWidth="1"/>
    <col min="3609" max="3609" width="13" style="618" customWidth="1"/>
    <col min="3610" max="3611" width="13.25" style="618" customWidth="1"/>
    <col min="3612" max="3840" width="9" style="618"/>
    <col min="3841" max="3841" width="20.125" style="618" customWidth="1"/>
    <col min="3842" max="3842" width="32.625" style="618" customWidth="1"/>
    <col min="3843" max="3843" width="35.625" style="618" customWidth="1"/>
    <col min="3844" max="3844" width="47.875" style="618" customWidth="1"/>
    <col min="3845" max="3845" width="13.375" style="618" customWidth="1"/>
    <col min="3846" max="3846" width="11.875" style="618" customWidth="1"/>
    <col min="3847" max="3847" width="11.25" style="618" customWidth="1"/>
    <col min="3848" max="3848" width="27.375" style="618" customWidth="1"/>
    <col min="3849" max="3849" width="6.875" style="618" customWidth="1"/>
    <col min="3850" max="3850" width="11.75" style="618" customWidth="1"/>
    <col min="3851" max="3851" width="18.25" style="618" customWidth="1"/>
    <col min="3852" max="3852" width="15.375" style="618" customWidth="1"/>
    <col min="3853" max="3853" width="14.625" style="618" customWidth="1"/>
    <col min="3854" max="3854" width="14.125" style="618" customWidth="1"/>
    <col min="3855" max="3855" width="11.25" style="618" customWidth="1"/>
    <col min="3856" max="3856" width="12.375" style="618" customWidth="1"/>
    <col min="3857" max="3857" width="16.75" style="618" bestFit="1" customWidth="1"/>
    <col min="3858" max="3858" width="16.875" style="618" bestFit="1" customWidth="1"/>
    <col min="3859" max="3859" width="18" style="618" bestFit="1" customWidth="1"/>
    <col min="3860" max="3860" width="17" style="618" bestFit="1" customWidth="1"/>
    <col min="3861" max="3861" width="18" style="618" bestFit="1" customWidth="1"/>
    <col min="3862" max="3864" width="14.25" style="618" customWidth="1"/>
    <col min="3865" max="3865" width="13" style="618" customWidth="1"/>
    <col min="3866" max="3867" width="13.25" style="618" customWidth="1"/>
    <col min="3868" max="4096" width="9" style="618"/>
    <col min="4097" max="4097" width="20.125" style="618" customWidth="1"/>
    <col min="4098" max="4098" width="32.625" style="618" customWidth="1"/>
    <col min="4099" max="4099" width="35.625" style="618" customWidth="1"/>
    <col min="4100" max="4100" width="47.875" style="618" customWidth="1"/>
    <col min="4101" max="4101" width="13.375" style="618" customWidth="1"/>
    <col min="4102" max="4102" width="11.875" style="618" customWidth="1"/>
    <col min="4103" max="4103" width="11.25" style="618" customWidth="1"/>
    <col min="4104" max="4104" width="27.375" style="618" customWidth="1"/>
    <col min="4105" max="4105" width="6.875" style="618" customWidth="1"/>
    <col min="4106" max="4106" width="11.75" style="618" customWidth="1"/>
    <col min="4107" max="4107" width="18.25" style="618" customWidth="1"/>
    <col min="4108" max="4108" width="15.375" style="618" customWidth="1"/>
    <col min="4109" max="4109" width="14.625" style="618" customWidth="1"/>
    <col min="4110" max="4110" width="14.125" style="618" customWidth="1"/>
    <col min="4111" max="4111" width="11.25" style="618" customWidth="1"/>
    <col min="4112" max="4112" width="12.375" style="618" customWidth="1"/>
    <col min="4113" max="4113" width="16.75" style="618" bestFit="1" customWidth="1"/>
    <col min="4114" max="4114" width="16.875" style="618" bestFit="1" customWidth="1"/>
    <col min="4115" max="4115" width="18" style="618" bestFit="1" customWidth="1"/>
    <col min="4116" max="4116" width="17" style="618" bestFit="1" customWidth="1"/>
    <col min="4117" max="4117" width="18" style="618" bestFit="1" customWidth="1"/>
    <col min="4118" max="4120" width="14.25" style="618" customWidth="1"/>
    <col min="4121" max="4121" width="13" style="618" customWidth="1"/>
    <col min="4122" max="4123" width="13.25" style="618" customWidth="1"/>
    <col min="4124" max="4352" width="9" style="618"/>
    <col min="4353" max="4353" width="20.125" style="618" customWidth="1"/>
    <col min="4354" max="4354" width="32.625" style="618" customWidth="1"/>
    <col min="4355" max="4355" width="35.625" style="618" customWidth="1"/>
    <col min="4356" max="4356" width="47.875" style="618" customWidth="1"/>
    <col min="4357" max="4357" width="13.375" style="618" customWidth="1"/>
    <col min="4358" max="4358" width="11.875" style="618" customWidth="1"/>
    <col min="4359" max="4359" width="11.25" style="618" customWidth="1"/>
    <col min="4360" max="4360" width="27.375" style="618" customWidth="1"/>
    <col min="4361" max="4361" width="6.875" style="618" customWidth="1"/>
    <col min="4362" max="4362" width="11.75" style="618" customWidth="1"/>
    <col min="4363" max="4363" width="18.25" style="618" customWidth="1"/>
    <col min="4364" max="4364" width="15.375" style="618" customWidth="1"/>
    <col min="4365" max="4365" width="14.625" style="618" customWidth="1"/>
    <col min="4366" max="4366" width="14.125" style="618" customWidth="1"/>
    <col min="4367" max="4367" width="11.25" style="618" customWidth="1"/>
    <col min="4368" max="4368" width="12.375" style="618" customWidth="1"/>
    <col min="4369" max="4369" width="16.75" style="618" bestFit="1" customWidth="1"/>
    <col min="4370" max="4370" width="16.875" style="618" bestFit="1" customWidth="1"/>
    <col min="4371" max="4371" width="18" style="618" bestFit="1" customWidth="1"/>
    <col min="4372" max="4372" width="17" style="618" bestFit="1" customWidth="1"/>
    <col min="4373" max="4373" width="18" style="618" bestFit="1" customWidth="1"/>
    <col min="4374" max="4376" width="14.25" style="618" customWidth="1"/>
    <col min="4377" max="4377" width="13" style="618" customWidth="1"/>
    <col min="4378" max="4379" width="13.25" style="618" customWidth="1"/>
    <col min="4380" max="4608" width="9" style="618"/>
    <col min="4609" max="4609" width="20.125" style="618" customWidth="1"/>
    <col min="4610" max="4610" width="32.625" style="618" customWidth="1"/>
    <col min="4611" max="4611" width="35.625" style="618" customWidth="1"/>
    <col min="4612" max="4612" width="47.875" style="618" customWidth="1"/>
    <col min="4613" max="4613" width="13.375" style="618" customWidth="1"/>
    <col min="4614" max="4614" width="11.875" style="618" customWidth="1"/>
    <col min="4615" max="4615" width="11.25" style="618" customWidth="1"/>
    <col min="4616" max="4616" width="27.375" style="618" customWidth="1"/>
    <col min="4617" max="4617" width="6.875" style="618" customWidth="1"/>
    <col min="4618" max="4618" width="11.75" style="618" customWidth="1"/>
    <col min="4619" max="4619" width="18.25" style="618" customWidth="1"/>
    <col min="4620" max="4620" width="15.375" style="618" customWidth="1"/>
    <col min="4621" max="4621" width="14.625" style="618" customWidth="1"/>
    <col min="4622" max="4622" width="14.125" style="618" customWidth="1"/>
    <col min="4623" max="4623" width="11.25" style="618" customWidth="1"/>
    <col min="4624" max="4624" width="12.375" style="618" customWidth="1"/>
    <col min="4625" max="4625" width="16.75" style="618" bestFit="1" customWidth="1"/>
    <col min="4626" max="4626" width="16.875" style="618" bestFit="1" customWidth="1"/>
    <col min="4627" max="4627" width="18" style="618" bestFit="1" customWidth="1"/>
    <col min="4628" max="4628" width="17" style="618" bestFit="1" customWidth="1"/>
    <col min="4629" max="4629" width="18" style="618" bestFit="1" customWidth="1"/>
    <col min="4630" max="4632" width="14.25" style="618" customWidth="1"/>
    <col min="4633" max="4633" width="13" style="618" customWidth="1"/>
    <col min="4634" max="4635" width="13.25" style="618" customWidth="1"/>
    <col min="4636" max="4864" width="9" style="618"/>
    <col min="4865" max="4865" width="20.125" style="618" customWidth="1"/>
    <col min="4866" max="4866" width="32.625" style="618" customWidth="1"/>
    <col min="4867" max="4867" width="35.625" style="618" customWidth="1"/>
    <col min="4868" max="4868" width="47.875" style="618" customWidth="1"/>
    <col min="4869" max="4869" width="13.375" style="618" customWidth="1"/>
    <col min="4870" max="4870" width="11.875" style="618" customWidth="1"/>
    <col min="4871" max="4871" width="11.25" style="618" customWidth="1"/>
    <col min="4872" max="4872" width="27.375" style="618" customWidth="1"/>
    <col min="4873" max="4873" width="6.875" style="618" customWidth="1"/>
    <col min="4874" max="4874" width="11.75" style="618" customWidth="1"/>
    <col min="4875" max="4875" width="18.25" style="618" customWidth="1"/>
    <col min="4876" max="4876" width="15.375" style="618" customWidth="1"/>
    <col min="4877" max="4877" width="14.625" style="618" customWidth="1"/>
    <col min="4878" max="4878" width="14.125" style="618" customWidth="1"/>
    <col min="4879" max="4879" width="11.25" style="618" customWidth="1"/>
    <col min="4880" max="4880" width="12.375" style="618" customWidth="1"/>
    <col min="4881" max="4881" width="16.75" style="618" bestFit="1" customWidth="1"/>
    <col min="4882" max="4882" width="16.875" style="618" bestFit="1" customWidth="1"/>
    <col min="4883" max="4883" width="18" style="618" bestFit="1" customWidth="1"/>
    <col min="4884" max="4884" width="17" style="618" bestFit="1" customWidth="1"/>
    <col min="4885" max="4885" width="18" style="618" bestFit="1" customWidth="1"/>
    <col min="4886" max="4888" width="14.25" style="618" customWidth="1"/>
    <col min="4889" max="4889" width="13" style="618" customWidth="1"/>
    <col min="4890" max="4891" width="13.25" style="618" customWidth="1"/>
    <col min="4892" max="5120" width="9" style="618"/>
    <col min="5121" max="5121" width="20.125" style="618" customWidth="1"/>
    <col min="5122" max="5122" width="32.625" style="618" customWidth="1"/>
    <col min="5123" max="5123" width="35.625" style="618" customWidth="1"/>
    <col min="5124" max="5124" width="47.875" style="618" customWidth="1"/>
    <col min="5125" max="5125" width="13.375" style="618" customWidth="1"/>
    <col min="5126" max="5126" width="11.875" style="618" customWidth="1"/>
    <col min="5127" max="5127" width="11.25" style="618" customWidth="1"/>
    <col min="5128" max="5128" width="27.375" style="618" customWidth="1"/>
    <col min="5129" max="5129" width="6.875" style="618" customWidth="1"/>
    <col min="5130" max="5130" width="11.75" style="618" customWidth="1"/>
    <col min="5131" max="5131" width="18.25" style="618" customWidth="1"/>
    <col min="5132" max="5132" width="15.375" style="618" customWidth="1"/>
    <col min="5133" max="5133" width="14.625" style="618" customWidth="1"/>
    <col min="5134" max="5134" width="14.125" style="618" customWidth="1"/>
    <col min="5135" max="5135" width="11.25" style="618" customWidth="1"/>
    <col min="5136" max="5136" width="12.375" style="618" customWidth="1"/>
    <col min="5137" max="5137" width="16.75" style="618" bestFit="1" customWidth="1"/>
    <col min="5138" max="5138" width="16.875" style="618" bestFit="1" customWidth="1"/>
    <col min="5139" max="5139" width="18" style="618" bestFit="1" customWidth="1"/>
    <col min="5140" max="5140" width="17" style="618" bestFit="1" customWidth="1"/>
    <col min="5141" max="5141" width="18" style="618" bestFit="1" customWidth="1"/>
    <col min="5142" max="5144" width="14.25" style="618" customWidth="1"/>
    <col min="5145" max="5145" width="13" style="618" customWidth="1"/>
    <col min="5146" max="5147" width="13.25" style="618" customWidth="1"/>
    <col min="5148" max="5376" width="9" style="618"/>
    <col min="5377" max="5377" width="20.125" style="618" customWidth="1"/>
    <col min="5378" max="5378" width="32.625" style="618" customWidth="1"/>
    <col min="5379" max="5379" width="35.625" style="618" customWidth="1"/>
    <col min="5380" max="5380" width="47.875" style="618" customWidth="1"/>
    <col min="5381" max="5381" width="13.375" style="618" customWidth="1"/>
    <col min="5382" max="5382" width="11.875" style="618" customWidth="1"/>
    <col min="5383" max="5383" width="11.25" style="618" customWidth="1"/>
    <col min="5384" max="5384" width="27.375" style="618" customWidth="1"/>
    <col min="5385" max="5385" width="6.875" style="618" customWidth="1"/>
    <col min="5386" max="5386" width="11.75" style="618" customWidth="1"/>
    <col min="5387" max="5387" width="18.25" style="618" customWidth="1"/>
    <col min="5388" max="5388" width="15.375" style="618" customWidth="1"/>
    <col min="5389" max="5389" width="14.625" style="618" customWidth="1"/>
    <col min="5390" max="5390" width="14.125" style="618" customWidth="1"/>
    <col min="5391" max="5391" width="11.25" style="618" customWidth="1"/>
    <col min="5392" max="5392" width="12.375" style="618" customWidth="1"/>
    <col min="5393" max="5393" width="16.75" style="618" bestFit="1" customWidth="1"/>
    <col min="5394" max="5394" width="16.875" style="618" bestFit="1" customWidth="1"/>
    <col min="5395" max="5395" width="18" style="618" bestFit="1" customWidth="1"/>
    <col min="5396" max="5396" width="17" style="618" bestFit="1" customWidth="1"/>
    <col min="5397" max="5397" width="18" style="618" bestFit="1" customWidth="1"/>
    <col min="5398" max="5400" width="14.25" style="618" customWidth="1"/>
    <col min="5401" max="5401" width="13" style="618" customWidth="1"/>
    <col min="5402" max="5403" width="13.25" style="618" customWidth="1"/>
    <col min="5404" max="5632" width="9" style="618"/>
    <col min="5633" max="5633" width="20.125" style="618" customWidth="1"/>
    <col min="5634" max="5634" width="32.625" style="618" customWidth="1"/>
    <col min="5635" max="5635" width="35.625" style="618" customWidth="1"/>
    <col min="5636" max="5636" width="47.875" style="618" customWidth="1"/>
    <col min="5637" max="5637" width="13.375" style="618" customWidth="1"/>
    <col min="5638" max="5638" width="11.875" style="618" customWidth="1"/>
    <col min="5639" max="5639" width="11.25" style="618" customWidth="1"/>
    <col min="5640" max="5640" width="27.375" style="618" customWidth="1"/>
    <col min="5641" max="5641" width="6.875" style="618" customWidth="1"/>
    <col min="5642" max="5642" width="11.75" style="618" customWidth="1"/>
    <col min="5643" max="5643" width="18.25" style="618" customWidth="1"/>
    <col min="5644" max="5644" width="15.375" style="618" customWidth="1"/>
    <col min="5645" max="5645" width="14.625" style="618" customWidth="1"/>
    <col min="5646" max="5646" width="14.125" style="618" customWidth="1"/>
    <col min="5647" max="5647" width="11.25" style="618" customWidth="1"/>
    <col min="5648" max="5648" width="12.375" style="618" customWidth="1"/>
    <col min="5649" max="5649" width="16.75" style="618" bestFit="1" customWidth="1"/>
    <col min="5650" max="5650" width="16.875" style="618" bestFit="1" customWidth="1"/>
    <col min="5651" max="5651" width="18" style="618" bestFit="1" customWidth="1"/>
    <col min="5652" max="5652" width="17" style="618" bestFit="1" customWidth="1"/>
    <col min="5653" max="5653" width="18" style="618" bestFit="1" customWidth="1"/>
    <col min="5654" max="5656" width="14.25" style="618" customWidth="1"/>
    <col min="5657" max="5657" width="13" style="618" customWidth="1"/>
    <col min="5658" max="5659" width="13.25" style="618" customWidth="1"/>
    <col min="5660" max="5888" width="9" style="618"/>
    <col min="5889" max="5889" width="20.125" style="618" customWidth="1"/>
    <col min="5890" max="5890" width="32.625" style="618" customWidth="1"/>
    <col min="5891" max="5891" width="35.625" style="618" customWidth="1"/>
    <col min="5892" max="5892" width="47.875" style="618" customWidth="1"/>
    <col min="5893" max="5893" width="13.375" style="618" customWidth="1"/>
    <col min="5894" max="5894" width="11.875" style="618" customWidth="1"/>
    <col min="5895" max="5895" width="11.25" style="618" customWidth="1"/>
    <col min="5896" max="5896" width="27.375" style="618" customWidth="1"/>
    <col min="5897" max="5897" width="6.875" style="618" customWidth="1"/>
    <col min="5898" max="5898" width="11.75" style="618" customWidth="1"/>
    <col min="5899" max="5899" width="18.25" style="618" customWidth="1"/>
    <col min="5900" max="5900" width="15.375" style="618" customWidth="1"/>
    <col min="5901" max="5901" width="14.625" style="618" customWidth="1"/>
    <col min="5902" max="5902" width="14.125" style="618" customWidth="1"/>
    <col min="5903" max="5903" width="11.25" style="618" customWidth="1"/>
    <col min="5904" max="5904" width="12.375" style="618" customWidth="1"/>
    <col min="5905" max="5905" width="16.75" style="618" bestFit="1" customWidth="1"/>
    <col min="5906" max="5906" width="16.875" style="618" bestFit="1" customWidth="1"/>
    <col min="5907" max="5907" width="18" style="618" bestFit="1" customWidth="1"/>
    <col min="5908" max="5908" width="17" style="618" bestFit="1" customWidth="1"/>
    <col min="5909" max="5909" width="18" style="618" bestFit="1" customWidth="1"/>
    <col min="5910" max="5912" width="14.25" style="618" customWidth="1"/>
    <col min="5913" max="5913" width="13" style="618" customWidth="1"/>
    <col min="5914" max="5915" width="13.25" style="618" customWidth="1"/>
    <col min="5916" max="6144" width="9" style="618"/>
    <col min="6145" max="6145" width="20.125" style="618" customWidth="1"/>
    <col min="6146" max="6146" width="32.625" style="618" customWidth="1"/>
    <col min="6147" max="6147" width="35.625" style="618" customWidth="1"/>
    <col min="6148" max="6148" width="47.875" style="618" customWidth="1"/>
    <col min="6149" max="6149" width="13.375" style="618" customWidth="1"/>
    <col min="6150" max="6150" width="11.875" style="618" customWidth="1"/>
    <col min="6151" max="6151" width="11.25" style="618" customWidth="1"/>
    <col min="6152" max="6152" width="27.375" style="618" customWidth="1"/>
    <col min="6153" max="6153" width="6.875" style="618" customWidth="1"/>
    <col min="6154" max="6154" width="11.75" style="618" customWidth="1"/>
    <col min="6155" max="6155" width="18.25" style="618" customWidth="1"/>
    <col min="6156" max="6156" width="15.375" style="618" customWidth="1"/>
    <col min="6157" max="6157" width="14.625" style="618" customWidth="1"/>
    <col min="6158" max="6158" width="14.125" style="618" customWidth="1"/>
    <col min="6159" max="6159" width="11.25" style="618" customWidth="1"/>
    <col min="6160" max="6160" width="12.375" style="618" customWidth="1"/>
    <col min="6161" max="6161" width="16.75" style="618" bestFit="1" customWidth="1"/>
    <col min="6162" max="6162" width="16.875" style="618" bestFit="1" customWidth="1"/>
    <col min="6163" max="6163" width="18" style="618" bestFit="1" customWidth="1"/>
    <col min="6164" max="6164" width="17" style="618" bestFit="1" customWidth="1"/>
    <col min="6165" max="6165" width="18" style="618" bestFit="1" customWidth="1"/>
    <col min="6166" max="6168" width="14.25" style="618" customWidth="1"/>
    <col min="6169" max="6169" width="13" style="618" customWidth="1"/>
    <col min="6170" max="6171" width="13.25" style="618" customWidth="1"/>
    <col min="6172" max="6400" width="9" style="618"/>
    <col min="6401" max="6401" width="20.125" style="618" customWidth="1"/>
    <col min="6402" max="6402" width="32.625" style="618" customWidth="1"/>
    <col min="6403" max="6403" width="35.625" style="618" customWidth="1"/>
    <col min="6404" max="6404" width="47.875" style="618" customWidth="1"/>
    <col min="6405" max="6405" width="13.375" style="618" customWidth="1"/>
    <col min="6406" max="6406" width="11.875" style="618" customWidth="1"/>
    <col min="6407" max="6407" width="11.25" style="618" customWidth="1"/>
    <col min="6408" max="6408" width="27.375" style="618" customWidth="1"/>
    <col min="6409" max="6409" width="6.875" style="618" customWidth="1"/>
    <col min="6410" max="6410" width="11.75" style="618" customWidth="1"/>
    <col min="6411" max="6411" width="18.25" style="618" customWidth="1"/>
    <col min="6412" max="6412" width="15.375" style="618" customWidth="1"/>
    <col min="6413" max="6413" width="14.625" style="618" customWidth="1"/>
    <col min="6414" max="6414" width="14.125" style="618" customWidth="1"/>
    <col min="6415" max="6415" width="11.25" style="618" customWidth="1"/>
    <col min="6416" max="6416" width="12.375" style="618" customWidth="1"/>
    <col min="6417" max="6417" width="16.75" style="618" bestFit="1" customWidth="1"/>
    <col min="6418" max="6418" width="16.875" style="618" bestFit="1" customWidth="1"/>
    <col min="6419" max="6419" width="18" style="618" bestFit="1" customWidth="1"/>
    <col min="6420" max="6420" width="17" style="618" bestFit="1" customWidth="1"/>
    <col min="6421" max="6421" width="18" style="618" bestFit="1" customWidth="1"/>
    <col min="6422" max="6424" width="14.25" style="618" customWidth="1"/>
    <col min="6425" max="6425" width="13" style="618" customWidth="1"/>
    <col min="6426" max="6427" width="13.25" style="618" customWidth="1"/>
    <col min="6428" max="6656" width="9" style="618"/>
    <col min="6657" max="6657" width="20.125" style="618" customWidth="1"/>
    <col min="6658" max="6658" width="32.625" style="618" customWidth="1"/>
    <col min="6659" max="6659" width="35.625" style="618" customWidth="1"/>
    <col min="6660" max="6660" width="47.875" style="618" customWidth="1"/>
    <col min="6661" max="6661" width="13.375" style="618" customWidth="1"/>
    <col min="6662" max="6662" width="11.875" style="618" customWidth="1"/>
    <col min="6663" max="6663" width="11.25" style="618" customWidth="1"/>
    <col min="6664" max="6664" width="27.375" style="618" customWidth="1"/>
    <col min="6665" max="6665" width="6.875" style="618" customWidth="1"/>
    <col min="6666" max="6666" width="11.75" style="618" customWidth="1"/>
    <col min="6667" max="6667" width="18.25" style="618" customWidth="1"/>
    <col min="6668" max="6668" width="15.375" style="618" customWidth="1"/>
    <col min="6669" max="6669" width="14.625" style="618" customWidth="1"/>
    <col min="6670" max="6670" width="14.125" style="618" customWidth="1"/>
    <col min="6671" max="6671" width="11.25" style="618" customWidth="1"/>
    <col min="6672" max="6672" width="12.375" style="618" customWidth="1"/>
    <col min="6673" max="6673" width="16.75" style="618" bestFit="1" customWidth="1"/>
    <col min="6674" max="6674" width="16.875" style="618" bestFit="1" customWidth="1"/>
    <col min="6675" max="6675" width="18" style="618" bestFit="1" customWidth="1"/>
    <col min="6676" max="6676" width="17" style="618" bestFit="1" customWidth="1"/>
    <col min="6677" max="6677" width="18" style="618" bestFit="1" customWidth="1"/>
    <col min="6678" max="6680" width="14.25" style="618" customWidth="1"/>
    <col min="6681" max="6681" width="13" style="618" customWidth="1"/>
    <col min="6682" max="6683" width="13.25" style="618" customWidth="1"/>
    <col min="6684" max="6912" width="9" style="618"/>
    <col min="6913" max="6913" width="20.125" style="618" customWidth="1"/>
    <col min="6914" max="6914" width="32.625" style="618" customWidth="1"/>
    <col min="6915" max="6915" width="35.625" style="618" customWidth="1"/>
    <col min="6916" max="6916" width="47.875" style="618" customWidth="1"/>
    <col min="6917" max="6917" width="13.375" style="618" customWidth="1"/>
    <col min="6918" max="6918" width="11.875" style="618" customWidth="1"/>
    <col min="6919" max="6919" width="11.25" style="618" customWidth="1"/>
    <col min="6920" max="6920" width="27.375" style="618" customWidth="1"/>
    <col min="6921" max="6921" width="6.875" style="618" customWidth="1"/>
    <col min="6922" max="6922" width="11.75" style="618" customWidth="1"/>
    <col min="6923" max="6923" width="18.25" style="618" customWidth="1"/>
    <col min="6924" max="6924" width="15.375" style="618" customWidth="1"/>
    <col min="6925" max="6925" width="14.625" style="618" customWidth="1"/>
    <col min="6926" max="6926" width="14.125" style="618" customWidth="1"/>
    <col min="6927" max="6927" width="11.25" style="618" customWidth="1"/>
    <col min="6928" max="6928" width="12.375" style="618" customWidth="1"/>
    <col min="6929" max="6929" width="16.75" style="618" bestFit="1" customWidth="1"/>
    <col min="6930" max="6930" width="16.875" style="618" bestFit="1" customWidth="1"/>
    <col min="6931" max="6931" width="18" style="618" bestFit="1" customWidth="1"/>
    <col min="6932" max="6932" width="17" style="618" bestFit="1" customWidth="1"/>
    <col min="6933" max="6933" width="18" style="618" bestFit="1" customWidth="1"/>
    <col min="6934" max="6936" width="14.25" style="618" customWidth="1"/>
    <col min="6937" max="6937" width="13" style="618" customWidth="1"/>
    <col min="6938" max="6939" width="13.25" style="618" customWidth="1"/>
    <col min="6940" max="7168" width="9" style="618"/>
    <col min="7169" max="7169" width="20.125" style="618" customWidth="1"/>
    <col min="7170" max="7170" width="32.625" style="618" customWidth="1"/>
    <col min="7171" max="7171" width="35.625" style="618" customWidth="1"/>
    <col min="7172" max="7172" width="47.875" style="618" customWidth="1"/>
    <col min="7173" max="7173" width="13.375" style="618" customWidth="1"/>
    <col min="7174" max="7174" width="11.875" style="618" customWidth="1"/>
    <col min="7175" max="7175" width="11.25" style="618" customWidth="1"/>
    <col min="7176" max="7176" width="27.375" style="618" customWidth="1"/>
    <col min="7177" max="7177" width="6.875" style="618" customWidth="1"/>
    <col min="7178" max="7178" width="11.75" style="618" customWidth="1"/>
    <col min="7179" max="7179" width="18.25" style="618" customWidth="1"/>
    <col min="7180" max="7180" width="15.375" style="618" customWidth="1"/>
    <col min="7181" max="7181" width="14.625" style="618" customWidth="1"/>
    <col min="7182" max="7182" width="14.125" style="618" customWidth="1"/>
    <col min="7183" max="7183" width="11.25" style="618" customWidth="1"/>
    <col min="7184" max="7184" width="12.375" style="618" customWidth="1"/>
    <col min="7185" max="7185" width="16.75" style="618" bestFit="1" customWidth="1"/>
    <col min="7186" max="7186" width="16.875" style="618" bestFit="1" customWidth="1"/>
    <col min="7187" max="7187" width="18" style="618" bestFit="1" customWidth="1"/>
    <col min="7188" max="7188" width="17" style="618" bestFit="1" customWidth="1"/>
    <col min="7189" max="7189" width="18" style="618" bestFit="1" customWidth="1"/>
    <col min="7190" max="7192" width="14.25" style="618" customWidth="1"/>
    <col min="7193" max="7193" width="13" style="618" customWidth="1"/>
    <col min="7194" max="7195" width="13.25" style="618" customWidth="1"/>
    <col min="7196" max="7424" width="9" style="618"/>
    <col min="7425" max="7425" width="20.125" style="618" customWidth="1"/>
    <col min="7426" max="7426" width="32.625" style="618" customWidth="1"/>
    <col min="7427" max="7427" width="35.625" style="618" customWidth="1"/>
    <col min="7428" max="7428" width="47.875" style="618" customWidth="1"/>
    <col min="7429" max="7429" width="13.375" style="618" customWidth="1"/>
    <col min="7430" max="7430" width="11.875" style="618" customWidth="1"/>
    <col min="7431" max="7431" width="11.25" style="618" customWidth="1"/>
    <col min="7432" max="7432" width="27.375" style="618" customWidth="1"/>
    <col min="7433" max="7433" width="6.875" style="618" customWidth="1"/>
    <col min="7434" max="7434" width="11.75" style="618" customWidth="1"/>
    <col min="7435" max="7435" width="18.25" style="618" customWidth="1"/>
    <col min="7436" max="7436" width="15.375" style="618" customWidth="1"/>
    <col min="7437" max="7437" width="14.625" style="618" customWidth="1"/>
    <col min="7438" max="7438" width="14.125" style="618" customWidth="1"/>
    <col min="7439" max="7439" width="11.25" style="618" customWidth="1"/>
    <col min="7440" max="7440" width="12.375" style="618" customWidth="1"/>
    <col min="7441" max="7441" width="16.75" style="618" bestFit="1" customWidth="1"/>
    <col min="7442" max="7442" width="16.875" style="618" bestFit="1" customWidth="1"/>
    <col min="7443" max="7443" width="18" style="618" bestFit="1" customWidth="1"/>
    <col min="7444" max="7444" width="17" style="618" bestFit="1" customWidth="1"/>
    <col min="7445" max="7445" width="18" style="618" bestFit="1" customWidth="1"/>
    <col min="7446" max="7448" width="14.25" style="618" customWidth="1"/>
    <col min="7449" max="7449" width="13" style="618" customWidth="1"/>
    <col min="7450" max="7451" width="13.25" style="618" customWidth="1"/>
    <col min="7452" max="7680" width="9" style="618"/>
    <col min="7681" max="7681" width="20.125" style="618" customWidth="1"/>
    <col min="7682" max="7682" width="32.625" style="618" customWidth="1"/>
    <col min="7683" max="7683" width="35.625" style="618" customWidth="1"/>
    <col min="7684" max="7684" width="47.875" style="618" customWidth="1"/>
    <col min="7685" max="7685" width="13.375" style="618" customWidth="1"/>
    <col min="7686" max="7686" width="11.875" style="618" customWidth="1"/>
    <col min="7687" max="7687" width="11.25" style="618" customWidth="1"/>
    <col min="7688" max="7688" width="27.375" style="618" customWidth="1"/>
    <col min="7689" max="7689" width="6.875" style="618" customWidth="1"/>
    <col min="7690" max="7690" width="11.75" style="618" customWidth="1"/>
    <col min="7691" max="7691" width="18.25" style="618" customWidth="1"/>
    <col min="7692" max="7692" width="15.375" style="618" customWidth="1"/>
    <col min="7693" max="7693" width="14.625" style="618" customWidth="1"/>
    <col min="7694" max="7694" width="14.125" style="618" customWidth="1"/>
    <col min="7695" max="7695" width="11.25" style="618" customWidth="1"/>
    <col min="7696" max="7696" width="12.375" style="618" customWidth="1"/>
    <col min="7697" max="7697" width="16.75" style="618" bestFit="1" customWidth="1"/>
    <col min="7698" max="7698" width="16.875" style="618" bestFit="1" customWidth="1"/>
    <col min="7699" max="7699" width="18" style="618" bestFit="1" customWidth="1"/>
    <col min="7700" max="7700" width="17" style="618" bestFit="1" customWidth="1"/>
    <col min="7701" max="7701" width="18" style="618" bestFit="1" customWidth="1"/>
    <col min="7702" max="7704" width="14.25" style="618" customWidth="1"/>
    <col min="7705" max="7705" width="13" style="618" customWidth="1"/>
    <col min="7706" max="7707" width="13.25" style="618" customWidth="1"/>
    <col min="7708" max="7936" width="9" style="618"/>
    <col min="7937" max="7937" width="20.125" style="618" customWidth="1"/>
    <col min="7938" max="7938" width="32.625" style="618" customWidth="1"/>
    <col min="7939" max="7939" width="35.625" style="618" customWidth="1"/>
    <col min="7940" max="7940" width="47.875" style="618" customWidth="1"/>
    <col min="7941" max="7941" width="13.375" style="618" customWidth="1"/>
    <col min="7942" max="7942" width="11.875" style="618" customWidth="1"/>
    <col min="7943" max="7943" width="11.25" style="618" customWidth="1"/>
    <col min="7944" max="7944" width="27.375" style="618" customWidth="1"/>
    <col min="7945" max="7945" width="6.875" style="618" customWidth="1"/>
    <col min="7946" max="7946" width="11.75" style="618" customWidth="1"/>
    <col min="7947" max="7947" width="18.25" style="618" customWidth="1"/>
    <col min="7948" max="7948" width="15.375" style="618" customWidth="1"/>
    <col min="7949" max="7949" width="14.625" style="618" customWidth="1"/>
    <col min="7950" max="7950" width="14.125" style="618" customWidth="1"/>
    <col min="7951" max="7951" width="11.25" style="618" customWidth="1"/>
    <col min="7952" max="7952" width="12.375" style="618" customWidth="1"/>
    <col min="7953" max="7953" width="16.75" style="618" bestFit="1" customWidth="1"/>
    <col min="7954" max="7954" width="16.875" style="618" bestFit="1" customWidth="1"/>
    <col min="7955" max="7955" width="18" style="618" bestFit="1" customWidth="1"/>
    <col min="7956" max="7956" width="17" style="618" bestFit="1" customWidth="1"/>
    <col min="7957" max="7957" width="18" style="618" bestFit="1" customWidth="1"/>
    <col min="7958" max="7960" width="14.25" style="618" customWidth="1"/>
    <col min="7961" max="7961" width="13" style="618" customWidth="1"/>
    <col min="7962" max="7963" width="13.25" style="618" customWidth="1"/>
    <col min="7964" max="8192" width="9" style="618"/>
    <col min="8193" max="8193" width="20.125" style="618" customWidth="1"/>
    <col min="8194" max="8194" width="32.625" style="618" customWidth="1"/>
    <col min="8195" max="8195" width="35.625" style="618" customWidth="1"/>
    <col min="8196" max="8196" width="47.875" style="618" customWidth="1"/>
    <col min="8197" max="8197" width="13.375" style="618" customWidth="1"/>
    <col min="8198" max="8198" width="11.875" style="618" customWidth="1"/>
    <col min="8199" max="8199" width="11.25" style="618" customWidth="1"/>
    <col min="8200" max="8200" width="27.375" style="618" customWidth="1"/>
    <col min="8201" max="8201" width="6.875" style="618" customWidth="1"/>
    <col min="8202" max="8202" width="11.75" style="618" customWidth="1"/>
    <col min="8203" max="8203" width="18.25" style="618" customWidth="1"/>
    <col min="8204" max="8204" width="15.375" style="618" customWidth="1"/>
    <col min="8205" max="8205" width="14.625" style="618" customWidth="1"/>
    <col min="8206" max="8206" width="14.125" style="618" customWidth="1"/>
    <col min="8207" max="8207" width="11.25" style="618" customWidth="1"/>
    <col min="8208" max="8208" width="12.375" style="618" customWidth="1"/>
    <col min="8209" max="8209" width="16.75" style="618" bestFit="1" customWidth="1"/>
    <col min="8210" max="8210" width="16.875" style="618" bestFit="1" customWidth="1"/>
    <col min="8211" max="8211" width="18" style="618" bestFit="1" customWidth="1"/>
    <col min="8212" max="8212" width="17" style="618" bestFit="1" customWidth="1"/>
    <col min="8213" max="8213" width="18" style="618" bestFit="1" customWidth="1"/>
    <col min="8214" max="8216" width="14.25" style="618" customWidth="1"/>
    <col min="8217" max="8217" width="13" style="618" customWidth="1"/>
    <col min="8218" max="8219" width="13.25" style="618" customWidth="1"/>
    <col min="8220" max="8448" width="9" style="618"/>
    <col min="8449" max="8449" width="20.125" style="618" customWidth="1"/>
    <col min="8450" max="8450" width="32.625" style="618" customWidth="1"/>
    <col min="8451" max="8451" width="35.625" style="618" customWidth="1"/>
    <col min="8452" max="8452" width="47.875" style="618" customWidth="1"/>
    <col min="8453" max="8453" width="13.375" style="618" customWidth="1"/>
    <col min="8454" max="8454" width="11.875" style="618" customWidth="1"/>
    <col min="8455" max="8455" width="11.25" style="618" customWidth="1"/>
    <col min="8456" max="8456" width="27.375" style="618" customWidth="1"/>
    <col min="8457" max="8457" width="6.875" style="618" customWidth="1"/>
    <col min="8458" max="8458" width="11.75" style="618" customWidth="1"/>
    <col min="8459" max="8459" width="18.25" style="618" customWidth="1"/>
    <col min="8460" max="8460" width="15.375" style="618" customWidth="1"/>
    <col min="8461" max="8461" width="14.625" style="618" customWidth="1"/>
    <col min="8462" max="8462" width="14.125" style="618" customWidth="1"/>
    <col min="8463" max="8463" width="11.25" style="618" customWidth="1"/>
    <col min="8464" max="8464" width="12.375" style="618" customWidth="1"/>
    <col min="8465" max="8465" width="16.75" style="618" bestFit="1" customWidth="1"/>
    <col min="8466" max="8466" width="16.875" style="618" bestFit="1" customWidth="1"/>
    <col min="8467" max="8467" width="18" style="618" bestFit="1" customWidth="1"/>
    <col min="8468" max="8468" width="17" style="618" bestFit="1" customWidth="1"/>
    <col min="8469" max="8469" width="18" style="618" bestFit="1" customWidth="1"/>
    <col min="8470" max="8472" width="14.25" style="618" customWidth="1"/>
    <col min="8473" max="8473" width="13" style="618" customWidth="1"/>
    <col min="8474" max="8475" width="13.25" style="618" customWidth="1"/>
    <col min="8476" max="8704" width="9" style="618"/>
    <col min="8705" max="8705" width="20.125" style="618" customWidth="1"/>
    <col min="8706" max="8706" width="32.625" style="618" customWidth="1"/>
    <col min="8707" max="8707" width="35.625" style="618" customWidth="1"/>
    <col min="8708" max="8708" width="47.875" style="618" customWidth="1"/>
    <col min="8709" max="8709" width="13.375" style="618" customWidth="1"/>
    <col min="8710" max="8710" width="11.875" style="618" customWidth="1"/>
    <col min="8711" max="8711" width="11.25" style="618" customWidth="1"/>
    <col min="8712" max="8712" width="27.375" style="618" customWidth="1"/>
    <col min="8713" max="8713" width="6.875" style="618" customWidth="1"/>
    <col min="8714" max="8714" width="11.75" style="618" customWidth="1"/>
    <col min="8715" max="8715" width="18.25" style="618" customWidth="1"/>
    <col min="8716" max="8716" width="15.375" style="618" customWidth="1"/>
    <col min="8717" max="8717" width="14.625" style="618" customWidth="1"/>
    <col min="8718" max="8718" width="14.125" style="618" customWidth="1"/>
    <col min="8719" max="8719" width="11.25" style="618" customWidth="1"/>
    <col min="8720" max="8720" width="12.375" style="618" customWidth="1"/>
    <col min="8721" max="8721" width="16.75" style="618" bestFit="1" customWidth="1"/>
    <col min="8722" max="8722" width="16.875" style="618" bestFit="1" customWidth="1"/>
    <col min="8723" max="8723" width="18" style="618" bestFit="1" customWidth="1"/>
    <col min="8724" max="8724" width="17" style="618" bestFit="1" customWidth="1"/>
    <col min="8725" max="8725" width="18" style="618" bestFit="1" customWidth="1"/>
    <col min="8726" max="8728" width="14.25" style="618" customWidth="1"/>
    <col min="8729" max="8729" width="13" style="618" customWidth="1"/>
    <col min="8730" max="8731" width="13.25" style="618" customWidth="1"/>
    <col min="8732" max="8960" width="9" style="618"/>
    <col min="8961" max="8961" width="20.125" style="618" customWidth="1"/>
    <col min="8962" max="8962" width="32.625" style="618" customWidth="1"/>
    <col min="8963" max="8963" width="35.625" style="618" customWidth="1"/>
    <col min="8964" max="8964" width="47.875" style="618" customWidth="1"/>
    <col min="8965" max="8965" width="13.375" style="618" customWidth="1"/>
    <col min="8966" max="8966" width="11.875" style="618" customWidth="1"/>
    <col min="8967" max="8967" width="11.25" style="618" customWidth="1"/>
    <col min="8968" max="8968" width="27.375" style="618" customWidth="1"/>
    <col min="8969" max="8969" width="6.875" style="618" customWidth="1"/>
    <col min="8970" max="8970" width="11.75" style="618" customWidth="1"/>
    <col min="8971" max="8971" width="18.25" style="618" customWidth="1"/>
    <col min="8972" max="8972" width="15.375" style="618" customWidth="1"/>
    <col min="8973" max="8973" width="14.625" style="618" customWidth="1"/>
    <col min="8974" max="8974" width="14.125" style="618" customWidth="1"/>
    <col min="8975" max="8975" width="11.25" style="618" customWidth="1"/>
    <col min="8976" max="8976" width="12.375" style="618" customWidth="1"/>
    <col min="8977" max="8977" width="16.75" style="618" bestFit="1" customWidth="1"/>
    <col min="8978" max="8978" width="16.875" style="618" bestFit="1" customWidth="1"/>
    <col min="8979" max="8979" width="18" style="618" bestFit="1" customWidth="1"/>
    <col min="8980" max="8980" width="17" style="618" bestFit="1" customWidth="1"/>
    <col min="8981" max="8981" width="18" style="618" bestFit="1" customWidth="1"/>
    <col min="8982" max="8984" width="14.25" style="618" customWidth="1"/>
    <col min="8985" max="8985" width="13" style="618" customWidth="1"/>
    <col min="8986" max="8987" width="13.25" style="618" customWidth="1"/>
    <col min="8988" max="9216" width="9" style="618"/>
    <col min="9217" max="9217" width="20.125" style="618" customWidth="1"/>
    <col min="9218" max="9218" width="32.625" style="618" customWidth="1"/>
    <col min="9219" max="9219" width="35.625" style="618" customWidth="1"/>
    <col min="9220" max="9220" width="47.875" style="618" customWidth="1"/>
    <col min="9221" max="9221" width="13.375" style="618" customWidth="1"/>
    <col min="9222" max="9222" width="11.875" style="618" customWidth="1"/>
    <col min="9223" max="9223" width="11.25" style="618" customWidth="1"/>
    <col min="9224" max="9224" width="27.375" style="618" customWidth="1"/>
    <col min="9225" max="9225" width="6.875" style="618" customWidth="1"/>
    <col min="9226" max="9226" width="11.75" style="618" customWidth="1"/>
    <col min="9227" max="9227" width="18.25" style="618" customWidth="1"/>
    <col min="9228" max="9228" width="15.375" style="618" customWidth="1"/>
    <col min="9229" max="9229" width="14.625" style="618" customWidth="1"/>
    <col min="9230" max="9230" width="14.125" style="618" customWidth="1"/>
    <col min="9231" max="9231" width="11.25" style="618" customWidth="1"/>
    <col min="9232" max="9232" width="12.375" style="618" customWidth="1"/>
    <col min="9233" max="9233" width="16.75" style="618" bestFit="1" customWidth="1"/>
    <col min="9234" max="9234" width="16.875" style="618" bestFit="1" customWidth="1"/>
    <col min="9235" max="9235" width="18" style="618" bestFit="1" customWidth="1"/>
    <col min="9236" max="9236" width="17" style="618" bestFit="1" customWidth="1"/>
    <col min="9237" max="9237" width="18" style="618" bestFit="1" customWidth="1"/>
    <col min="9238" max="9240" width="14.25" style="618" customWidth="1"/>
    <col min="9241" max="9241" width="13" style="618" customWidth="1"/>
    <col min="9242" max="9243" width="13.25" style="618" customWidth="1"/>
    <col min="9244" max="9472" width="9" style="618"/>
    <col min="9473" max="9473" width="20.125" style="618" customWidth="1"/>
    <col min="9474" max="9474" width="32.625" style="618" customWidth="1"/>
    <col min="9475" max="9475" width="35.625" style="618" customWidth="1"/>
    <col min="9476" max="9476" width="47.875" style="618" customWidth="1"/>
    <col min="9477" max="9477" width="13.375" style="618" customWidth="1"/>
    <col min="9478" max="9478" width="11.875" style="618" customWidth="1"/>
    <col min="9479" max="9479" width="11.25" style="618" customWidth="1"/>
    <col min="9480" max="9480" width="27.375" style="618" customWidth="1"/>
    <col min="9481" max="9481" width="6.875" style="618" customWidth="1"/>
    <col min="9482" max="9482" width="11.75" style="618" customWidth="1"/>
    <col min="9483" max="9483" width="18.25" style="618" customWidth="1"/>
    <col min="9484" max="9484" width="15.375" style="618" customWidth="1"/>
    <col min="9485" max="9485" width="14.625" style="618" customWidth="1"/>
    <col min="9486" max="9486" width="14.125" style="618" customWidth="1"/>
    <col min="9487" max="9487" width="11.25" style="618" customWidth="1"/>
    <col min="9488" max="9488" width="12.375" style="618" customWidth="1"/>
    <col min="9489" max="9489" width="16.75" style="618" bestFit="1" customWidth="1"/>
    <col min="9490" max="9490" width="16.875" style="618" bestFit="1" customWidth="1"/>
    <col min="9491" max="9491" width="18" style="618" bestFit="1" customWidth="1"/>
    <col min="9492" max="9492" width="17" style="618" bestFit="1" customWidth="1"/>
    <col min="9493" max="9493" width="18" style="618" bestFit="1" customWidth="1"/>
    <col min="9494" max="9496" width="14.25" style="618" customWidth="1"/>
    <col min="9497" max="9497" width="13" style="618" customWidth="1"/>
    <col min="9498" max="9499" width="13.25" style="618" customWidth="1"/>
    <col min="9500" max="9728" width="9" style="618"/>
    <col min="9729" max="9729" width="20.125" style="618" customWidth="1"/>
    <col min="9730" max="9730" width="32.625" style="618" customWidth="1"/>
    <col min="9731" max="9731" width="35.625" style="618" customWidth="1"/>
    <col min="9732" max="9732" width="47.875" style="618" customWidth="1"/>
    <col min="9733" max="9733" width="13.375" style="618" customWidth="1"/>
    <col min="9734" max="9734" width="11.875" style="618" customWidth="1"/>
    <col min="9735" max="9735" width="11.25" style="618" customWidth="1"/>
    <col min="9736" max="9736" width="27.375" style="618" customWidth="1"/>
    <col min="9737" max="9737" width="6.875" style="618" customWidth="1"/>
    <col min="9738" max="9738" width="11.75" style="618" customWidth="1"/>
    <col min="9739" max="9739" width="18.25" style="618" customWidth="1"/>
    <col min="9740" max="9740" width="15.375" style="618" customWidth="1"/>
    <col min="9741" max="9741" width="14.625" style="618" customWidth="1"/>
    <col min="9742" max="9742" width="14.125" style="618" customWidth="1"/>
    <col min="9743" max="9743" width="11.25" style="618" customWidth="1"/>
    <col min="9744" max="9744" width="12.375" style="618" customWidth="1"/>
    <col min="9745" max="9745" width="16.75" style="618" bestFit="1" customWidth="1"/>
    <col min="9746" max="9746" width="16.875" style="618" bestFit="1" customWidth="1"/>
    <col min="9747" max="9747" width="18" style="618" bestFit="1" customWidth="1"/>
    <col min="9748" max="9748" width="17" style="618" bestFit="1" customWidth="1"/>
    <col min="9749" max="9749" width="18" style="618" bestFit="1" customWidth="1"/>
    <col min="9750" max="9752" width="14.25" style="618" customWidth="1"/>
    <col min="9753" max="9753" width="13" style="618" customWidth="1"/>
    <col min="9754" max="9755" width="13.25" style="618" customWidth="1"/>
    <col min="9756" max="9984" width="9" style="618"/>
    <col min="9985" max="9985" width="20.125" style="618" customWidth="1"/>
    <col min="9986" max="9986" width="32.625" style="618" customWidth="1"/>
    <col min="9987" max="9987" width="35.625" style="618" customWidth="1"/>
    <col min="9988" max="9988" width="47.875" style="618" customWidth="1"/>
    <col min="9989" max="9989" width="13.375" style="618" customWidth="1"/>
    <col min="9990" max="9990" width="11.875" style="618" customWidth="1"/>
    <col min="9991" max="9991" width="11.25" style="618" customWidth="1"/>
    <col min="9992" max="9992" width="27.375" style="618" customWidth="1"/>
    <col min="9993" max="9993" width="6.875" style="618" customWidth="1"/>
    <col min="9994" max="9994" width="11.75" style="618" customWidth="1"/>
    <col min="9995" max="9995" width="18.25" style="618" customWidth="1"/>
    <col min="9996" max="9996" width="15.375" style="618" customWidth="1"/>
    <col min="9997" max="9997" width="14.625" style="618" customWidth="1"/>
    <col min="9998" max="9998" width="14.125" style="618" customWidth="1"/>
    <col min="9999" max="9999" width="11.25" style="618" customWidth="1"/>
    <col min="10000" max="10000" width="12.375" style="618" customWidth="1"/>
    <col min="10001" max="10001" width="16.75" style="618" bestFit="1" customWidth="1"/>
    <col min="10002" max="10002" width="16.875" style="618" bestFit="1" customWidth="1"/>
    <col min="10003" max="10003" width="18" style="618" bestFit="1" customWidth="1"/>
    <col min="10004" max="10004" width="17" style="618" bestFit="1" customWidth="1"/>
    <col min="10005" max="10005" width="18" style="618" bestFit="1" customWidth="1"/>
    <col min="10006" max="10008" width="14.25" style="618" customWidth="1"/>
    <col min="10009" max="10009" width="13" style="618" customWidth="1"/>
    <col min="10010" max="10011" width="13.25" style="618" customWidth="1"/>
    <col min="10012" max="10240" width="9" style="618"/>
    <col min="10241" max="10241" width="20.125" style="618" customWidth="1"/>
    <col min="10242" max="10242" width="32.625" style="618" customWidth="1"/>
    <col min="10243" max="10243" width="35.625" style="618" customWidth="1"/>
    <col min="10244" max="10244" width="47.875" style="618" customWidth="1"/>
    <col min="10245" max="10245" width="13.375" style="618" customWidth="1"/>
    <col min="10246" max="10246" width="11.875" style="618" customWidth="1"/>
    <col min="10247" max="10247" width="11.25" style="618" customWidth="1"/>
    <col min="10248" max="10248" width="27.375" style="618" customWidth="1"/>
    <col min="10249" max="10249" width="6.875" style="618" customWidth="1"/>
    <col min="10250" max="10250" width="11.75" style="618" customWidth="1"/>
    <col min="10251" max="10251" width="18.25" style="618" customWidth="1"/>
    <col min="10252" max="10252" width="15.375" style="618" customWidth="1"/>
    <col min="10253" max="10253" width="14.625" style="618" customWidth="1"/>
    <col min="10254" max="10254" width="14.125" style="618" customWidth="1"/>
    <col min="10255" max="10255" width="11.25" style="618" customWidth="1"/>
    <col min="10256" max="10256" width="12.375" style="618" customWidth="1"/>
    <col min="10257" max="10257" width="16.75" style="618" bestFit="1" customWidth="1"/>
    <col min="10258" max="10258" width="16.875" style="618" bestFit="1" customWidth="1"/>
    <col min="10259" max="10259" width="18" style="618" bestFit="1" customWidth="1"/>
    <col min="10260" max="10260" width="17" style="618" bestFit="1" customWidth="1"/>
    <col min="10261" max="10261" width="18" style="618" bestFit="1" customWidth="1"/>
    <col min="10262" max="10264" width="14.25" style="618" customWidth="1"/>
    <col min="10265" max="10265" width="13" style="618" customWidth="1"/>
    <col min="10266" max="10267" width="13.25" style="618" customWidth="1"/>
    <col min="10268" max="10496" width="9" style="618"/>
    <col min="10497" max="10497" width="20.125" style="618" customWidth="1"/>
    <col min="10498" max="10498" width="32.625" style="618" customWidth="1"/>
    <col min="10499" max="10499" width="35.625" style="618" customWidth="1"/>
    <col min="10500" max="10500" width="47.875" style="618" customWidth="1"/>
    <col min="10501" max="10501" width="13.375" style="618" customWidth="1"/>
    <col min="10502" max="10502" width="11.875" style="618" customWidth="1"/>
    <col min="10503" max="10503" width="11.25" style="618" customWidth="1"/>
    <col min="10504" max="10504" width="27.375" style="618" customWidth="1"/>
    <col min="10505" max="10505" width="6.875" style="618" customWidth="1"/>
    <col min="10506" max="10506" width="11.75" style="618" customWidth="1"/>
    <col min="10507" max="10507" width="18.25" style="618" customWidth="1"/>
    <col min="10508" max="10508" width="15.375" style="618" customWidth="1"/>
    <col min="10509" max="10509" width="14.625" style="618" customWidth="1"/>
    <col min="10510" max="10510" width="14.125" style="618" customWidth="1"/>
    <col min="10511" max="10511" width="11.25" style="618" customWidth="1"/>
    <col min="10512" max="10512" width="12.375" style="618" customWidth="1"/>
    <col min="10513" max="10513" width="16.75" style="618" bestFit="1" customWidth="1"/>
    <col min="10514" max="10514" width="16.875" style="618" bestFit="1" customWidth="1"/>
    <col min="10515" max="10515" width="18" style="618" bestFit="1" customWidth="1"/>
    <col min="10516" max="10516" width="17" style="618" bestFit="1" customWidth="1"/>
    <col min="10517" max="10517" width="18" style="618" bestFit="1" customWidth="1"/>
    <col min="10518" max="10520" width="14.25" style="618" customWidth="1"/>
    <col min="10521" max="10521" width="13" style="618" customWidth="1"/>
    <col min="10522" max="10523" width="13.25" style="618" customWidth="1"/>
    <col min="10524" max="10752" width="9" style="618"/>
    <col min="10753" max="10753" width="20.125" style="618" customWidth="1"/>
    <col min="10754" max="10754" width="32.625" style="618" customWidth="1"/>
    <col min="10755" max="10755" width="35.625" style="618" customWidth="1"/>
    <col min="10756" max="10756" width="47.875" style="618" customWidth="1"/>
    <col min="10757" max="10757" width="13.375" style="618" customWidth="1"/>
    <col min="10758" max="10758" width="11.875" style="618" customWidth="1"/>
    <col min="10759" max="10759" width="11.25" style="618" customWidth="1"/>
    <col min="10760" max="10760" width="27.375" style="618" customWidth="1"/>
    <col min="10761" max="10761" width="6.875" style="618" customWidth="1"/>
    <col min="10762" max="10762" width="11.75" style="618" customWidth="1"/>
    <col min="10763" max="10763" width="18.25" style="618" customWidth="1"/>
    <col min="10764" max="10764" width="15.375" style="618" customWidth="1"/>
    <col min="10765" max="10765" width="14.625" style="618" customWidth="1"/>
    <col min="10766" max="10766" width="14.125" style="618" customWidth="1"/>
    <col min="10767" max="10767" width="11.25" style="618" customWidth="1"/>
    <col min="10768" max="10768" width="12.375" style="618" customWidth="1"/>
    <col min="10769" max="10769" width="16.75" style="618" bestFit="1" customWidth="1"/>
    <col min="10770" max="10770" width="16.875" style="618" bestFit="1" customWidth="1"/>
    <col min="10771" max="10771" width="18" style="618" bestFit="1" customWidth="1"/>
    <col min="10772" max="10772" width="17" style="618" bestFit="1" customWidth="1"/>
    <col min="10773" max="10773" width="18" style="618" bestFit="1" customWidth="1"/>
    <col min="10774" max="10776" width="14.25" style="618" customWidth="1"/>
    <col min="10777" max="10777" width="13" style="618" customWidth="1"/>
    <col min="10778" max="10779" width="13.25" style="618" customWidth="1"/>
    <col min="10780" max="11008" width="9" style="618"/>
    <col min="11009" max="11009" width="20.125" style="618" customWidth="1"/>
    <col min="11010" max="11010" width="32.625" style="618" customWidth="1"/>
    <col min="11011" max="11011" width="35.625" style="618" customWidth="1"/>
    <col min="11012" max="11012" width="47.875" style="618" customWidth="1"/>
    <col min="11013" max="11013" width="13.375" style="618" customWidth="1"/>
    <col min="11014" max="11014" width="11.875" style="618" customWidth="1"/>
    <col min="11015" max="11015" width="11.25" style="618" customWidth="1"/>
    <col min="11016" max="11016" width="27.375" style="618" customWidth="1"/>
    <col min="11017" max="11017" width="6.875" style="618" customWidth="1"/>
    <col min="11018" max="11018" width="11.75" style="618" customWidth="1"/>
    <col min="11019" max="11019" width="18.25" style="618" customWidth="1"/>
    <col min="11020" max="11020" width="15.375" style="618" customWidth="1"/>
    <col min="11021" max="11021" width="14.625" style="618" customWidth="1"/>
    <col min="11022" max="11022" width="14.125" style="618" customWidth="1"/>
    <col min="11023" max="11023" width="11.25" style="618" customWidth="1"/>
    <col min="11024" max="11024" width="12.375" style="618" customWidth="1"/>
    <col min="11025" max="11025" width="16.75" style="618" bestFit="1" customWidth="1"/>
    <col min="11026" max="11026" width="16.875" style="618" bestFit="1" customWidth="1"/>
    <col min="11027" max="11027" width="18" style="618" bestFit="1" customWidth="1"/>
    <col min="11028" max="11028" width="17" style="618" bestFit="1" customWidth="1"/>
    <col min="11029" max="11029" width="18" style="618" bestFit="1" customWidth="1"/>
    <col min="11030" max="11032" width="14.25" style="618" customWidth="1"/>
    <col min="11033" max="11033" width="13" style="618" customWidth="1"/>
    <col min="11034" max="11035" width="13.25" style="618" customWidth="1"/>
    <col min="11036" max="11264" width="9" style="618"/>
    <col min="11265" max="11265" width="20.125" style="618" customWidth="1"/>
    <col min="11266" max="11266" width="32.625" style="618" customWidth="1"/>
    <col min="11267" max="11267" width="35.625" style="618" customWidth="1"/>
    <col min="11268" max="11268" width="47.875" style="618" customWidth="1"/>
    <col min="11269" max="11269" width="13.375" style="618" customWidth="1"/>
    <col min="11270" max="11270" width="11.875" style="618" customWidth="1"/>
    <col min="11271" max="11271" width="11.25" style="618" customWidth="1"/>
    <col min="11272" max="11272" width="27.375" style="618" customWidth="1"/>
    <col min="11273" max="11273" width="6.875" style="618" customWidth="1"/>
    <col min="11274" max="11274" width="11.75" style="618" customWidth="1"/>
    <col min="11275" max="11275" width="18.25" style="618" customWidth="1"/>
    <col min="11276" max="11276" width="15.375" style="618" customWidth="1"/>
    <col min="11277" max="11277" width="14.625" style="618" customWidth="1"/>
    <col min="11278" max="11278" width="14.125" style="618" customWidth="1"/>
    <col min="11279" max="11279" width="11.25" style="618" customWidth="1"/>
    <col min="11280" max="11280" width="12.375" style="618" customWidth="1"/>
    <col min="11281" max="11281" width="16.75" style="618" bestFit="1" customWidth="1"/>
    <col min="11282" max="11282" width="16.875" style="618" bestFit="1" customWidth="1"/>
    <col min="11283" max="11283" width="18" style="618" bestFit="1" customWidth="1"/>
    <col min="11284" max="11284" width="17" style="618" bestFit="1" customWidth="1"/>
    <col min="11285" max="11285" width="18" style="618" bestFit="1" customWidth="1"/>
    <col min="11286" max="11288" width="14.25" style="618" customWidth="1"/>
    <col min="11289" max="11289" width="13" style="618" customWidth="1"/>
    <col min="11290" max="11291" width="13.25" style="618" customWidth="1"/>
    <col min="11292" max="11520" width="9" style="618"/>
    <col min="11521" max="11521" width="20.125" style="618" customWidth="1"/>
    <col min="11522" max="11522" width="32.625" style="618" customWidth="1"/>
    <col min="11523" max="11523" width="35.625" style="618" customWidth="1"/>
    <col min="11524" max="11524" width="47.875" style="618" customWidth="1"/>
    <col min="11525" max="11525" width="13.375" style="618" customWidth="1"/>
    <col min="11526" max="11526" width="11.875" style="618" customWidth="1"/>
    <col min="11527" max="11527" width="11.25" style="618" customWidth="1"/>
    <col min="11528" max="11528" width="27.375" style="618" customWidth="1"/>
    <col min="11529" max="11529" width="6.875" style="618" customWidth="1"/>
    <col min="11530" max="11530" width="11.75" style="618" customWidth="1"/>
    <col min="11531" max="11531" width="18.25" style="618" customWidth="1"/>
    <col min="11532" max="11532" width="15.375" style="618" customWidth="1"/>
    <col min="11533" max="11533" width="14.625" style="618" customWidth="1"/>
    <col min="11534" max="11534" width="14.125" style="618" customWidth="1"/>
    <col min="11535" max="11535" width="11.25" style="618" customWidth="1"/>
    <col min="11536" max="11536" width="12.375" style="618" customWidth="1"/>
    <col min="11537" max="11537" width="16.75" style="618" bestFit="1" customWidth="1"/>
    <col min="11538" max="11538" width="16.875" style="618" bestFit="1" customWidth="1"/>
    <col min="11539" max="11539" width="18" style="618" bestFit="1" customWidth="1"/>
    <col min="11540" max="11540" width="17" style="618" bestFit="1" customWidth="1"/>
    <col min="11541" max="11541" width="18" style="618" bestFit="1" customWidth="1"/>
    <col min="11542" max="11544" width="14.25" style="618" customWidth="1"/>
    <col min="11545" max="11545" width="13" style="618" customWidth="1"/>
    <col min="11546" max="11547" width="13.25" style="618" customWidth="1"/>
    <col min="11548" max="11776" width="9" style="618"/>
    <col min="11777" max="11777" width="20.125" style="618" customWidth="1"/>
    <col min="11778" max="11778" width="32.625" style="618" customWidth="1"/>
    <col min="11779" max="11779" width="35.625" style="618" customWidth="1"/>
    <col min="11780" max="11780" width="47.875" style="618" customWidth="1"/>
    <col min="11781" max="11781" width="13.375" style="618" customWidth="1"/>
    <col min="11782" max="11782" width="11.875" style="618" customWidth="1"/>
    <col min="11783" max="11783" width="11.25" style="618" customWidth="1"/>
    <col min="11784" max="11784" width="27.375" style="618" customWidth="1"/>
    <col min="11785" max="11785" width="6.875" style="618" customWidth="1"/>
    <col min="11786" max="11786" width="11.75" style="618" customWidth="1"/>
    <col min="11787" max="11787" width="18.25" style="618" customWidth="1"/>
    <col min="11788" max="11788" width="15.375" style="618" customWidth="1"/>
    <col min="11789" max="11789" width="14.625" style="618" customWidth="1"/>
    <col min="11790" max="11790" width="14.125" style="618" customWidth="1"/>
    <col min="11791" max="11791" width="11.25" style="618" customWidth="1"/>
    <col min="11792" max="11792" width="12.375" style="618" customWidth="1"/>
    <col min="11793" max="11793" width="16.75" style="618" bestFit="1" customWidth="1"/>
    <col min="11794" max="11794" width="16.875" style="618" bestFit="1" customWidth="1"/>
    <col min="11795" max="11795" width="18" style="618" bestFit="1" customWidth="1"/>
    <col min="11796" max="11796" width="17" style="618" bestFit="1" customWidth="1"/>
    <col min="11797" max="11797" width="18" style="618" bestFit="1" customWidth="1"/>
    <col min="11798" max="11800" width="14.25" style="618" customWidth="1"/>
    <col min="11801" max="11801" width="13" style="618" customWidth="1"/>
    <col min="11802" max="11803" width="13.25" style="618" customWidth="1"/>
    <col min="11804" max="12032" width="9" style="618"/>
    <col min="12033" max="12033" width="20.125" style="618" customWidth="1"/>
    <col min="12034" max="12034" width="32.625" style="618" customWidth="1"/>
    <col min="12035" max="12035" width="35.625" style="618" customWidth="1"/>
    <col min="12036" max="12036" width="47.875" style="618" customWidth="1"/>
    <col min="12037" max="12037" width="13.375" style="618" customWidth="1"/>
    <col min="12038" max="12038" width="11.875" style="618" customWidth="1"/>
    <col min="12039" max="12039" width="11.25" style="618" customWidth="1"/>
    <col min="12040" max="12040" width="27.375" style="618" customWidth="1"/>
    <col min="12041" max="12041" width="6.875" style="618" customWidth="1"/>
    <col min="12042" max="12042" width="11.75" style="618" customWidth="1"/>
    <col min="12043" max="12043" width="18.25" style="618" customWidth="1"/>
    <col min="12044" max="12044" width="15.375" style="618" customWidth="1"/>
    <col min="12045" max="12045" width="14.625" style="618" customWidth="1"/>
    <col min="12046" max="12046" width="14.125" style="618" customWidth="1"/>
    <col min="12047" max="12047" width="11.25" style="618" customWidth="1"/>
    <col min="12048" max="12048" width="12.375" style="618" customWidth="1"/>
    <col min="12049" max="12049" width="16.75" style="618" bestFit="1" customWidth="1"/>
    <col min="12050" max="12050" width="16.875" style="618" bestFit="1" customWidth="1"/>
    <col min="12051" max="12051" width="18" style="618" bestFit="1" customWidth="1"/>
    <col min="12052" max="12052" width="17" style="618" bestFit="1" customWidth="1"/>
    <col min="12053" max="12053" width="18" style="618" bestFit="1" customWidth="1"/>
    <col min="12054" max="12056" width="14.25" style="618" customWidth="1"/>
    <col min="12057" max="12057" width="13" style="618" customWidth="1"/>
    <col min="12058" max="12059" width="13.25" style="618" customWidth="1"/>
    <col min="12060" max="12288" width="9" style="618"/>
    <col min="12289" max="12289" width="20.125" style="618" customWidth="1"/>
    <col min="12290" max="12290" width="32.625" style="618" customWidth="1"/>
    <col min="12291" max="12291" width="35.625" style="618" customWidth="1"/>
    <col min="12292" max="12292" width="47.875" style="618" customWidth="1"/>
    <col min="12293" max="12293" width="13.375" style="618" customWidth="1"/>
    <col min="12294" max="12294" width="11.875" style="618" customWidth="1"/>
    <col min="12295" max="12295" width="11.25" style="618" customWidth="1"/>
    <col min="12296" max="12296" width="27.375" style="618" customWidth="1"/>
    <col min="12297" max="12297" width="6.875" style="618" customWidth="1"/>
    <col min="12298" max="12298" width="11.75" style="618" customWidth="1"/>
    <col min="12299" max="12299" width="18.25" style="618" customWidth="1"/>
    <col min="12300" max="12300" width="15.375" style="618" customWidth="1"/>
    <col min="12301" max="12301" width="14.625" style="618" customWidth="1"/>
    <col min="12302" max="12302" width="14.125" style="618" customWidth="1"/>
    <col min="12303" max="12303" width="11.25" style="618" customWidth="1"/>
    <col min="12304" max="12304" width="12.375" style="618" customWidth="1"/>
    <col min="12305" max="12305" width="16.75" style="618" bestFit="1" customWidth="1"/>
    <col min="12306" max="12306" width="16.875" style="618" bestFit="1" customWidth="1"/>
    <col min="12307" max="12307" width="18" style="618" bestFit="1" customWidth="1"/>
    <col min="12308" max="12308" width="17" style="618" bestFit="1" customWidth="1"/>
    <col min="12309" max="12309" width="18" style="618" bestFit="1" customWidth="1"/>
    <col min="12310" max="12312" width="14.25" style="618" customWidth="1"/>
    <col min="12313" max="12313" width="13" style="618" customWidth="1"/>
    <col min="12314" max="12315" width="13.25" style="618" customWidth="1"/>
    <col min="12316" max="12544" width="9" style="618"/>
    <col min="12545" max="12545" width="20.125" style="618" customWidth="1"/>
    <col min="12546" max="12546" width="32.625" style="618" customWidth="1"/>
    <col min="12547" max="12547" width="35.625" style="618" customWidth="1"/>
    <col min="12548" max="12548" width="47.875" style="618" customWidth="1"/>
    <col min="12549" max="12549" width="13.375" style="618" customWidth="1"/>
    <col min="12550" max="12550" width="11.875" style="618" customWidth="1"/>
    <col min="12551" max="12551" width="11.25" style="618" customWidth="1"/>
    <col min="12552" max="12552" width="27.375" style="618" customWidth="1"/>
    <col min="12553" max="12553" width="6.875" style="618" customWidth="1"/>
    <col min="12554" max="12554" width="11.75" style="618" customWidth="1"/>
    <col min="12555" max="12555" width="18.25" style="618" customWidth="1"/>
    <col min="12556" max="12556" width="15.375" style="618" customWidth="1"/>
    <col min="12557" max="12557" width="14.625" style="618" customWidth="1"/>
    <col min="12558" max="12558" width="14.125" style="618" customWidth="1"/>
    <col min="12559" max="12559" width="11.25" style="618" customWidth="1"/>
    <col min="12560" max="12560" width="12.375" style="618" customWidth="1"/>
    <col min="12561" max="12561" width="16.75" style="618" bestFit="1" customWidth="1"/>
    <col min="12562" max="12562" width="16.875" style="618" bestFit="1" customWidth="1"/>
    <col min="12563" max="12563" width="18" style="618" bestFit="1" customWidth="1"/>
    <col min="12564" max="12564" width="17" style="618" bestFit="1" customWidth="1"/>
    <col min="12565" max="12565" width="18" style="618" bestFit="1" customWidth="1"/>
    <col min="12566" max="12568" width="14.25" style="618" customWidth="1"/>
    <col min="12569" max="12569" width="13" style="618" customWidth="1"/>
    <col min="12570" max="12571" width="13.25" style="618" customWidth="1"/>
    <col min="12572" max="12800" width="9" style="618"/>
    <col min="12801" max="12801" width="20.125" style="618" customWidth="1"/>
    <col min="12802" max="12802" width="32.625" style="618" customWidth="1"/>
    <col min="12803" max="12803" width="35.625" style="618" customWidth="1"/>
    <col min="12804" max="12804" width="47.875" style="618" customWidth="1"/>
    <col min="12805" max="12805" width="13.375" style="618" customWidth="1"/>
    <col min="12806" max="12806" width="11.875" style="618" customWidth="1"/>
    <col min="12807" max="12807" width="11.25" style="618" customWidth="1"/>
    <col min="12808" max="12808" width="27.375" style="618" customWidth="1"/>
    <col min="12809" max="12809" width="6.875" style="618" customWidth="1"/>
    <col min="12810" max="12810" width="11.75" style="618" customWidth="1"/>
    <col min="12811" max="12811" width="18.25" style="618" customWidth="1"/>
    <col min="12812" max="12812" width="15.375" style="618" customWidth="1"/>
    <col min="12813" max="12813" width="14.625" style="618" customWidth="1"/>
    <col min="12814" max="12814" width="14.125" style="618" customWidth="1"/>
    <col min="12815" max="12815" width="11.25" style="618" customWidth="1"/>
    <col min="12816" max="12816" width="12.375" style="618" customWidth="1"/>
    <col min="12817" max="12817" width="16.75" style="618" bestFit="1" customWidth="1"/>
    <col min="12818" max="12818" width="16.875" style="618" bestFit="1" customWidth="1"/>
    <col min="12819" max="12819" width="18" style="618" bestFit="1" customWidth="1"/>
    <col min="12820" max="12820" width="17" style="618" bestFit="1" customWidth="1"/>
    <col min="12821" max="12821" width="18" style="618" bestFit="1" customWidth="1"/>
    <col min="12822" max="12824" width="14.25" style="618" customWidth="1"/>
    <col min="12825" max="12825" width="13" style="618" customWidth="1"/>
    <col min="12826" max="12827" width="13.25" style="618" customWidth="1"/>
    <col min="12828" max="13056" width="9" style="618"/>
    <col min="13057" max="13057" width="20.125" style="618" customWidth="1"/>
    <col min="13058" max="13058" width="32.625" style="618" customWidth="1"/>
    <col min="13059" max="13059" width="35.625" style="618" customWidth="1"/>
    <col min="13060" max="13060" width="47.875" style="618" customWidth="1"/>
    <col min="13061" max="13061" width="13.375" style="618" customWidth="1"/>
    <col min="13062" max="13062" width="11.875" style="618" customWidth="1"/>
    <col min="13063" max="13063" width="11.25" style="618" customWidth="1"/>
    <col min="13064" max="13064" width="27.375" style="618" customWidth="1"/>
    <col min="13065" max="13065" width="6.875" style="618" customWidth="1"/>
    <col min="13066" max="13066" width="11.75" style="618" customWidth="1"/>
    <col min="13067" max="13067" width="18.25" style="618" customWidth="1"/>
    <col min="13068" max="13068" width="15.375" style="618" customWidth="1"/>
    <col min="13069" max="13069" width="14.625" style="618" customWidth="1"/>
    <col min="13070" max="13070" width="14.125" style="618" customWidth="1"/>
    <col min="13071" max="13071" width="11.25" style="618" customWidth="1"/>
    <col min="13072" max="13072" width="12.375" style="618" customWidth="1"/>
    <col min="13073" max="13073" width="16.75" style="618" bestFit="1" customWidth="1"/>
    <col min="13074" max="13074" width="16.875" style="618" bestFit="1" customWidth="1"/>
    <col min="13075" max="13075" width="18" style="618" bestFit="1" customWidth="1"/>
    <col min="13076" max="13076" width="17" style="618" bestFit="1" customWidth="1"/>
    <col min="13077" max="13077" width="18" style="618" bestFit="1" customWidth="1"/>
    <col min="13078" max="13080" width="14.25" style="618" customWidth="1"/>
    <col min="13081" max="13081" width="13" style="618" customWidth="1"/>
    <col min="13082" max="13083" width="13.25" style="618" customWidth="1"/>
    <col min="13084" max="13312" width="9" style="618"/>
    <col min="13313" max="13313" width="20.125" style="618" customWidth="1"/>
    <col min="13314" max="13314" width="32.625" style="618" customWidth="1"/>
    <col min="13315" max="13315" width="35.625" style="618" customWidth="1"/>
    <col min="13316" max="13316" width="47.875" style="618" customWidth="1"/>
    <col min="13317" max="13317" width="13.375" style="618" customWidth="1"/>
    <col min="13318" max="13318" width="11.875" style="618" customWidth="1"/>
    <col min="13319" max="13319" width="11.25" style="618" customWidth="1"/>
    <col min="13320" max="13320" width="27.375" style="618" customWidth="1"/>
    <col min="13321" max="13321" width="6.875" style="618" customWidth="1"/>
    <col min="13322" max="13322" width="11.75" style="618" customWidth="1"/>
    <col min="13323" max="13323" width="18.25" style="618" customWidth="1"/>
    <col min="13324" max="13324" width="15.375" style="618" customWidth="1"/>
    <col min="13325" max="13325" width="14.625" style="618" customWidth="1"/>
    <col min="13326" max="13326" width="14.125" style="618" customWidth="1"/>
    <col min="13327" max="13327" width="11.25" style="618" customWidth="1"/>
    <col min="13328" max="13328" width="12.375" style="618" customWidth="1"/>
    <col min="13329" max="13329" width="16.75" style="618" bestFit="1" customWidth="1"/>
    <col min="13330" max="13330" width="16.875" style="618" bestFit="1" customWidth="1"/>
    <col min="13331" max="13331" width="18" style="618" bestFit="1" customWidth="1"/>
    <col min="13332" max="13332" width="17" style="618" bestFit="1" customWidth="1"/>
    <col min="13333" max="13333" width="18" style="618" bestFit="1" customWidth="1"/>
    <col min="13334" max="13336" width="14.25" style="618" customWidth="1"/>
    <col min="13337" max="13337" width="13" style="618" customWidth="1"/>
    <col min="13338" max="13339" width="13.25" style="618" customWidth="1"/>
    <col min="13340" max="13568" width="9" style="618"/>
    <col min="13569" max="13569" width="20.125" style="618" customWidth="1"/>
    <col min="13570" max="13570" width="32.625" style="618" customWidth="1"/>
    <col min="13571" max="13571" width="35.625" style="618" customWidth="1"/>
    <col min="13572" max="13572" width="47.875" style="618" customWidth="1"/>
    <col min="13573" max="13573" width="13.375" style="618" customWidth="1"/>
    <col min="13574" max="13574" width="11.875" style="618" customWidth="1"/>
    <col min="13575" max="13575" width="11.25" style="618" customWidth="1"/>
    <col min="13576" max="13576" width="27.375" style="618" customWidth="1"/>
    <col min="13577" max="13577" width="6.875" style="618" customWidth="1"/>
    <col min="13578" max="13578" width="11.75" style="618" customWidth="1"/>
    <col min="13579" max="13579" width="18.25" style="618" customWidth="1"/>
    <col min="13580" max="13580" width="15.375" style="618" customWidth="1"/>
    <col min="13581" max="13581" width="14.625" style="618" customWidth="1"/>
    <col min="13582" max="13582" width="14.125" style="618" customWidth="1"/>
    <col min="13583" max="13583" width="11.25" style="618" customWidth="1"/>
    <col min="13584" max="13584" width="12.375" style="618" customWidth="1"/>
    <col min="13585" max="13585" width="16.75" style="618" bestFit="1" customWidth="1"/>
    <col min="13586" max="13586" width="16.875" style="618" bestFit="1" customWidth="1"/>
    <col min="13587" max="13587" width="18" style="618" bestFit="1" customWidth="1"/>
    <col min="13588" max="13588" width="17" style="618" bestFit="1" customWidth="1"/>
    <col min="13589" max="13589" width="18" style="618" bestFit="1" customWidth="1"/>
    <col min="13590" max="13592" width="14.25" style="618" customWidth="1"/>
    <col min="13593" max="13593" width="13" style="618" customWidth="1"/>
    <col min="13594" max="13595" width="13.25" style="618" customWidth="1"/>
    <col min="13596" max="13824" width="9" style="618"/>
    <col min="13825" max="13825" width="20.125" style="618" customWidth="1"/>
    <col min="13826" max="13826" width="32.625" style="618" customWidth="1"/>
    <col min="13827" max="13827" width="35.625" style="618" customWidth="1"/>
    <col min="13828" max="13828" width="47.875" style="618" customWidth="1"/>
    <col min="13829" max="13829" width="13.375" style="618" customWidth="1"/>
    <col min="13830" max="13830" width="11.875" style="618" customWidth="1"/>
    <col min="13831" max="13831" width="11.25" style="618" customWidth="1"/>
    <col min="13832" max="13832" width="27.375" style="618" customWidth="1"/>
    <col min="13833" max="13833" width="6.875" style="618" customWidth="1"/>
    <col min="13834" max="13834" width="11.75" style="618" customWidth="1"/>
    <col min="13835" max="13835" width="18.25" style="618" customWidth="1"/>
    <col min="13836" max="13836" width="15.375" style="618" customWidth="1"/>
    <col min="13837" max="13837" width="14.625" style="618" customWidth="1"/>
    <col min="13838" max="13838" width="14.125" style="618" customWidth="1"/>
    <col min="13839" max="13839" width="11.25" style="618" customWidth="1"/>
    <col min="13840" max="13840" width="12.375" style="618" customWidth="1"/>
    <col min="13841" max="13841" width="16.75" style="618" bestFit="1" customWidth="1"/>
    <col min="13842" max="13842" width="16.875" style="618" bestFit="1" customWidth="1"/>
    <col min="13843" max="13843" width="18" style="618" bestFit="1" customWidth="1"/>
    <col min="13844" max="13844" width="17" style="618" bestFit="1" customWidth="1"/>
    <col min="13845" max="13845" width="18" style="618" bestFit="1" customWidth="1"/>
    <col min="13846" max="13848" width="14.25" style="618" customWidth="1"/>
    <col min="13849" max="13849" width="13" style="618" customWidth="1"/>
    <col min="13850" max="13851" width="13.25" style="618" customWidth="1"/>
    <col min="13852" max="14080" width="9" style="618"/>
    <col min="14081" max="14081" width="20.125" style="618" customWidth="1"/>
    <col min="14082" max="14082" width="32.625" style="618" customWidth="1"/>
    <col min="14083" max="14083" width="35.625" style="618" customWidth="1"/>
    <col min="14084" max="14084" width="47.875" style="618" customWidth="1"/>
    <col min="14085" max="14085" width="13.375" style="618" customWidth="1"/>
    <col min="14086" max="14086" width="11.875" style="618" customWidth="1"/>
    <col min="14087" max="14087" width="11.25" style="618" customWidth="1"/>
    <col min="14088" max="14088" width="27.375" style="618" customWidth="1"/>
    <col min="14089" max="14089" width="6.875" style="618" customWidth="1"/>
    <col min="14090" max="14090" width="11.75" style="618" customWidth="1"/>
    <col min="14091" max="14091" width="18.25" style="618" customWidth="1"/>
    <col min="14092" max="14092" width="15.375" style="618" customWidth="1"/>
    <col min="14093" max="14093" width="14.625" style="618" customWidth="1"/>
    <col min="14094" max="14094" width="14.125" style="618" customWidth="1"/>
    <col min="14095" max="14095" width="11.25" style="618" customWidth="1"/>
    <col min="14096" max="14096" width="12.375" style="618" customWidth="1"/>
    <col min="14097" max="14097" width="16.75" style="618" bestFit="1" customWidth="1"/>
    <col min="14098" max="14098" width="16.875" style="618" bestFit="1" customWidth="1"/>
    <col min="14099" max="14099" width="18" style="618" bestFit="1" customWidth="1"/>
    <col min="14100" max="14100" width="17" style="618" bestFit="1" customWidth="1"/>
    <col min="14101" max="14101" width="18" style="618" bestFit="1" customWidth="1"/>
    <col min="14102" max="14104" width="14.25" style="618" customWidth="1"/>
    <col min="14105" max="14105" width="13" style="618" customWidth="1"/>
    <col min="14106" max="14107" width="13.25" style="618" customWidth="1"/>
    <col min="14108" max="14336" width="9" style="618"/>
    <col min="14337" max="14337" width="20.125" style="618" customWidth="1"/>
    <col min="14338" max="14338" width="32.625" style="618" customWidth="1"/>
    <col min="14339" max="14339" width="35.625" style="618" customWidth="1"/>
    <col min="14340" max="14340" width="47.875" style="618" customWidth="1"/>
    <col min="14341" max="14341" width="13.375" style="618" customWidth="1"/>
    <col min="14342" max="14342" width="11.875" style="618" customWidth="1"/>
    <col min="14343" max="14343" width="11.25" style="618" customWidth="1"/>
    <col min="14344" max="14344" width="27.375" style="618" customWidth="1"/>
    <col min="14345" max="14345" width="6.875" style="618" customWidth="1"/>
    <col min="14346" max="14346" width="11.75" style="618" customWidth="1"/>
    <col min="14347" max="14347" width="18.25" style="618" customWidth="1"/>
    <col min="14348" max="14348" width="15.375" style="618" customWidth="1"/>
    <col min="14349" max="14349" width="14.625" style="618" customWidth="1"/>
    <col min="14350" max="14350" width="14.125" style="618" customWidth="1"/>
    <col min="14351" max="14351" width="11.25" style="618" customWidth="1"/>
    <col min="14352" max="14352" width="12.375" style="618" customWidth="1"/>
    <col min="14353" max="14353" width="16.75" style="618" bestFit="1" customWidth="1"/>
    <col min="14354" max="14354" width="16.875" style="618" bestFit="1" customWidth="1"/>
    <col min="14355" max="14355" width="18" style="618" bestFit="1" customWidth="1"/>
    <col min="14356" max="14356" width="17" style="618" bestFit="1" customWidth="1"/>
    <col min="14357" max="14357" width="18" style="618" bestFit="1" customWidth="1"/>
    <col min="14358" max="14360" width="14.25" style="618" customWidth="1"/>
    <col min="14361" max="14361" width="13" style="618" customWidth="1"/>
    <col min="14362" max="14363" width="13.25" style="618" customWidth="1"/>
    <col min="14364" max="14592" width="9" style="618"/>
    <col min="14593" max="14593" width="20.125" style="618" customWidth="1"/>
    <col min="14594" max="14594" width="32.625" style="618" customWidth="1"/>
    <col min="14595" max="14595" width="35.625" style="618" customWidth="1"/>
    <col min="14596" max="14596" width="47.875" style="618" customWidth="1"/>
    <col min="14597" max="14597" width="13.375" style="618" customWidth="1"/>
    <col min="14598" max="14598" width="11.875" style="618" customWidth="1"/>
    <col min="14599" max="14599" width="11.25" style="618" customWidth="1"/>
    <col min="14600" max="14600" width="27.375" style="618" customWidth="1"/>
    <col min="14601" max="14601" width="6.875" style="618" customWidth="1"/>
    <col min="14602" max="14602" width="11.75" style="618" customWidth="1"/>
    <col min="14603" max="14603" width="18.25" style="618" customWidth="1"/>
    <col min="14604" max="14604" width="15.375" style="618" customWidth="1"/>
    <col min="14605" max="14605" width="14.625" style="618" customWidth="1"/>
    <col min="14606" max="14606" width="14.125" style="618" customWidth="1"/>
    <col min="14607" max="14607" width="11.25" style="618" customWidth="1"/>
    <col min="14608" max="14608" width="12.375" style="618" customWidth="1"/>
    <col min="14609" max="14609" width="16.75" style="618" bestFit="1" customWidth="1"/>
    <col min="14610" max="14610" width="16.875" style="618" bestFit="1" customWidth="1"/>
    <col min="14611" max="14611" width="18" style="618" bestFit="1" customWidth="1"/>
    <col min="14612" max="14612" width="17" style="618" bestFit="1" customWidth="1"/>
    <col min="14613" max="14613" width="18" style="618" bestFit="1" customWidth="1"/>
    <col min="14614" max="14616" width="14.25" style="618" customWidth="1"/>
    <col min="14617" max="14617" width="13" style="618" customWidth="1"/>
    <col min="14618" max="14619" width="13.25" style="618" customWidth="1"/>
    <col min="14620" max="14848" width="9" style="618"/>
    <col min="14849" max="14849" width="20.125" style="618" customWidth="1"/>
    <col min="14850" max="14850" width="32.625" style="618" customWidth="1"/>
    <col min="14851" max="14851" width="35.625" style="618" customWidth="1"/>
    <col min="14852" max="14852" width="47.875" style="618" customWidth="1"/>
    <col min="14853" max="14853" width="13.375" style="618" customWidth="1"/>
    <col min="14854" max="14854" width="11.875" style="618" customWidth="1"/>
    <col min="14855" max="14855" width="11.25" style="618" customWidth="1"/>
    <col min="14856" max="14856" width="27.375" style="618" customWidth="1"/>
    <col min="14857" max="14857" width="6.875" style="618" customWidth="1"/>
    <col min="14858" max="14858" width="11.75" style="618" customWidth="1"/>
    <col min="14859" max="14859" width="18.25" style="618" customWidth="1"/>
    <col min="14860" max="14860" width="15.375" style="618" customWidth="1"/>
    <col min="14861" max="14861" width="14.625" style="618" customWidth="1"/>
    <col min="14862" max="14862" width="14.125" style="618" customWidth="1"/>
    <col min="14863" max="14863" width="11.25" style="618" customWidth="1"/>
    <col min="14864" max="14864" width="12.375" style="618" customWidth="1"/>
    <col min="14865" max="14865" width="16.75" style="618" bestFit="1" customWidth="1"/>
    <col min="14866" max="14866" width="16.875" style="618" bestFit="1" customWidth="1"/>
    <col min="14867" max="14867" width="18" style="618" bestFit="1" customWidth="1"/>
    <col min="14868" max="14868" width="17" style="618" bestFit="1" customWidth="1"/>
    <col min="14869" max="14869" width="18" style="618" bestFit="1" customWidth="1"/>
    <col min="14870" max="14872" width="14.25" style="618" customWidth="1"/>
    <col min="14873" max="14873" width="13" style="618" customWidth="1"/>
    <col min="14874" max="14875" width="13.25" style="618" customWidth="1"/>
    <col min="14876" max="15104" width="9" style="618"/>
    <col min="15105" max="15105" width="20.125" style="618" customWidth="1"/>
    <col min="15106" max="15106" width="32.625" style="618" customWidth="1"/>
    <col min="15107" max="15107" width="35.625" style="618" customWidth="1"/>
    <col min="15108" max="15108" width="47.875" style="618" customWidth="1"/>
    <col min="15109" max="15109" width="13.375" style="618" customWidth="1"/>
    <col min="15110" max="15110" width="11.875" style="618" customWidth="1"/>
    <col min="15111" max="15111" width="11.25" style="618" customWidth="1"/>
    <col min="15112" max="15112" width="27.375" style="618" customWidth="1"/>
    <col min="15113" max="15113" width="6.875" style="618" customWidth="1"/>
    <col min="15114" max="15114" width="11.75" style="618" customWidth="1"/>
    <col min="15115" max="15115" width="18.25" style="618" customWidth="1"/>
    <col min="15116" max="15116" width="15.375" style="618" customWidth="1"/>
    <col min="15117" max="15117" width="14.625" style="618" customWidth="1"/>
    <col min="15118" max="15118" width="14.125" style="618" customWidth="1"/>
    <col min="15119" max="15119" width="11.25" style="618" customWidth="1"/>
    <col min="15120" max="15120" width="12.375" style="618" customWidth="1"/>
    <col min="15121" max="15121" width="16.75" style="618" bestFit="1" customWidth="1"/>
    <col min="15122" max="15122" width="16.875" style="618" bestFit="1" customWidth="1"/>
    <col min="15123" max="15123" width="18" style="618" bestFit="1" customWidth="1"/>
    <col min="15124" max="15124" width="17" style="618" bestFit="1" customWidth="1"/>
    <col min="15125" max="15125" width="18" style="618" bestFit="1" customWidth="1"/>
    <col min="15126" max="15128" width="14.25" style="618" customWidth="1"/>
    <col min="15129" max="15129" width="13" style="618" customWidth="1"/>
    <col min="15130" max="15131" width="13.25" style="618" customWidth="1"/>
    <col min="15132" max="15360" width="9" style="618"/>
    <col min="15361" max="15361" width="20.125" style="618" customWidth="1"/>
    <col min="15362" max="15362" width="32.625" style="618" customWidth="1"/>
    <col min="15363" max="15363" width="35.625" style="618" customWidth="1"/>
    <col min="15364" max="15364" width="47.875" style="618" customWidth="1"/>
    <col min="15365" max="15365" width="13.375" style="618" customWidth="1"/>
    <col min="15366" max="15366" width="11.875" style="618" customWidth="1"/>
    <col min="15367" max="15367" width="11.25" style="618" customWidth="1"/>
    <col min="15368" max="15368" width="27.375" style="618" customWidth="1"/>
    <col min="15369" max="15369" width="6.875" style="618" customWidth="1"/>
    <col min="15370" max="15370" width="11.75" style="618" customWidth="1"/>
    <col min="15371" max="15371" width="18.25" style="618" customWidth="1"/>
    <col min="15372" max="15372" width="15.375" style="618" customWidth="1"/>
    <col min="15373" max="15373" width="14.625" style="618" customWidth="1"/>
    <col min="15374" max="15374" width="14.125" style="618" customWidth="1"/>
    <col min="15375" max="15375" width="11.25" style="618" customWidth="1"/>
    <col min="15376" max="15376" width="12.375" style="618" customWidth="1"/>
    <col min="15377" max="15377" width="16.75" style="618" bestFit="1" customWidth="1"/>
    <col min="15378" max="15378" width="16.875" style="618" bestFit="1" customWidth="1"/>
    <col min="15379" max="15379" width="18" style="618" bestFit="1" customWidth="1"/>
    <col min="15380" max="15380" width="17" style="618" bestFit="1" customWidth="1"/>
    <col min="15381" max="15381" width="18" style="618" bestFit="1" customWidth="1"/>
    <col min="15382" max="15384" width="14.25" style="618" customWidth="1"/>
    <col min="15385" max="15385" width="13" style="618" customWidth="1"/>
    <col min="15386" max="15387" width="13.25" style="618" customWidth="1"/>
    <col min="15388" max="15616" width="9" style="618"/>
    <col min="15617" max="15617" width="20.125" style="618" customWidth="1"/>
    <col min="15618" max="15618" width="32.625" style="618" customWidth="1"/>
    <col min="15619" max="15619" width="35.625" style="618" customWidth="1"/>
    <col min="15620" max="15620" width="47.875" style="618" customWidth="1"/>
    <col min="15621" max="15621" width="13.375" style="618" customWidth="1"/>
    <col min="15622" max="15622" width="11.875" style="618" customWidth="1"/>
    <col min="15623" max="15623" width="11.25" style="618" customWidth="1"/>
    <col min="15624" max="15624" width="27.375" style="618" customWidth="1"/>
    <col min="15625" max="15625" width="6.875" style="618" customWidth="1"/>
    <col min="15626" max="15626" width="11.75" style="618" customWidth="1"/>
    <col min="15627" max="15627" width="18.25" style="618" customWidth="1"/>
    <col min="15628" max="15628" width="15.375" style="618" customWidth="1"/>
    <col min="15629" max="15629" width="14.625" style="618" customWidth="1"/>
    <col min="15630" max="15630" width="14.125" style="618" customWidth="1"/>
    <col min="15631" max="15631" width="11.25" style="618" customWidth="1"/>
    <col min="15632" max="15632" width="12.375" style="618" customWidth="1"/>
    <col min="15633" max="15633" width="16.75" style="618" bestFit="1" customWidth="1"/>
    <col min="15634" max="15634" width="16.875" style="618" bestFit="1" customWidth="1"/>
    <col min="15635" max="15635" width="18" style="618" bestFit="1" customWidth="1"/>
    <col min="15636" max="15636" width="17" style="618" bestFit="1" customWidth="1"/>
    <col min="15637" max="15637" width="18" style="618" bestFit="1" customWidth="1"/>
    <col min="15638" max="15640" width="14.25" style="618" customWidth="1"/>
    <col min="15641" max="15641" width="13" style="618" customWidth="1"/>
    <col min="15642" max="15643" width="13.25" style="618" customWidth="1"/>
    <col min="15644" max="15872" width="9" style="618"/>
    <col min="15873" max="15873" width="20.125" style="618" customWidth="1"/>
    <col min="15874" max="15874" width="32.625" style="618" customWidth="1"/>
    <col min="15875" max="15875" width="35.625" style="618" customWidth="1"/>
    <col min="15876" max="15876" width="47.875" style="618" customWidth="1"/>
    <col min="15877" max="15877" width="13.375" style="618" customWidth="1"/>
    <col min="15878" max="15878" width="11.875" style="618" customWidth="1"/>
    <col min="15879" max="15879" width="11.25" style="618" customWidth="1"/>
    <col min="15880" max="15880" width="27.375" style="618" customWidth="1"/>
    <col min="15881" max="15881" width="6.875" style="618" customWidth="1"/>
    <col min="15882" max="15882" width="11.75" style="618" customWidth="1"/>
    <col min="15883" max="15883" width="18.25" style="618" customWidth="1"/>
    <col min="15884" max="15884" width="15.375" style="618" customWidth="1"/>
    <col min="15885" max="15885" width="14.625" style="618" customWidth="1"/>
    <col min="15886" max="15886" width="14.125" style="618" customWidth="1"/>
    <col min="15887" max="15887" width="11.25" style="618" customWidth="1"/>
    <col min="15888" max="15888" width="12.375" style="618" customWidth="1"/>
    <col min="15889" max="15889" width="16.75" style="618" bestFit="1" customWidth="1"/>
    <col min="15890" max="15890" width="16.875" style="618" bestFit="1" customWidth="1"/>
    <col min="15891" max="15891" width="18" style="618" bestFit="1" customWidth="1"/>
    <col min="15892" max="15892" width="17" style="618" bestFit="1" customWidth="1"/>
    <col min="15893" max="15893" width="18" style="618" bestFit="1" customWidth="1"/>
    <col min="15894" max="15896" width="14.25" style="618" customWidth="1"/>
    <col min="15897" max="15897" width="13" style="618" customWidth="1"/>
    <col min="15898" max="15899" width="13.25" style="618" customWidth="1"/>
    <col min="15900" max="16128" width="9" style="618"/>
    <col min="16129" max="16129" width="20.125" style="618" customWidth="1"/>
    <col min="16130" max="16130" width="32.625" style="618" customWidth="1"/>
    <col min="16131" max="16131" width="35.625" style="618" customWidth="1"/>
    <col min="16132" max="16132" width="47.875" style="618" customWidth="1"/>
    <col min="16133" max="16133" width="13.375" style="618" customWidth="1"/>
    <col min="16134" max="16134" width="11.875" style="618" customWidth="1"/>
    <col min="16135" max="16135" width="11.25" style="618" customWidth="1"/>
    <col min="16136" max="16136" width="27.375" style="618" customWidth="1"/>
    <col min="16137" max="16137" width="6.875" style="618" customWidth="1"/>
    <col min="16138" max="16138" width="11.75" style="618" customWidth="1"/>
    <col min="16139" max="16139" width="18.25" style="618" customWidth="1"/>
    <col min="16140" max="16140" width="15.375" style="618" customWidth="1"/>
    <col min="16141" max="16141" width="14.625" style="618" customWidth="1"/>
    <col min="16142" max="16142" width="14.125" style="618" customWidth="1"/>
    <col min="16143" max="16143" width="11.25" style="618" customWidth="1"/>
    <col min="16144" max="16144" width="12.375" style="618" customWidth="1"/>
    <col min="16145" max="16145" width="16.75" style="618" bestFit="1" customWidth="1"/>
    <col min="16146" max="16146" width="16.875" style="618" bestFit="1" customWidth="1"/>
    <col min="16147" max="16147" width="18" style="618" bestFit="1" customWidth="1"/>
    <col min="16148" max="16148" width="17" style="618" bestFit="1" customWidth="1"/>
    <col min="16149" max="16149" width="18" style="618" bestFit="1" customWidth="1"/>
    <col min="16150" max="16152" width="14.25" style="618" customWidth="1"/>
    <col min="16153" max="16153" width="13" style="618" customWidth="1"/>
    <col min="16154" max="16155" width="13.25" style="618" customWidth="1"/>
    <col min="16156" max="16384" width="9" style="618"/>
  </cols>
  <sheetData>
    <row r="1" spans="1:27" s="680" customFormat="1" ht="25.5" customHeight="1">
      <c r="A1" s="679" t="s">
        <v>1291</v>
      </c>
      <c r="E1" s="681"/>
      <c r="F1" s="682"/>
      <c r="G1" s="683"/>
      <c r="H1" s="684"/>
      <c r="M1" s="685"/>
      <c r="N1" s="686"/>
      <c r="O1" s="687"/>
      <c r="P1" s="688"/>
      <c r="Q1" s="689"/>
      <c r="R1" s="689"/>
      <c r="S1" s="689"/>
      <c r="T1" s="689"/>
      <c r="U1" s="689"/>
      <c r="V1" s="686"/>
      <c r="W1" s="686"/>
      <c r="X1" s="686"/>
      <c r="Y1" s="690"/>
      <c r="Z1" s="686"/>
      <c r="AA1" s="686"/>
    </row>
    <row r="2" spans="1:27" s="682" customFormat="1" ht="34.5" customHeight="1">
      <c r="A2" s="691" t="s">
        <v>701</v>
      </c>
      <c r="B2" s="692" t="s">
        <v>807</v>
      </c>
      <c r="C2" s="693" t="s">
        <v>702</v>
      </c>
      <c r="D2" s="693" t="s">
        <v>147</v>
      </c>
      <c r="E2" s="693" t="s">
        <v>703</v>
      </c>
      <c r="F2" s="693" t="s">
        <v>0</v>
      </c>
      <c r="G2" s="694" t="s">
        <v>704</v>
      </c>
      <c r="H2" s="693" t="s">
        <v>705</v>
      </c>
      <c r="I2" s="693" t="s">
        <v>706</v>
      </c>
      <c r="J2" s="693" t="s">
        <v>707</v>
      </c>
      <c r="K2" s="693" t="s">
        <v>708</v>
      </c>
      <c r="L2" s="693" t="s">
        <v>709</v>
      </c>
      <c r="M2" s="693" t="s">
        <v>710</v>
      </c>
      <c r="N2" s="693" t="s">
        <v>209</v>
      </c>
      <c r="O2" s="693" t="s">
        <v>812</v>
      </c>
      <c r="P2" s="693" t="s">
        <v>711</v>
      </c>
      <c r="Q2" s="695" t="s">
        <v>712</v>
      </c>
      <c r="R2" s="695" t="s">
        <v>713</v>
      </c>
      <c r="S2" s="695" t="s">
        <v>714</v>
      </c>
      <c r="T2" s="695" t="s">
        <v>715</v>
      </c>
      <c r="U2" s="695" t="s">
        <v>716</v>
      </c>
      <c r="V2" s="695" t="s">
        <v>717</v>
      </c>
      <c r="W2" s="695" t="s">
        <v>718</v>
      </c>
      <c r="X2" s="695" t="s">
        <v>719</v>
      </c>
      <c r="Y2" s="696" t="s">
        <v>720</v>
      </c>
      <c r="Z2" s="697" t="s">
        <v>721</v>
      </c>
      <c r="AA2" s="697" t="s">
        <v>722</v>
      </c>
    </row>
    <row r="3" spans="1:27" ht="15" customHeight="1">
      <c r="A3" s="617" t="s">
        <v>1292</v>
      </c>
      <c r="B3" s="617" t="s">
        <v>1293</v>
      </c>
      <c r="C3" s="617" t="s">
        <v>1294</v>
      </c>
      <c r="D3" s="617" t="s">
        <v>1295</v>
      </c>
      <c r="E3" s="617" t="s">
        <v>90</v>
      </c>
      <c r="F3" s="617" t="s">
        <v>1296</v>
      </c>
      <c r="G3" s="617" t="s">
        <v>1297</v>
      </c>
      <c r="H3" s="617" t="s">
        <v>1298</v>
      </c>
      <c r="I3" s="617" t="s">
        <v>794</v>
      </c>
      <c r="K3" s="617"/>
      <c r="L3" s="617" t="s">
        <v>1139</v>
      </c>
      <c r="M3" s="617" t="s">
        <v>995</v>
      </c>
      <c r="N3" s="617" t="s">
        <v>5</v>
      </c>
      <c r="O3" s="617" t="s">
        <v>996</v>
      </c>
      <c r="P3" s="617" t="s">
        <v>1299</v>
      </c>
      <c r="Q3" s="619">
        <v>22645000</v>
      </c>
      <c r="R3" s="619">
        <v>10000000</v>
      </c>
      <c r="S3" s="619">
        <v>1000000</v>
      </c>
      <c r="T3" s="619">
        <v>500000</v>
      </c>
      <c r="U3" s="619">
        <v>34145000</v>
      </c>
      <c r="V3" s="619">
        <v>4</v>
      </c>
      <c r="W3" s="619">
        <v>1</v>
      </c>
      <c r="X3" s="619">
        <v>5</v>
      </c>
      <c r="Y3" s="620">
        <v>84.5</v>
      </c>
      <c r="Z3" s="619">
        <v>2588</v>
      </c>
      <c r="AA3" s="619">
        <v>630</v>
      </c>
    </row>
    <row r="4" spans="1:27" ht="15" customHeight="1">
      <c r="A4" s="617" t="s">
        <v>1300</v>
      </c>
      <c r="B4" s="617" t="s">
        <v>1301</v>
      </c>
      <c r="C4" s="617" t="s">
        <v>1302</v>
      </c>
      <c r="D4" s="617" t="s">
        <v>1303</v>
      </c>
      <c r="E4" s="617" t="s">
        <v>294</v>
      </c>
      <c r="F4" s="617" t="s">
        <v>1043</v>
      </c>
      <c r="G4" s="617" t="s">
        <v>1304</v>
      </c>
      <c r="H4" s="617" t="s">
        <v>1305</v>
      </c>
      <c r="I4" s="617" t="s">
        <v>797</v>
      </c>
      <c r="J4" s="618" t="s">
        <v>13</v>
      </c>
      <c r="K4" s="617" t="s">
        <v>13</v>
      </c>
      <c r="L4" s="617" t="s">
        <v>1306</v>
      </c>
      <c r="M4" s="617" t="s">
        <v>1307</v>
      </c>
      <c r="N4" s="617" t="s">
        <v>751</v>
      </c>
      <c r="O4" s="617" t="s">
        <v>1308</v>
      </c>
      <c r="Q4" s="619">
        <v>1000000</v>
      </c>
      <c r="R4" s="619">
        <v>2000000</v>
      </c>
      <c r="S4" s="619">
        <v>5000000</v>
      </c>
      <c r="T4" s="619">
        <v>1500000</v>
      </c>
      <c r="U4" s="619">
        <v>9500000</v>
      </c>
      <c r="V4" s="619">
        <v>2</v>
      </c>
      <c r="W4" s="619">
        <v>2</v>
      </c>
      <c r="X4" s="619">
        <v>4</v>
      </c>
      <c r="Y4" s="620">
        <v>110</v>
      </c>
      <c r="Z4" s="619">
        <v>13876</v>
      </c>
      <c r="AA4" s="619">
        <v>580</v>
      </c>
    </row>
    <row r="5" spans="1:27" ht="15" customHeight="1">
      <c r="A5" s="617" t="s">
        <v>1309</v>
      </c>
      <c r="B5" s="617" t="s">
        <v>1310</v>
      </c>
      <c r="C5" s="617" t="s">
        <v>1311</v>
      </c>
      <c r="D5" s="617" t="s">
        <v>1312</v>
      </c>
      <c r="E5" s="617" t="s">
        <v>83</v>
      </c>
      <c r="F5" s="617" t="s">
        <v>1140</v>
      </c>
      <c r="G5" s="617" t="s">
        <v>1313</v>
      </c>
      <c r="H5" s="617" t="s">
        <v>1314</v>
      </c>
      <c r="I5" s="617" t="s">
        <v>1091</v>
      </c>
      <c r="J5" s="618" t="s">
        <v>1315</v>
      </c>
      <c r="L5" s="617" t="s">
        <v>1316</v>
      </c>
      <c r="M5" s="617" t="s">
        <v>1317</v>
      </c>
      <c r="N5" s="617" t="s">
        <v>731</v>
      </c>
      <c r="O5" s="617" t="s">
        <v>1318</v>
      </c>
      <c r="P5" s="618" t="s">
        <v>1319</v>
      </c>
      <c r="Q5" s="619">
        <v>1000000</v>
      </c>
      <c r="R5" s="619">
        <v>1000000</v>
      </c>
      <c r="S5" s="619">
        <v>2000000</v>
      </c>
      <c r="T5" s="619">
        <v>500000</v>
      </c>
      <c r="U5" s="619">
        <v>4500000</v>
      </c>
      <c r="V5" s="619">
        <v>8</v>
      </c>
      <c r="W5" s="619">
        <v>2</v>
      </c>
      <c r="X5" s="619">
        <v>10</v>
      </c>
      <c r="Y5" s="620">
        <v>296</v>
      </c>
      <c r="Z5" s="619">
        <v>8076</v>
      </c>
      <c r="AA5" s="619">
        <v>681</v>
      </c>
    </row>
    <row r="6" spans="1:27" ht="15" customHeight="1">
      <c r="A6" s="617" t="s">
        <v>1320</v>
      </c>
      <c r="B6" s="617" t="s">
        <v>1321</v>
      </c>
      <c r="C6" s="617" t="s">
        <v>1322</v>
      </c>
      <c r="D6" s="617" t="s">
        <v>1323</v>
      </c>
      <c r="E6" s="617" t="s">
        <v>785</v>
      </c>
      <c r="F6" s="617" t="s">
        <v>1324</v>
      </c>
      <c r="G6" s="617" t="s">
        <v>1313</v>
      </c>
      <c r="H6" s="617" t="s">
        <v>1325</v>
      </c>
      <c r="I6" s="617" t="s">
        <v>797</v>
      </c>
      <c r="L6" s="617" t="s">
        <v>1107</v>
      </c>
      <c r="M6" s="617" t="s">
        <v>997</v>
      </c>
      <c r="N6" s="617" t="s">
        <v>39</v>
      </c>
      <c r="O6" s="617" t="s">
        <v>1108</v>
      </c>
      <c r="P6" s="617"/>
      <c r="Q6" s="619">
        <v>20000000</v>
      </c>
      <c r="R6" s="619">
        <v>10000000</v>
      </c>
      <c r="S6" s="619">
        <v>20000000</v>
      </c>
      <c r="T6" s="619">
        <v>5000000</v>
      </c>
      <c r="U6" s="619">
        <v>55000000</v>
      </c>
      <c r="V6" s="619">
        <v>5</v>
      </c>
      <c r="W6" s="619">
        <v>0</v>
      </c>
      <c r="X6" s="619">
        <v>5</v>
      </c>
      <c r="Y6" s="620">
        <v>197.25</v>
      </c>
      <c r="Z6" s="619">
        <v>180</v>
      </c>
      <c r="AA6" s="619">
        <v>180</v>
      </c>
    </row>
    <row r="7" spans="1:27" ht="15" customHeight="1">
      <c r="A7" s="617" t="s">
        <v>1326</v>
      </c>
      <c r="B7" s="617" t="s">
        <v>1327</v>
      </c>
      <c r="C7" s="617" t="s">
        <v>1328</v>
      </c>
      <c r="D7" s="617" t="s">
        <v>1329</v>
      </c>
      <c r="E7" s="617" t="s">
        <v>785</v>
      </c>
      <c r="F7" s="617" t="s">
        <v>1324</v>
      </c>
      <c r="G7" s="617" t="s">
        <v>1330</v>
      </c>
      <c r="H7" s="617" t="s">
        <v>1331</v>
      </c>
      <c r="I7" s="617" t="s">
        <v>804</v>
      </c>
      <c r="J7" s="617"/>
      <c r="K7" s="617"/>
      <c r="L7" s="617" t="s">
        <v>1332</v>
      </c>
      <c r="M7" s="617" t="s">
        <v>1333</v>
      </c>
      <c r="N7" s="617" t="s">
        <v>91</v>
      </c>
      <c r="O7" s="617" t="s">
        <v>1334</v>
      </c>
      <c r="P7" s="618" t="s">
        <v>1335</v>
      </c>
      <c r="Q7" s="619">
        <v>5000000</v>
      </c>
      <c r="R7" s="619">
        <v>10000000</v>
      </c>
      <c r="S7" s="619">
        <v>40000000</v>
      </c>
      <c r="T7" s="619">
        <v>10000000</v>
      </c>
      <c r="U7" s="619">
        <v>65000000</v>
      </c>
      <c r="V7" s="619">
        <v>13</v>
      </c>
      <c r="W7" s="619">
        <v>6</v>
      </c>
      <c r="X7" s="619">
        <v>19</v>
      </c>
      <c r="Y7" s="620">
        <v>1034</v>
      </c>
      <c r="Z7" s="619">
        <v>12800</v>
      </c>
      <c r="AA7" s="619">
        <v>1174</v>
      </c>
    </row>
    <row r="8" spans="1:27" ht="15" customHeight="1">
      <c r="A8" s="617" t="s">
        <v>1336</v>
      </c>
      <c r="B8" s="617" t="s">
        <v>1337</v>
      </c>
      <c r="C8" s="617" t="s">
        <v>1338</v>
      </c>
      <c r="D8" s="617" t="s">
        <v>1339</v>
      </c>
      <c r="E8" s="617" t="s">
        <v>785</v>
      </c>
      <c r="F8" s="617" t="s">
        <v>1324</v>
      </c>
      <c r="G8" s="617" t="s">
        <v>1340</v>
      </c>
      <c r="H8" s="617" t="s">
        <v>1341</v>
      </c>
      <c r="I8" s="617" t="s">
        <v>794</v>
      </c>
      <c r="J8" s="617"/>
      <c r="K8" s="617"/>
      <c r="L8" s="617" t="s">
        <v>1342</v>
      </c>
      <c r="M8" s="617" t="s">
        <v>1343</v>
      </c>
      <c r="N8" s="617" t="s">
        <v>769</v>
      </c>
      <c r="O8" s="617" t="s">
        <v>1344</v>
      </c>
      <c r="P8" s="617" t="s">
        <v>1345</v>
      </c>
      <c r="Q8" s="619">
        <v>800000</v>
      </c>
      <c r="R8" s="619">
        <v>300000</v>
      </c>
      <c r="S8" s="619">
        <v>1200000</v>
      </c>
      <c r="T8" s="619">
        <v>500000</v>
      </c>
      <c r="U8" s="619">
        <v>2800000</v>
      </c>
      <c r="V8" s="619">
        <v>6</v>
      </c>
      <c r="W8" s="619">
        <v>1</v>
      </c>
      <c r="X8" s="619">
        <v>7</v>
      </c>
      <c r="Y8" s="620">
        <v>187</v>
      </c>
      <c r="Z8" s="619">
        <v>2172</v>
      </c>
      <c r="AA8" s="619">
        <v>205</v>
      </c>
    </row>
    <row r="9" spans="1:27" ht="15" customHeight="1">
      <c r="A9" s="617" t="s">
        <v>1346</v>
      </c>
      <c r="B9" s="617" t="s">
        <v>1347</v>
      </c>
      <c r="C9" s="617" t="s">
        <v>1348</v>
      </c>
      <c r="D9" s="617" t="s">
        <v>1349</v>
      </c>
      <c r="E9" s="617" t="s">
        <v>349</v>
      </c>
      <c r="F9" s="617" t="s">
        <v>1350</v>
      </c>
      <c r="G9" s="617" t="s">
        <v>1351</v>
      </c>
      <c r="H9" s="617" t="s">
        <v>1352</v>
      </c>
      <c r="I9" s="617" t="s">
        <v>792</v>
      </c>
      <c r="J9" s="617"/>
      <c r="K9" s="617"/>
      <c r="L9" s="617" t="s">
        <v>1157</v>
      </c>
      <c r="M9" s="617" t="s">
        <v>1046</v>
      </c>
      <c r="N9" s="617" t="s">
        <v>9</v>
      </c>
      <c r="O9" s="617" t="s">
        <v>1047</v>
      </c>
      <c r="P9" s="617"/>
      <c r="Q9" s="619">
        <v>0</v>
      </c>
      <c r="R9" s="619">
        <v>0</v>
      </c>
      <c r="S9" s="619">
        <v>20000000</v>
      </c>
      <c r="T9" s="619">
        <v>0</v>
      </c>
      <c r="U9" s="619">
        <v>20000000</v>
      </c>
      <c r="V9" s="619">
        <v>0</v>
      </c>
      <c r="W9" s="619">
        <v>0</v>
      </c>
      <c r="X9" s="619">
        <v>0</v>
      </c>
      <c r="Y9" s="620">
        <v>483.26</v>
      </c>
      <c r="Z9" s="619">
        <v>0</v>
      </c>
      <c r="AA9" s="619">
        <v>0</v>
      </c>
    </row>
    <row r="10" spans="1:27" ht="15" customHeight="1">
      <c r="A10" s="617" t="s">
        <v>1353</v>
      </c>
      <c r="B10" s="617" t="s">
        <v>1354</v>
      </c>
      <c r="C10" s="617" t="s">
        <v>1355</v>
      </c>
      <c r="D10" s="617" t="s">
        <v>1356</v>
      </c>
      <c r="E10" s="617" t="s">
        <v>318</v>
      </c>
      <c r="F10" s="617" t="s">
        <v>1143</v>
      </c>
      <c r="G10" s="617" t="s">
        <v>1304</v>
      </c>
      <c r="H10" s="617" t="s">
        <v>1357</v>
      </c>
      <c r="I10" s="617" t="s">
        <v>800</v>
      </c>
      <c r="L10" s="617" t="s">
        <v>1358</v>
      </c>
      <c r="M10" s="617" t="s">
        <v>1359</v>
      </c>
      <c r="N10" s="617" t="s">
        <v>23</v>
      </c>
      <c r="O10" s="617" t="s">
        <v>1360</v>
      </c>
      <c r="P10" s="617"/>
      <c r="Q10" s="619">
        <v>0</v>
      </c>
      <c r="R10" s="619">
        <v>1000000</v>
      </c>
      <c r="S10" s="619">
        <v>5000000</v>
      </c>
      <c r="T10" s="619">
        <v>1000000</v>
      </c>
      <c r="U10" s="619">
        <v>7000000</v>
      </c>
      <c r="V10" s="619">
        <v>7</v>
      </c>
      <c r="W10" s="619">
        <v>5</v>
      </c>
      <c r="X10" s="619">
        <v>12</v>
      </c>
      <c r="Y10" s="620">
        <v>177.92</v>
      </c>
      <c r="Z10" s="619">
        <v>0</v>
      </c>
      <c r="AA10" s="619">
        <v>325</v>
      </c>
    </row>
    <row r="11" spans="1:27" ht="15" customHeight="1">
      <c r="A11" s="617" t="s">
        <v>1361</v>
      </c>
      <c r="B11" s="617" t="s">
        <v>1362</v>
      </c>
      <c r="C11" s="617" t="s">
        <v>1363</v>
      </c>
      <c r="D11" s="617" t="s">
        <v>1364</v>
      </c>
      <c r="E11" s="617" t="s">
        <v>310</v>
      </c>
      <c r="F11" s="617" t="s">
        <v>1144</v>
      </c>
      <c r="G11" s="617" t="s">
        <v>1365</v>
      </c>
      <c r="H11" s="617" t="s">
        <v>1366</v>
      </c>
      <c r="I11" s="617" t="s">
        <v>1367</v>
      </c>
      <c r="L11" s="617" t="s">
        <v>1134</v>
      </c>
      <c r="M11" s="617" t="s">
        <v>1134</v>
      </c>
      <c r="N11" s="617" t="s">
        <v>5</v>
      </c>
      <c r="O11" s="617" t="s">
        <v>1135</v>
      </c>
      <c r="P11" s="618" t="s">
        <v>1368</v>
      </c>
      <c r="Q11" s="619">
        <v>2932776.96</v>
      </c>
      <c r="R11" s="619">
        <v>0</v>
      </c>
      <c r="S11" s="619">
        <v>3000000</v>
      </c>
      <c r="T11" s="619">
        <v>30000000</v>
      </c>
      <c r="U11" s="619">
        <v>35932776.960000001</v>
      </c>
      <c r="V11" s="619">
        <v>21</v>
      </c>
      <c r="W11" s="619">
        <v>2</v>
      </c>
      <c r="X11" s="619">
        <v>23</v>
      </c>
      <c r="Y11" s="620">
        <v>173.14</v>
      </c>
      <c r="Z11" s="619">
        <v>1398</v>
      </c>
      <c r="AA11" s="619">
        <v>1100</v>
      </c>
    </row>
    <row r="12" spans="1:27" ht="15" customHeight="1">
      <c r="A12" s="617" t="s">
        <v>1369</v>
      </c>
      <c r="B12" s="617" t="s">
        <v>1370</v>
      </c>
      <c r="C12" s="617" t="s">
        <v>1371</v>
      </c>
      <c r="D12" s="617" t="s">
        <v>303</v>
      </c>
      <c r="E12" s="617" t="s">
        <v>302</v>
      </c>
      <c r="F12" s="617" t="s">
        <v>1372</v>
      </c>
      <c r="G12" s="617" t="s">
        <v>1373</v>
      </c>
      <c r="H12" s="617" t="s">
        <v>1374</v>
      </c>
      <c r="I12" s="617" t="s">
        <v>788</v>
      </c>
      <c r="L12" s="617" t="s">
        <v>1167</v>
      </c>
      <c r="M12" s="617" t="s">
        <v>52</v>
      </c>
      <c r="N12" s="617" t="s">
        <v>7</v>
      </c>
      <c r="O12" s="617" t="s">
        <v>1168</v>
      </c>
      <c r="P12" s="617"/>
      <c r="Q12" s="619">
        <v>100000</v>
      </c>
      <c r="R12" s="619">
        <v>0</v>
      </c>
      <c r="S12" s="619">
        <v>2500000</v>
      </c>
      <c r="T12" s="619">
        <v>1000000</v>
      </c>
      <c r="U12" s="619">
        <v>3600000</v>
      </c>
      <c r="V12" s="619">
        <v>7</v>
      </c>
      <c r="W12" s="619">
        <v>3</v>
      </c>
      <c r="X12" s="619">
        <v>10</v>
      </c>
      <c r="Y12" s="620">
        <v>494</v>
      </c>
      <c r="Z12" s="619">
        <v>6864</v>
      </c>
      <c r="AA12" s="619">
        <v>6864</v>
      </c>
    </row>
    <row r="13" spans="1:27" ht="15" customHeight="1">
      <c r="A13" s="617" t="s">
        <v>1375</v>
      </c>
      <c r="B13" s="617" t="s">
        <v>1376</v>
      </c>
      <c r="C13" s="617" t="s">
        <v>1377</v>
      </c>
      <c r="D13" s="617" t="s">
        <v>1378</v>
      </c>
      <c r="E13" s="617" t="s">
        <v>300</v>
      </c>
      <c r="F13" s="617" t="s">
        <v>1379</v>
      </c>
      <c r="G13" s="617" t="s">
        <v>1365</v>
      </c>
      <c r="H13" s="617" t="s">
        <v>1380</v>
      </c>
      <c r="I13" s="617" t="s">
        <v>792</v>
      </c>
      <c r="J13" s="618" t="s">
        <v>1381</v>
      </c>
      <c r="K13" s="618" t="s">
        <v>1382</v>
      </c>
      <c r="L13" s="617" t="s">
        <v>1383</v>
      </c>
      <c r="M13" s="617" t="s">
        <v>997</v>
      </c>
      <c r="N13" s="617" t="s">
        <v>39</v>
      </c>
      <c r="O13" s="617" t="s">
        <v>1023</v>
      </c>
      <c r="P13" s="617"/>
      <c r="Q13" s="619">
        <v>10000000</v>
      </c>
      <c r="R13" s="619">
        <v>5000000</v>
      </c>
      <c r="S13" s="619">
        <v>5000000</v>
      </c>
      <c r="T13" s="619">
        <v>1000000</v>
      </c>
      <c r="U13" s="619">
        <v>21000000</v>
      </c>
      <c r="V13" s="619">
        <v>6</v>
      </c>
      <c r="W13" s="619">
        <v>4</v>
      </c>
      <c r="X13" s="619">
        <v>10</v>
      </c>
      <c r="Y13" s="620">
        <v>163</v>
      </c>
      <c r="Z13" s="619">
        <v>24376</v>
      </c>
      <c r="AA13" s="619">
        <v>150</v>
      </c>
    </row>
    <row r="14" spans="1:27" ht="15" customHeight="1">
      <c r="A14" s="617" t="s">
        <v>1384</v>
      </c>
      <c r="B14" s="617" t="s">
        <v>1385</v>
      </c>
      <c r="C14" s="617" t="s">
        <v>1386</v>
      </c>
      <c r="D14" s="617" t="s">
        <v>1387</v>
      </c>
      <c r="E14" s="617" t="s">
        <v>300</v>
      </c>
      <c r="F14" s="617" t="s">
        <v>1379</v>
      </c>
      <c r="G14" s="617" t="s">
        <v>1388</v>
      </c>
      <c r="H14" s="617" t="s">
        <v>1389</v>
      </c>
      <c r="I14" s="617" t="s">
        <v>791</v>
      </c>
      <c r="L14" s="617" t="s">
        <v>1000</v>
      </c>
      <c r="M14" s="617" t="s">
        <v>38</v>
      </c>
      <c r="N14" s="617" t="s">
        <v>39</v>
      </c>
      <c r="O14" s="617" t="s">
        <v>798</v>
      </c>
      <c r="P14" s="617"/>
      <c r="Q14" s="619">
        <v>112400</v>
      </c>
      <c r="R14" s="619">
        <v>0</v>
      </c>
      <c r="S14" s="619">
        <v>1000000</v>
      </c>
      <c r="T14" s="619">
        <v>1000000</v>
      </c>
      <c r="U14" s="619">
        <v>2112400</v>
      </c>
      <c r="V14" s="619">
        <v>10</v>
      </c>
      <c r="W14" s="619">
        <v>10</v>
      </c>
      <c r="X14" s="619">
        <v>20</v>
      </c>
      <c r="Y14" s="620">
        <v>80.38</v>
      </c>
      <c r="Z14" s="619">
        <v>1606</v>
      </c>
      <c r="AA14" s="619">
        <v>1606</v>
      </c>
    </row>
    <row r="15" spans="1:27" ht="15" customHeight="1">
      <c r="A15" s="617" t="s">
        <v>1390</v>
      </c>
      <c r="B15" s="617" t="s">
        <v>1391</v>
      </c>
      <c r="C15" s="617" t="s">
        <v>1392</v>
      </c>
      <c r="D15" s="617" t="s">
        <v>1393</v>
      </c>
      <c r="E15" s="617" t="s">
        <v>300</v>
      </c>
      <c r="F15" s="617" t="s">
        <v>1379</v>
      </c>
      <c r="G15" s="617" t="s">
        <v>1394</v>
      </c>
      <c r="H15" s="617" t="s">
        <v>1395</v>
      </c>
      <c r="I15" s="617" t="s">
        <v>788</v>
      </c>
      <c r="L15" s="617" t="s">
        <v>1396</v>
      </c>
      <c r="M15" s="617" t="s">
        <v>1189</v>
      </c>
      <c r="N15" s="617" t="s">
        <v>46</v>
      </c>
      <c r="O15" s="617" t="s">
        <v>1397</v>
      </c>
      <c r="P15" s="617"/>
      <c r="Q15" s="619">
        <v>5000000</v>
      </c>
      <c r="R15" s="619">
        <v>16000000</v>
      </c>
      <c r="S15" s="619">
        <v>9000000</v>
      </c>
      <c r="T15" s="619">
        <v>2000000</v>
      </c>
      <c r="U15" s="619">
        <v>32000000</v>
      </c>
      <c r="V15" s="619">
        <v>9</v>
      </c>
      <c r="W15" s="619">
        <v>18</v>
      </c>
      <c r="X15" s="619">
        <v>27</v>
      </c>
      <c r="Y15" s="620">
        <v>1377.7</v>
      </c>
      <c r="Z15" s="619">
        <v>14460</v>
      </c>
      <c r="AA15" s="619">
        <v>3680</v>
      </c>
    </row>
    <row r="16" spans="1:27" ht="15" customHeight="1">
      <c r="A16" s="617" t="s">
        <v>1398</v>
      </c>
      <c r="B16" s="617" t="s">
        <v>1399</v>
      </c>
      <c r="C16" s="617" t="s">
        <v>1400</v>
      </c>
      <c r="D16" s="617" t="s">
        <v>1401</v>
      </c>
      <c r="E16" s="617" t="s">
        <v>16</v>
      </c>
      <c r="F16" s="617" t="s">
        <v>1402</v>
      </c>
      <c r="G16" s="617" t="s">
        <v>1403</v>
      </c>
      <c r="H16" s="617" t="s">
        <v>1404</v>
      </c>
      <c r="I16" s="617" t="s">
        <v>799</v>
      </c>
      <c r="J16" s="618" t="s">
        <v>13</v>
      </c>
      <c r="K16" s="618" t="s">
        <v>13</v>
      </c>
      <c r="L16" s="617" t="s">
        <v>1405</v>
      </c>
      <c r="M16" s="617" t="s">
        <v>1406</v>
      </c>
      <c r="N16" s="617" t="s">
        <v>3</v>
      </c>
      <c r="O16" s="617" t="s">
        <v>1407</v>
      </c>
      <c r="Q16" s="619">
        <v>1500000</v>
      </c>
      <c r="R16" s="619">
        <v>2500000</v>
      </c>
      <c r="S16" s="619">
        <v>3000000</v>
      </c>
      <c r="T16" s="619">
        <v>1000000</v>
      </c>
      <c r="U16" s="619">
        <v>8000000</v>
      </c>
      <c r="V16" s="619">
        <v>3</v>
      </c>
      <c r="W16" s="619">
        <v>0</v>
      </c>
      <c r="X16" s="619">
        <v>3</v>
      </c>
      <c r="Y16" s="620">
        <v>100</v>
      </c>
      <c r="Z16" s="619">
        <v>170</v>
      </c>
      <c r="AA16" s="619">
        <v>35</v>
      </c>
    </row>
    <row r="17" spans="1:27" ht="15" customHeight="1">
      <c r="A17" s="617" t="s">
        <v>1408</v>
      </c>
      <c r="B17" s="617" t="s">
        <v>1409</v>
      </c>
      <c r="C17" s="617" t="s">
        <v>1410</v>
      </c>
      <c r="D17" s="617" t="s">
        <v>1411</v>
      </c>
      <c r="E17" s="617" t="s">
        <v>16</v>
      </c>
      <c r="F17" s="617" t="s">
        <v>1402</v>
      </c>
      <c r="G17" s="617" t="s">
        <v>1412</v>
      </c>
      <c r="H17" s="617" t="s">
        <v>1413</v>
      </c>
      <c r="I17" s="617" t="s">
        <v>796</v>
      </c>
      <c r="J17" s="618" t="s">
        <v>1414</v>
      </c>
      <c r="K17" s="618" t="s">
        <v>1415</v>
      </c>
      <c r="L17" s="617" t="s">
        <v>1416</v>
      </c>
      <c r="M17" s="617" t="s">
        <v>1417</v>
      </c>
      <c r="N17" s="617" t="s">
        <v>42</v>
      </c>
      <c r="O17" s="617" t="s">
        <v>1418</v>
      </c>
      <c r="P17" s="618" t="s">
        <v>1419</v>
      </c>
      <c r="Q17" s="619">
        <v>16000000</v>
      </c>
      <c r="R17" s="619">
        <v>50000000</v>
      </c>
      <c r="S17" s="619">
        <v>10000000</v>
      </c>
      <c r="T17" s="619">
        <v>4000000</v>
      </c>
      <c r="U17" s="619">
        <v>80000000</v>
      </c>
      <c r="V17" s="619">
        <v>4</v>
      </c>
      <c r="W17" s="619">
        <v>17</v>
      </c>
      <c r="X17" s="619">
        <v>21</v>
      </c>
      <c r="Y17" s="620">
        <v>424.67</v>
      </c>
      <c r="Z17" s="619">
        <v>4036</v>
      </c>
      <c r="AA17" s="619">
        <v>2625</v>
      </c>
    </row>
    <row r="18" spans="1:27" ht="15" customHeight="1">
      <c r="A18" s="617" t="s">
        <v>1420</v>
      </c>
      <c r="B18" s="617" t="s">
        <v>1421</v>
      </c>
      <c r="C18" s="617" t="s">
        <v>1422</v>
      </c>
      <c r="D18" s="617" t="s">
        <v>1423</v>
      </c>
      <c r="E18" s="617" t="s">
        <v>292</v>
      </c>
      <c r="F18" s="617" t="s">
        <v>1424</v>
      </c>
      <c r="G18" s="617" t="s">
        <v>1425</v>
      </c>
      <c r="H18" s="617" t="s">
        <v>1426</v>
      </c>
      <c r="I18" s="617" t="s">
        <v>793</v>
      </c>
      <c r="L18" s="617" t="s">
        <v>1427</v>
      </c>
      <c r="M18" s="617" t="s">
        <v>38</v>
      </c>
      <c r="N18" s="617" t="s">
        <v>39</v>
      </c>
      <c r="O18" s="617" t="s">
        <v>798</v>
      </c>
      <c r="Q18" s="619">
        <v>19354000</v>
      </c>
      <c r="R18" s="619">
        <v>7000000</v>
      </c>
      <c r="S18" s="619">
        <v>8000000</v>
      </c>
      <c r="T18" s="619">
        <v>10000000</v>
      </c>
      <c r="U18" s="619">
        <v>44354000</v>
      </c>
      <c r="V18" s="619">
        <v>35</v>
      </c>
      <c r="W18" s="619">
        <v>115</v>
      </c>
      <c r="X18" s="619">
        <v>150</v>
      </c>
      <c r="Y18" s="620">
        <v>434</v>
      </c>
      <c r="Z18" s="619">
        <v>14728</v>
      </c>
      <c r="AA18" s="619">
        <v>3600</v>
      </c>
    </row>
    <row r="19" spans="1:27" ht="15" customHeight="1">
      <c r="A19" s="617" t="s">
        <v>1428</v>
      </c>
      <c r="B19" s="617" t="s">
        <v>1429</v>
      </c>
      <c r="C19" s="617" t="s">
        <v>1430</v>
      </c>
      <c r="D19" s="617" t="s">
        <v>1431</v>
      </c>
      <c r="E19" s="617" t="s">
        <v>49</v>
      </c>
      <c r="F19" s="617" t="s">
        <v>1145</v>
      </c>
      <c r="G19" s="617" t="s">
        <v>1432</v>
      </c>
      <c r="H19" s="617" t="s">
        <v>1433</v>
      </c>
      <c r="I19" s="617" t="s">
        <v>792</v>
      </c>
      <c r="L19" s="617" t="s">
        <v>1046</v>
      </c>
      <c r="M19" s="617" t="s">
        <v>1046</v>
      </c>
      <c r="N19" s="617" t="s">
        <v>9</v>
      </c>
      <c r="O19" s="617" t="s">
        <v>1047</v>
      </c>
      <c r="P19" s="618" t="s">
        <v>1434</v>
      </c>
      <c r="Q19" s="619">
        <v>20000000</v>
      </c>
      <c r="R19" s="619">
        <v>22000000</v>
      </c>
      <c r="S19" s="619">
        <v>5000000</v>
      </c>
      <c r="T19" s="619">
        <v>5000000</v>
      </c>
      <c r="U19" s="619">
        <v>52000000</v>
      </c>
      <c r="V19" s="619">
        <v>0</v>
      </c>
      <c r="W19" s="619">
        <v>0</v>
      </c>
      <c r="X19" s="619">
        <v>0</v>
      </c>
      <c r="Y19" s="620">
        <v>75.78</v>
      </c>
      <c r="Z19" s="619">
        <v>0</v>
      </c>
      <c r="AA19" s="619">
        <v>0</v>
      </c>
    </row>
    <row r="20" spans="1:27" ht="15" customHeight="1">
      <c r="A20" s="617" t="s">
        <v>1435</v>
      </c>
      <c r="B20" s="617" t="s">
        <v>1436</v>
      </c>
      <c r="C20" s="617" t="s">
        <v>1437</v>
      </c>
      <c r="D20" s="617" t="s">
        <v>1438</v>
      </c>
      <c r="E20" s="617" t="s">
        <v>49</v>
      </c>
      <c r="F20" s="617" t="s">
        <v>1145</v>
      </c>
      <c r="G20" s="617" t="s">
        <v>1439</v>
      </c>
      <c r="H20" s="617" t="s">
        <v>1440</v>
      </c>
      <c r="I20" s="617" t="s">
        <v>792</v>
      </c>
      <c r="J20" s="618" t="s">
        <v>13</v>
      </c>
      <c r="K20" s="618" t="s">
        <v>13</v>
      </c>
      <c r="L20" s="617" t="s">
        <v>1441</v>
      </c>
      <c r="M20" s="617" t="s">
        <v>1441</v>
      </c>
      <c r="N20" s="617" t="s">
        <v>15</v>
      </c>
      <c r="O20" s="617" t="s">
        <v>1442</v>
      </c>
      <c r="P20" s="617"/>
      <c r="Q20" s="619">
        <v>39000000</v>
      </c>
      <c r="R20" s="619">
        <v>200000000</v>
      </c>
      <c r="S20" s="619">
        <v>100000000</v>
      </c>
      <c r="T20" s="619">
        <v>100000000</v>
      </c>
      <c r="U20" s="619">
        <v>439000000</v>
      </c>
      <c r="V20" s="619">
        <v>30</v>
      </c>
      <c r="W20" s="619">
        <v>10</v>
      </c>
      <c r="X20" s="619">
        <v>40</v>
      </c>
      <c r="Y20" s="620">
        <v>2170.6999999999998</v>
      </c>
      <c r="Z20" s="619">
        <v>15293</v>
      </c>
      <c r="AA20" s="619">
        <v>3017</v>
      </c>
    </row>
    <row r="21" spans="1:27" ht="15" customHeight="1">
      <c r="A21" s="617" t="s">
        <v>1443</v>
      </c>
      <c r="B21" s="617" t="s">
        <v>1444</v>
      </c>
      <c r="C21" s="617" t="s">
        <v>1445</v>
      </c>
      <c r="D21" s="617" t="s">
        <v>1446</v>
      </c>
      <c r="E21" s="617" t="s">
        <v>49</v>
      </c>
      <c r="F21" s="617" t="s">
        <v>1145</v>
      </c>
      <c r="G21" s="617" t="s">
        <v>1373</v>
      </c>
      <c r="H21" s="617" t="s">
        <v>1447</v>
      </c>
      <c r="I21" s="617" t="s">
        <v>1091</v>
      </c>
      <c r="J21" s="617"/>
      <c r="K21" s="617"/>
      <c r="L21" s="617" t="s">
        <v>1448</v>
      </c>
      <c r="M21" s="617" t="s">
        <v>1046</v>
      </c>
      <c r="N21" s="617" t="s">
        <v>9</v>
      </c>
      <c r="O21" s="617" t="s">
        <v>1047</v>
      </c>
      <c r="P21" s="617" t="s">
        <v>1449</v>
      </c>
      <c r="Q21" s="619">
        <v>10000000</v>
      </c>
      <c r="R21" s="619">
        <v>20000000</v>
      </c>
      <c r="S21" s="619">
        <v>15000000</v>
      </c>
      <c r="T21" s="619">
        <v>10000000</v>
      </c>
      <c r="U21" s="619">
        <v>55000000</v>
      </c>
      <c r="V21" s="619">
        <v>0</v>
      </c>
      <c r="W21" s="619">
        <v>0</v>
      </c>
      <c r="X21" s="619">
        <v>0</v>
      </c>
      <c r="Y21" s="620">
        <v>74.12</v>
      </c>
      <c r="Z21" s="619">
        <v>0</v>
      </c>
      <c r="AA21" s="619">
        <v>0</v>
      </c>
    </row>
    <row r="22" spans="1:27" ht="15" customHeight="1">
      <c r="A22" s="617" t="s">
        <v>1450</v>
      </c>
      <c r="B22" s="617" t="s">
        <v>1451</v>
      </c>
      <c r="C22" s="617" t="s">
        <v>1452</v>
      </c>
      <c r="D22" s="617" t="s">
        <v>1453</v>
      </c>
      <c r="E22" s="617" t="s">
        <v>49</v>
      </c>
      <c r="F22" s="617" t="s">
        <v>1145</v>
      </c>
      <c r="G22" s="617" t="s">
        <v>1373</v>
      </c>
      <c r="H22" s="617" t="s">
        <v>1454</v>
      </c>
      <c r="I22" s="617" t="s">
        <v>1091</v>
      </c>
      <c r="L22" s="617" t="s">
        <v>1448</v>
      </c>
      <c r="M22" s="617" t="s">
        <v>1046</v>
      </c>
      <c r="N22" s="617" t="s">
        <v>9</v>
      </c>
      <c r="O22" s="617" t="s">
        <v>1047</v>
      </c>
      <c r="P22" s="617"/>
      <c r="Q22" s="619">
        <v>10000000</v>
      </c>
      <c r="R22" s="619">
        <v>20000000</v>
      </c>
      <c r="S22" s="619">
        <v>15000000</v>
      </c>
      <c r="T22" s="619">
        <v>10000000</v>
      </c>
      <c r="U22" s="619">
        <v>55000000</v>
      </c>
      <c r="V22" s="619">
        <v>0</v>
      </c>
      <c r="W22" s="619">
        <v>0</v>
      </c>
      <c r="X22" s="619">
        <v>0</v>
      </c>
      <c r="Y22" s="620">
        <v>73.010000000000005</v>
      </c>
      <c r="Z22" s="619">
        <v>0</v>
      </c>
      <c r="AA22" s="619">
        <v>0</v>
      </c>
    </row>
    <row r="23" spans="1:27" ht="15" customHeight="1">
      <c r="A23" s="617" t="s">
        <v>1455</v>
      </c>
      <c r="B23" s="617" t="s">
        <v>1456</v>
      </c>
      <c r="C23" s="617" t="s">
        <v>1457</v>
      </c>
      <c r="D23" s="617" t="s">
        <v>1458</v>
      </c>
      <c r="E23" s="617" t="s">
        <v>79</v>
      </c>
      <c r="F23" s="617" t="s">
        <v>1459</v>
      </c>
      <c r="G23" s="617" t="s">
        <v>1425</v>
      </c>
      <c r="H23" s="617" t="s">
        <v>1460</v>
      </c>
      <c r="I23" s="617" t="s">
        <v>796</v>
      </c>
      <c r="L23" s="617" t="s">
        <v>1461</v>
      </c>
      <c r="M23" s="617" t="s">
        <v>1462</v>
      </c>
      <c r="N23" s="617" t="s">
        <v>9</v>
      </c>
      <c r="O23" s="617" t="s">
        <v>1463</v>
      </c>
      <c r="P23" s="617" t="s">
        <v>1464</v>
      </c>
      <c r="Q23" s="619">
        <v>9000000</v>
      </c>
      <c r="R23" s="619">
        <v>6000000</v>
      </c>
      <c r="S23" s="619">
        <v>15000000</v>
      </c>
      <c r="T23" s="619">
        <v>5000000</v>
      </c>
      <c r="U23" s="619">
        <v>35000000</v>
      </c>
      <c r="V23" s="619">
        <v>0</v>
      </c>
      <c r="W23" s="619">
        <v>0</v>
      </c>
      <c r="X23" s="619">
        <v>0</v>
      </c>
      <c r="Y23" s="620">
        <v>166</v>
      </c>
      <c r="Z23" s="619">
        <v>0</v>
      </c>
      <c r="AA23" s="619">
        <v>0</v>
      </c>
    </row>
    <row r="24" spans="1:27" ht="15" customHeight="1">
      <c r="A24" s="617" t="s">
        <v>1465</v>
      </c>
      <c r="B24" s="617" t="s">
        <v>1466</v>
      </c>
      <c r="C24" s="617" t="s">
        <v>1467</v>
      </c>
      <c r="D24" s="617" t="s">
        <v>1468</v>
      </c>
      <c r="E24" s="617" t="s">
        <v>258</v>
      </c>
      <c r="F24" s="617" t="s">
        <v>1469</v>
      </c>
      <c r="G24" s="617" t="s">
        <v>1470</v>
      </c>
      <c r="H24" s="617" t="s">
        <v>1471</v>
      </c>
      <c r="I24" s="617" t="s">
        <v>788</v>
      </c>
      <c r="J24" s="617" t="s">
        <v>1472</v>
      </c>
      <c r="K24" s="617" t="s">
        <v>1198</v>
      </c>
      <c r="L24" s="617" t="s">
        <v>1199</v>
      </c>
      <c r="M24" s="617" t="s">
        <v>1003</v>
      </c>
      <c r="N24" s="617" t="s">
        <v>5</v>
      </c>
      <c r="O24" s="617" t="s">
        <v>1004</v>
      </c>
      <c r="P24" s="618" t="s">
        <v>1473</v>
      </c>
      <c r="Q24" s="619">
        <v>0</v>
      </c>
      <c r="R24" s="619">
        <v>10000000</v>
      </c>
      <c r="S24" s="619">
        <v>3000000</v>
      </c>
      <c r="T24" s="619">
        <v>2000000</v>
      </c>
      <c r="U24" s="619">
        <v>15000000</v>
      </c>
      <c r="V24" s="619">
        <v>12</v>
      </c>
      <c r="W24" s="619">
        <v>45</v>
      </c>
      <c r="X24" s="619">
        <v>57</v>
      </c>
      <c r="Y24" s="620">
        <v>490</v>
      </c>
      <c r="Z24" s="619">
        <v>5086</v>
      </c>
      <c r="AA24" s="619">
        <v>1894</v>
      </c>
    </row>
    <row r="25" spans="1:27" ht="15" customHeight="1">
      <c r="A25" s="617" t="s">
        <v>1474</v>
      </c>
      <c r="B25" s="617" t="s">
        <v>1475</v>
      </c>
      <c r="C25" s="617" t="s">
        <v>1400</v>
      </c>
      <c r="D25" s="617" t="s">
        <v>1476</v>
      </c>
      <c r="E25" s="617" t="s">
        <v>8</v>
      </c>
      <c r="F25" s="617" t="s">
        <v>1015</v>
      </c>
      <c r="G25" s="617" t="s">
        <v>1403</v>
      </c>
      <c r="H25" s="617" t="s">
        <v>1404</v>
      </c>
      <c r="I25" s="617" t="s">
        <v>799</v>
      </c>
      <c r="J25" s="618" t="s">
        <v>13</v>
      </c>
      <c r="K25" s="618" t="s">
        <v>13</v>
      </c>
      <c r="L25" s="617" t="s">
        <v>1405</v>
      </c>
      <c r="M25" s="617" t="s">
        <v>1406</v>
      </c>
      <c r="N25" s="617" t="s">
        <v>3</v>
      </c>
      <c r="O25" s="617" t="s">
        <v>1407</v>
      </c>
      <c r="P25" s="617"/>
      <c r="Q25" s="619">
        <v>1500000</v>
      </c>
      <c r="R25" s="619">
        <v>2500000</v>
      </c>
      <c r="S25" s="619">
        <v>7000000</v>
      </c>
      <c r="T25" s="619">
        <v>2000000</v>
      </c>
      <c r="U25" s="619">
        <v>13000000</v>
      </c>
      <c r="V25" s="619">
        <v>15</v>
      </c>
      <c r="W25" s="619">
        <v>3</v>
      </c>
      <c r="X25" s="619">
        <v>18</v>
      </c>
      <c r="Y25" s="620">
        <v>300</v>
      </c>
      <c r="Z25" s="619">
        <v>1534</v>
      </c>
      <c r="AA25" s="619">
        <v>181</v>
      </c>
    </row>
    <row r="26" spans="1:27" ht="15" customHeight="1">
      <c r="A26" s="617" t="s">
        <v>1477</v>
      </c>
      <c r="B26" s="617" t="s">
        <v>1478</v>
      </c>
      <c r="C26" s="617" t="s">
        <v>1479</v>
      </c>
      <c r="D26" s="617" t="s">
        <v>1480</v>
      </c>
      <c r="E26" s="617" t="s">
        <v>70</v>
      </c>
      <c r="F26" s="617" t="s">
        <v>1088</v>
      </c>
      <c r="G26" s="617" t="s">
        <v>1394</v>
      </c>
      <c r="H26" s="617" t="s">
        <v>1481</v>
      </c>
      <c r="I26" s="617" t="s">
        <v>796</v>
      </c>
      <c r="J26" s="617" t="s">
        <v>13</v>
      </c>
      <c r="K26" s="617" t="s">
        <v>13</v>
      </c>
      <c r="L26" s="617" t="s">
        <v>1482</v>
      </c>
      <c r="M26" s="617" t="s">
        <v>1482</v>
      </c>
      <c r="N26" s="617" t="s">
        <v>3</v>
      </c>
      <c r="O26" s="617" t="s">
        <v>1483</v>
      </c>
      <c r="P26" s="617" t="s">
        <v>1484</v>
      </c>
      <c r="Q26" s="619">
        <v>10000000</v>
      </c>
      <c r="R26" s="619">
        <v>120000000</v>
      </c>
      <c r="S26" s="619">
        <v>120000000</v>
      </c>
      <c r="T26" s="619">
        <v>30000000</v>
      </c>
      <c r="U26" s="619">
        <v>280000000</v>
      </c>
      <c r="V26" s="619">
        <v>320</v>
      </c>
      <c r="W26" s="619">
        <v>300</v>
      </c>
      <c r="X26" s="619">
        <v>620</v>
      </c>
      <c r="Y26" s="620">
        <v>2521.4499999999998</v>
      </c>
      <c r="Z26" s="619">
        <v>21048</v>
      </c>
      <c r="AA26" s="619">
        <v>6455</v>
      </c>
    </row>
    <row r="27" spans="1:27" ht="15" customHeight="1">
      <c r="A27" s="617" t="s">
        <v>1485</v>
      </c>
      <c r="B27" s="617" t="s">
        <v>1486</v>
      </c>
      <c r="C27" s="617" t="s">
        <v>1487</v>
      </c>
      <c r="D27" s="617" t="s">
        <v>1488</v>
      </c>
      <c r="E27" s="617" t="s">
        <v>66</v>
      </c>
      <c r="F27" s="617" t="s">
        <v>1149</v>
      </c>
      <c r="G27" s="617" t="s">
        <v>1489</v>
      </c>
      <c r="H27" s="617" t="s">
        <v>1490</v>
      </c>
      <c r="I27" s="617" t="s">
        <v>790</v>
      </c>
      <c r="L27" s="617" t="s">
        <v>1491</v>
      </c>
      <c r="M27" s="617" t="s">
        <v>1028</v>
      </c>
      <c r="N27" s="617" t="s">
        <v>1</v>
      </c>
      <c r="O27" s="617" t="s">
        <v>1029</v>
      </c>
      <c r="Q27" s="619">
        <v>1000000</v>
      </c>
      <c r="R27" s="619">
        <v>20000000</v>
      </c>
      <c r="S27" s="619">
        <v>8000000</v>
      </c>
      <c r="T27" s="619">
        <v>5000000</v>
      </c>
      <c r="U27" s="619">
        <v>34000000</v>
      </c>
      <c r="V27" s="619">
        <v>6</v>
      </c>
      <c r="W27" s="619">
        <v>5</v>
      </c>
      <c r="X27" s="619">
        <v>11</v>
      </c>
      <c r="Y27" s="620">
        <v>65.73</v>
      </c>
      <c r="Z27" s="619">
        <v>8740</v>
      </c>
      <c r="AA27" s="619">
        <v>360</v>
      </c>
    </row>
    <row r="28" spans="1:27" ht="15" customHeight="1">
      <c r="A28" s="617" t="s">
        <v>1492</v>
      </c>
      <c r="B28" s="617" t="s">
        <v>1493</v>
      </c>
      <c r="C28" s="617" t="s">
        <v>1494</v>
      </c>
      <c r="D28" s="617" t="s">
        <v>1495</v>
      </c>
      <c r="E28" s="617" t="s">
        <v>66</v>
      </c>
      <c r="F28" s="617" t="s">
        <v>1149</v>
      </c>
      <c r="G28" s="617" t="s">
        <v>1489</v>
      </c>
      <c r="H28" s="617" t="s">
        <v>1496</v>
      </c>
      <c r="I28" s="617" t="s">
        <v>793</v>
      </c>
      <c r="J28" s="617" t="s">
        <v>13</v>
      </c>
      <c r="K28" s="618" t="s">
        <v>13</v>
      </c>
      <c r="L28" s="617" t="s">
        <v>1497</v>
      </c>
      <c r="M28" s="617" t="s">
        <v>1169</v>
      </c>
      <c r="N28" s="617" t="s">
        <v>29</v>
      </c>
      <c r="O28" s="617" t="s">
        <v>1170</v>
      </c>
      <c r="Q28" s="619">
        <v>15000000</v>
      </c>
      <c r="R28" s="619">
        <v>250000000</v>
      </c>
      <c r="S28" s="619">
        <v>90000000</v>
      </c>
      <c r="T28" s="619">
        <v>50000000</v>
      </c>
      <c r="U28" s="619">
        <v>405000000</v>
      </c>
      <c r="V28" s="619">
        <v>540</v>
      </c>
      <c r="W28" s="619">
        <v>620</v>
      </c>
      <c r="X28" s="619">
        <v>1160</v>
      </c>
      <c r="Y28" s="620">
        <v>5089.3500000000004</v>
      </c>
      <c r="Z28" s="619">
        <v>80420</v>
      </c>
      <c r="AA28" s="619">
        <v>9630</v>
      </c>
    </row>
    <row r="29" spans="1:27" ht="15" customHeight="1">
      <c r="A29" s="617" t="s">
        <v>1498</v>
      </c>
      <c r="B29" s="617" t="s">
        <v>1499</v>
      </c>
      <c r="C29" s="617" t="s">
        <v>1500</v>
      </c>
      <c r="D29" s="617" t="s">
        <v>1151</v>
      </c>
      <c r="E29" s="617" t="s">
        <v>68</v>
      </c>
      <c r="F29" s="617" t="s">
        <v>1089</v>
      </c>
      <c r="G29" s="617" t="s">
        <v>1313</v>
      </c>
      <c r="H29" s="617" t="s">
        <v>1501</v>
      </c>
      <c r="I29" s="617" t="s">
        <v>792</v>
      </c>
      <c r="J29" s="618" t="s">
        <v>13</v>
      </c>
      <c r="K29" s="618" t="s">
        <v>1502</v>
      </c>
      <c r="L29" s="617" t="s">
        <v>1503</v>
      </c>
      <c r="M29" s="617" t="s">
        <v>1503</v>
      </c>
      <c r="N29" s="617" t="s">
        <v>94</v>
      </c>
      <c r="O29" s="617" t="s">
        <v>1504</v>
      </c>
      <c r="P29" s="618" t="s">
        <v>1505</v>
      </c>
      <c r="Q29" s="619">
        <v>1000000</v>
      </c>
      <c r="R29" s="619">
        <v>9000000</v>
      </c>
      <c r="S29" s="619">
        <v>15000000</v>
      </c>
      <c r="T29" s="619">
        <v>5000000</v>
      </c>
      <c r="U29" s="619">
        <v>30000000</v>
      </c>
      <c r="V29" s="619">
        <v>6</v>
      </c>
      <c r="W29" s="619">
        <v>2</v>
      </c>
      <c r="X29" s="619">
        <v>8</v>
      </c>
      <c r="Y29" s="620">
        <v>335</v>
      </c>
      <c r="Z29" s="619">
        <v>12808</v>
      </c>
      <c r="AA29" s="619">
        <v>1200</v>
      </c>
    </row>
    <row r="30" spans="1:27" ht="15" customHeight="1">
      <c r="A30" s="617" t="s">
        <v>1506</v>
      </c>
      <c r="B30" s="617" t="s">
        <v>1507</v>
      </c>
      <c r="C30" s="617" t="s">
        <v>1508</v>
      </c>
      <c r="D30" s="617" t="s">
        <v>1509</v>
      </c>
      <c r="E30" s="617" t="s">
        <v>403</v>
      </c>
      <c r="F30" s="617" t="s">
        <v>1510</v>
      </c>
      <c r="G30" s="617" t="s">
        <v>1373</v>
      </c>
      <c r="H30" s="617" t="s">
        <v>1511</v>
      </c>
      <c r="I30" s="618" t="s">
        <v>1512</v>
      </c>
      <c r="J30" s="618" t="s">
        <v>1513</v>
      </c>
      <c r="K30" s="618" t="s">
        <v>1171</v>
      </c>
      <c r="L30" s="617" t="s">
        <v>1071</v>
      </c>
      <c r="M30" s="617" t="s">
        <v>1072</v>
      </c>
      <c r="N30" s="617" t="s">
        <v>9</v>
      </c>
      <c r="O30" s="617" t="s">
        <v>1073</v>
      </c>
      <c r="Q30" s="619">
        <v>0</v>
      </c>
      <c r="R30" s="619">
        <v>0</v>
      </c>
      <c r="S30" s="619">
        <v>33000000</v>
      </c>
      <c r="T30" s="619">
        <v>20000000</v>
      </c>
      <c r="U30" s="619">
        <v>53000000</v>
      </c>
      <c r="V30" s="619">
        <v>16</v>
      </c>
      <c r="W30" s="619">
        <v>4</v>
      </c>
      <c r="X30" s="619">
        <v>20</v>
      </c>
      <c r="Y30" s="620">
        <v>494</v>
      </c>
      <c r="Z30" s="619">
        <v>1500</v>
      </c>
      <c r="AA30" s="619">
        <v>1375</v>
      </c>
    </row>
    <row r="31" spans="1:27" ht="15" customHeight="1">
      <c r="A31" s="617" t="s">
        <v>1514</v>
      </c>
      <c r="B31" s="617" t="s">
        <v>1515</v>
      </c>
      <c r="C31" s="617" t="s">
        <v>1516</v>
      </c>
      <c r="D31" s="617" t="s">
        <v>1517</v>
      </c>
      <c r="E31" s="617" t="s">
        <v>389</v>
      </c>
      <c r="F31" s="617" t="s">
        <v>1518</v>
      </c>
      <c r="G31" s="617" t="s">
        <v>1519</v>
      </c>
      <c r="H31" s="617" t="s">
        <v>794</v>
      </c>
      <c r="I31" s="617" t="s">
        <v>788</v>
      </c>
      <c r="J31" s="618" t="s">
        <v>13</v>
      </c>
      <c r="K31" s="618" t="s">
        <v>13</v>
      </c>
      <c r="L31" s="617" t="s">
        <v>1137</v>
      </c>
      <c r="M31" s="617" t="s">
        <v>1137</v>
      </c>
      <c r="N31" s="617" t="s">
        <v>39</v>
      </c>
      <c r="O31" s="617" t="s">
        <v>1138</v>
      </c>
      <c r="Q31" s="619">
        <v>5000000</v>
      </c>
      <c r="R31" s="619">
        <v>8000000</v>
      </c>
      <c r="S31" s="619">
        <v>3700000</v>
      </c>
      <c r="T31" s="619">
        <v>2000000</v>
      </c>
      <c r="U31" s="619">
        <v>18700000</v>
      </c>
      <c r="V31" s="619">
        <v>10</v>
      </c>
      <c r="W31" s="619">
        <v>16</v>
      </c>
      <c r="X31" s="619">
        <v>26</v>
      </c>
      <c r="Y31" s="620">
        <v>431.5</v>
      </c>
      <c r="Z31" s="619">
        <v>6914</v>
      </c>
      <c r="AA31" s="619">
        <v>3600</v>
      </c>
    </row>
    <row r="32" spans="1:27" ht="15" customHeight="1">
      <c r="A32" s="617" t="s">
        <v>1520</v>
      </c>
      <c r="B32" s="617" t="s">
        <v>1521</v>
      </c>
      <c r="C32" s="617" t="s">
        <v>1522</v>
      </c>
      <c r="D32" s="617" t="s">
        <v>1523</v>
      </c>
      <c r="E32" s="617" t="s">
        <v>1265</v>
      </c>
      <c r="F32" s="617" t="s">
        <v>1524</v>
      </c>
      <c r="G32" s="617" t="s">
        <v>1304</v>
      </c>
      <c r="H32" s="617" t="s">
        <v>1525</v>
      </c>
      <c r="I32" s="617" t="s">
        <v>792</v>
      </c>
      <c r="L32" s="617" t="s">
        <v>1134</v>
      </c>
      <c r="M32" s="617" t="s">
        <v>1134</v>
      </c>
      <c r="N32" s="617" t="s">
        <v>5</v>
      </c>
      <c r="O32" s="617" t="s">
        <v>1135</v>
      </c>
      <c r="Q32" s="619">
        <v>10000000</v>
      </c>
      <c r="R32" s="619">
        <v>10000000</v>
      </c>
      <c r="S32" s="619">
        <v>3500000</v>
      </c>
      <c r="T32" s="619">
        <v>100000000</v>
      </c>
      <c r="U32" s="619">
        <v>123500000</v>
      </c>
      <c r="V32" s="619">
        <v>91</v>
      </c>
      <c r="W32" s="619">
        <v>192</v>
      </c>
      <c r="X32" s="619">
        <v>283</v>
      </c>
      <c r="Y32" s="620">
        <v>461.47</v>
      </c>
      <c r="Z32" s="619">
        <v>6072</v>
      </c>
      <c r="AA32" s="619">
        <v>5280</v>
      </c>
    </row>
    <row r="33" spans="1:27" ht="15" customHeight="1">
      <c r="A33" s="617" t="s">
        <v>1526</v>
      </c>
      <c r="B33" s="617" t="s">
        <v>1527</v>
      </c>
      <c r="C33" s="617" t="s">
        <v>1528</v>
      </c>
      <c r="D33" s="617" t="s">
        <v>1529</v>
      </c>
      <c r="E33" s="617" t="s">
        <v>379</v>
      </c>
      <c r="F33" s="617" t="s">
        <v>1154</v>
      </c>
      <c r="G33" s="617" t="s">
        <v>1304</v>
      </c>
      <c r="H33" s="617" t="s">
        <v>1530</v>
      </c>
      <c r="I33" s="617" t="s">
        <v>800</v>
      </c>
      <c r="J33" s="617"/>
      <c r="K33" s="617"/>
      <c r="L33" s="617" t="s">
        <v>1531</v>
      </c>
      <c r="M33" s="617" t="s">
        <v>1001</v>
      </c>
      <c r="N33" s="617" t="s">
        <v>7</v>
      </c>
      <c r="O33" s="617" t="s">
        <v>1002</v>
      </c>
      <c r="Q33" s="619">
        <v>300000</v>
      </c>
      <c r="R33" s="619">
        <v>0</v>
      </c>
      <c r="S33" s="619">
        <v>8000000</v>
      </c>
      <c r="T33" s="619">
        <v>5000000</v>
      </c>
      <c r="U33" s="619">
        <v>13300000</v>
      </c>
      <c r="V33" s="619">
        <v>21</v>
      </c>
      <c r="W33" s="619">
        <v>21</v>
      </c>
      <c r="X33" s="619">
        <v>42</v>
      </c>
      <c r="Y33" s="620">
        <v>90</v>
      </c>
      <c r="Z33" s="619">
        <v>3900</v>
      </c>
      <c r="AA33" s="619">
        <v>3900</v>
      </c>
    </row>
    <row r="34" spans="1:27" ht="15" customHeight="1">
      <c r="A34" s="617" t="s">
        <v>1532</v>
      </c>
      <c r="B34" s="617" t="s">
        <v>1533</v>
      </c>
      <c r="C34" s="617" t="s">
        <v>1534</v>
      </c>
      <c r="D34" s="621" t="s">
        <v>1529</v>
      </c>
      <c r="E34" s="617" t="s">
        <v>379</v>
      </c>
      <c r="F34" s="617" t="s">
        <v>1154</v>
      </c>
      <c r="G34" s="617" t="s">
        <v>1535</v>
      </c>
      <c r="H34" s="617" t="s">
        <v>1536</v>
      </c>
      <c r="I34" s="617" t="s">
        <v>789</v>
      </c>
      <c r="L34" s="617" t="s">
        <v>1537</v>
      </c>
      <c r="M34" s="617" t="s">
        <v>1001</v>
      </c>
      <c r="N34" s="617" t="s">
        <v>7</v>
      </c>
      <c r="O34" s="617" t="s">
        <v>1002</v>
      </c>
      <c r="Q34" s="619">
        <v>300000</v>
      </c>
      <c r="R34" s="619">
        <v>0</v>
      </c>
      <c r="S34" s="619">
        <v>8000000</v>
      </c>
      <c r="T34" s="619">
        <v>5000000</v>
      </c>
      <c r="U34" s="619">
        <v>13300000</v>
      </c>
      <c r="V34" s="619">
        <v>21</v>
      </c>
      <c r="W34" s="619">
        <v>21</v>
      </c>
      <c r="X34" s="619">
        <v>42</v>
      </c>
      <c r="Y34" s="620">
        <v>90</v>
      </c>
      <c r="Z34" s="619">
        <v>4875</v>
      </c>
      <c r="AA34" s="619">
        <v>4875</v>
      </c>
    </row>
    <row r="35" spans="1:27" ht="15" customHeight="1">
      <c r="A35" s="617" t="s">
        <v>1538</v>
      </c>
      <c r="B35" s="617" t="s">
        <v>1539</v>
      </c>
      <c r="C35" s="617" t="s">
        <v>1540</v>
      </c>
      <c r="D35" s="617" t="s">
        <v>1541</v>
      </c>
      <c r="E35" s="617" t="s">
        <v>379</v>
      </c>
      <c r="F35" s="617" t="s">
        <v>1154</v>
      </c>
      <c r="G35" s="617" t="s">
        <v>1373</v>
      </c>
      <c r="H35" s="617" t="s">
        <v>1511</v>
      </c>
      <c r="I35" s="617" t="s">
        <v>1512</v>
      </c>
      <c r="J35" s="617" t="s">
        <v>1513</v>
      </c>
      <c r="K35" s="617"/>
      <c r="L35" s="617" t="s">
        <v>1071</v>
      </c>
      <c r="M35" s="617" t="s">
        <v>1072</v>
      </c>
      <c r="N35" s="617" t="s">
        <v>9</v>
      </c>
      <c r="O35" s="617" t="s">
        <v>1073</v>
      </c>
      <c r="P35" s="617"/>
      <c r="Q35" s="619">
        <v>73879930.86999999</v>
      </c>
      <c r="R35" s="619">
        <v>20000000</v>
      </c>
      <c r="S35" s="619">
        <v>3120000</v>
      </c>
      <c r="T35" s="619">
        <v>20000000</v>
      </c>
      <c r="U35" s="619">
        <v>116999930.87</v>
      </c>
      <c r="V35" s="619">
        <v>21</v>
      </c>
      <c r="W35" s="619">
        <v>57</v>
      </c>
      <c r="X35" s="619">
        <v>78</v>
      </c>
      <c r="Y35" s="620">
        <v>493</v>
      </c>
      <c r="Z35" s="619">
        <v>6932</v>
      </c>
      <c r="AA35" s="619">
        <v>1950</v>
      </c>
    </row>
    <row r="36" spans="1:27" ht="15" customHeight="1">
      <c r="A36" s="617" t="s">
        <v>1542</v>
      </c>
      <c r="B36" s="617" t="s">
        <v>1543</v>
      </c>
      <c r="C36" s="617" t="s">
        <v>1544</v>
      </c>
      <c r="D36" s="617" t="s">
        <v>1545</v>
      </c>
      <c r="E36" s="617" t="s">
        <v>379</v>
      </c>
      <c r="F36" s="617" t="s">
        <v>1154</v>
      </c>
      <c r="G36" s="617" t="s">
        <v>1373</v>
      </c>
      <c r="H36" s="617" t="s">
        <v>1511</v>
      </c>
      <c r="I36" s="617" t="s">
        <v>1512</v>
      </c>
      <c r="J36" s="618" t="s">
        <v>1513</v>
      </c>
      <c r="L36" s="617" t="s">
        <v>1071</v>
      </c>
      <c r="M36" s="617" t="s">
        <v>1072</v>
      </c>
      <c r="N36" s="617" t="s">
        <v>9</v>
      </c>
      <c r="O36" s="617" t="s">
        <v>1073</v>
      </c>
      <c r="Q36" s="619">
        <v>0</v>
      </c>
      <c r="R36" s="619">
        <v>0</v>
      </c>
      <c r="S36" s="619">
        <v>30000000</v>
      </c>
      <c r="T36" s="619">
        <v>20000000</v>
      </c>
      <c r="U36" s="619">
        <v>50000000</v>
      </c>
      <c r="V36" s="619">
        <v>12</v>
      </c>
      <c r="W36" s="619">
        <v>0</v>
      </c>
      <c r="X36" s="619">
        <v>12</v>
      </c>
      <c r="Y36" s="620">
        <v>490</v>
      </c>
      <c r="Z36" s="619">
        <v>1500</v>
      </c>
      <c r="AA36" s="619">
        <v>1375</v>
      </c>
    </row>
    <row r="37" spans="1:27" ht="15" customHeight="1">
      <c r="A37" s="617" t="s">
        <v>1546</v>
      </c>
      <c r="B37" s="617" t="s">
        <v>1547</v>
      </c>
      <c r="C37" s="617" t="s">
        <v>1548</v>
      </c>
      <c r="D37" s="617" t="s">
        <v>1549</v>
      </c>
      <c r="E37" s="617" t="s">
        <v>415</v>
      </c>
      <c r="F37" s="617" t="s">
        <v>1550</v>
      </c>
      <c r="G37" s="617" t="s">
        <v>1519</v>
      </c>
      <c r="H37" s="617" t="s">
        <v>1551</v>
      </c>
      <c r="I37" s="617" t="s">
        <v>794</v>
      </c>
      <c r="J37" s="617"/>
      <c r="K37" s="617"/>
      <c r="L37" s="617" t="s">
        <v>1112</v>
      </c>
      <c r="M37" s="617" t="s">
        <v>980</v>
      </c>
      <c r="N37" s="617" t="s">
        <v>5</v>
      </c>
      <c r="O37" s="617" t="s">
        <v>795</v>
      </c>
      <c r="Q37" s="619">
        <v>1509420</v>
      </c>
      <c r="R37" s="619">
        <v>0</v>
      </c>
      <c r="S37" s="619">
        <v>3169000</v>
      </c>
      <c r="T37" s="619">
        <v>15000000</v>
      </c>
      <c r="U37" s="619">
        <v>19678420</v>
      </c>
      <c r="V37" s="619">
        <v>38</v>
      </c>
      <c r="W37" s="619">
        <v>0</v>
      </c>
      <c r="X37" s="619">
        <v>38</v>
      </c>
      <c r="Y37" s="620">
        <v>457.03</v>
      </c>
      <c r="Z37" s="619">
        <v>9148</v>
      </c>
      <c r="AA37" s="619">
        <v>9120</v>
      </c>
    </row>
    <row r="38" spans="1:27" ht="15" customHeight="1">
      <c r="A38" s="617" t="s">
        <v>1552</v>
      </c>
      <c r="B38" s="617" t="s">
        <v>1553</v>
      </c>
      <c r="C38" s="617" t="s">
        <v>1554</v>
      </c>
      <c r="D38" s="617" t="s">
        <v>1555</v>
      </c>
      <c r="E38" s="617" t="s">
        <v>72</v>
      </c>
      <c r="F38" s="617" t="s">
        <v>1556</v>
      </c>
      <c r="G38" s="617" t="s">
        <v>1439</v>
      </c>
      <c r="H38" s="617" t="s">
        <v>1557</v>
      </c>
      <c r="I38" s="617" t="s">
        <v>1367</v>
      </c>
      <c r="J38" s="617"/>
      <c r="K38" s="617"/>
      <c r="L38" s="617" t="s">
        <v>1134</v>
      </c>
      <c r="M38" s="617" t="s">
        <v>1134</v>
      </c>
      <c r="N38" s="617" t="s">
        <v>5</v>
      </c>
      <c r="O38" s="617" t="s">
        <v>1135</v>
      </c>
      <c r="P38" s="618" t="s">
        <v>1558</v>
      </c>
      <c r="Q38" s="619">
        <v>45080</v>
      </c>
      <c r="R38" s="619">
        <v>0</v>
      </c>
      <c r="S38" s="619">
        <v>660000</v>
      </c>
      <c r="T38" s="619">
        <v>9300000</v>
      </c>
      <c r="U38" s="619">
        <v>10005080</v>
      </c>
      <c r="V38" s="619">
        <v>2</v>
      </c>
      <c r="W38" s="619">
        <v>0</v>
      </c>
      <c r="X38" s="619">
        <v>2</v>
      </c>
      <c r="Y38" s="620">
        <v>115.59</v>
      </c>
      <c r="Z38" s="619">
        <v>644</v>
      </c>
      <c r="AA38" s="619">
        <v>644</v>
      </c>
    </row>
    <row r="39" spans="1:27" ht="15" customHeight="1">
      <c r="A39" s="617" t="s">
        <v>1559</v>
      </c>
      <c r="B39" s="617" t="s">
        <v>1560</v>
      </c>
      <c r="C39" s="617" t="s">
        <v>1561</v>
      </c>
      <c r="D39" s="617" t="s">
        <v>1562</v>
      </c>
      <c r="E39" s="617" t="s">
        <v>72</v>
      </c>
      <c r="F39" s="617" t="s">
        <v>1556</v>
      </c>
      <c r="G39" s="617" t="s">
        <v>1373</v>
      </c>
      <c r="H39" s="617" t="s">
        <v>1563</v>
      </c>
      <c r="I39" s="617" t="s">
        <v>792</v>
      </c>
      <c r="L39" s="617" t="s">
        <v>1167</v>
      </c>
      <c r="M39" s="617" t="s">
        <v>52</v>
      </c>
      <c r="N39" s="617" t="s">
        <v>7</v>
      </c>
      <c r="O39" s="617" t="s">
        <v>1168</v>
      </c>
      <c r="P39" s="618" t="s">
        <v>1564</v>
      </c>
      <c r="Q39" s="619">
        <v>1700000</v>
      </c>
      <c r="R39" s="619">
        <v>0</v>
      </c>
      <c r="S39" s="619">
        <v>1124560</v>
      </c>
      <c r="T39" s="619">
        <v>1000000</v>
      </c>
      <c r="U39" s="619">
        <v>3824560</v>
      </c>
      <c r="V39" s="619">
        <v>20</v>
      </c>
      <c r="W39" s="619">
        <v>5</v>
      </c>
      <c r="X39" s="619">
        <v>25</v>
      </c>
      <c r="Y39" s="620">
        <v>116.38</v>
      </c>
      <c r="Z39" s="619">
        <v>3063</v>
      </c>
      <c r="AA39" s="619">
        <v>3063</v>
      </c>
    </row>
    <row r="40" spans="1:27" ht="15" customHeight="1">
      <c r="A40" s="617" t="s">
        <v>1565</v>
      </c>
      <c r="B40" s="617" t="s">
        <v>1566</v>
      </c>
      <c r="C40" s="617" t="s">
        <v>1567</v>
      </c>
      <c r="D40" s="621" t="s">
        <v>1568</v>
      </c>
      <c r="E40" s="617" t="s">
        <v>101</v>
      </c>
      <c r="F40" s="617" t="s">
        <v>1159</v>
      </c>
      <c r="G40" s="617" t="s">
        <v>1304</v>
      </c>
      <c r="H40" s="617" t="s">
        <v>1569</v>
      </c>
      <c r="I40" s="617" t="s">
        <v>800</v>
      </c>
      <c r="J40" s="617" t="s">
        <v>1570</v>
      </c>
      <c r="K40" s="617" t="s">
        <v>1180</v>
      </c>
      <c r="L40" s="617" t="s">
        <v>1181</v>
      </c>
      <c r="M40" s="617" t="s">
        <v>1024</v>
      </c>
      <c r="N40" s="617" t="s">
        <v>5</v>
      </c>
      <c r="O40" s="617" t="s">
        <v>1025</v>
      </c>
      <c r="P40" s="618" t="s">
        <v>1571</v>
      </c>
      <c r="Q40" s="619">
        <v>3636891.0300000003</v>
      </c>
      <c r="R40" s="619">
        <v>6979636.9699999997</v>
      </c>
      <c r="S40" s="619">
        <v>203380.6</v>
      </c>
      <c r="T40" s="619">
        <v>2947440.4299999997</v>
      </c>
      <c r="U40" s="619">
        <v>13767349.029999999</v>
      </c>
      <c r="V40" s="619">
        <v>3</v>
      </c>
      <c r="W40" s="619">
        <v>1</v>
      </c>
      <c r="X40" s="619">
        <v>4</v>
      </c>
      <c r="Y40" s="620">
        <v>136</v>
      </c>
      <c r="Z40" s="619">
        <v>656</v>
      </c>
      <c r="AA40" s="619">
        <v>343</v>
      </c>
    </row>
    <row r="41" spans="1:27" ht="15" customHeight="1">
      <c r="A41" s="617" t="s">
        <v>1572</v>
      </c>
      <c r="B41" s="617" t="s">
        <v>1573</v>
      </c>
      <c r="C41" s="617" t="s">
        <v>1574</v>
      </c>
      <c r="D41" s="617" t="s">
        <v>1575</v>
      </c>
      <c r="E41" s="617" t="s">
        <v>25</v>
      </c>
      <c r="F41" s="617" t="s">
        <v>1048</v>
      </c>
      <c r="G41" s="617" t="s">
        <v>1304</v>
      </c>
      <c r="H41" s="617" t="s">
        <v>1576</v>
      </c>
      <c r="I41" s="617" t="s">
        <v>797</v>
      </c>
      <c r="J41" s="618" t="s">
        <v>13</v>
      </c>
      <c r="K41" s="618" t="s">
        <v>13</v>
      </c>
      <c r="L41" s="617" t="s">
        <v>1577</v>
      </c>
      <c r="M41" s="617" t="s">
        <v>1077</v>
      </c>
      <c r="N41" s="617" t="s">
        <v>55</v>
      </c>
      <c r="O41" s="617" t="s">
        <v>1578</v>
      </c>
      <c r="P41" s="618" t="s">
        <v>1579</v>
      </c>
      <c r="Q41" s="619">
        <v>0</v>
      </c>
      <c r="R41" s="619">
        <v>250000</v>
      </c>
      <c r="S41" s="619">
        <v>600000</v>
      </c>
      <c r="T41" s="619">
        <v>200000</v>
      </c>
      <c r="U41" s="619">
        <v>1050000</v>
      </c>
      <c r="V41" s="619">
        <v>8</v>
      </c>
      <c r="W41" s="619">
        <v>4</v>
      </c>
      <c r="X41" s="619">
        <v>12</v>
      </c>
      <c r="Y41" s="620">
        <v>240</v>
      </c>
      <c r="Z41" s="619">
        <v>13500</v>
      </c>
      <c r="AA41" s="619">
        <v>102</v>
      </c>
    </row>
    <row r="42" spans="1:27" ht="15" customHeight="1">
      <c r="A42" s="617" t="s">
        <v>1580</v>
      </c>
      <c r="B42" s="617" t="s">
        <v>1581</v>
      </c>
      <c r="C42" s="617" t="s">
        <v>1582</v>
      </c>
      <c r="D42" s="617" t="s">
        <v>1583</v>
      </c>
      <c r="E42" s="617" t="s">
        <v>786</v>
      </c>
      <c r="F42" s="617" t="s">
        <v>1016</v>
      </c>
      <c r="G42" s="617" t="s">
        <v>1519</v>
      </c>
      <c r="H42" s="617" t="s">
        <v>1584</v>
      </c>
      <c r="I42" s="617" t="s">
        <v>794</v>
      </c>
      <c r="J42" s="617"/>
      <c r="K42" s="617"/>
      <c r="L42" s="617" t="s">
        <v>1585</v>
      </c>
      <c r="M42" s="617" t="s">
        <v>980</v>
      </c>
      <c r="N42" s="617" t="s">
        <v>5</v>
      </c>
      <c r="O42" s="617" t="s">
        <v>795</v>
      </c>
      <c r="P42" s="618" t="s">
        <v>1586</v>
      </c>
      <c r="Q42" s="619">
        <v>4500000</v>
      </c>
      <c r="R42" s="619">
        <v>3317000</v>
      </c>
      <c r="S42" s="619">
        <v>6568099.9900000002</v>
      </c>
      <c r="T42" s="619">
        <v>10000000</v>
      </c>
      <c r="U42" s="619">
        <v>24385099.990000002</v>
      </c>
      <c r="V42" s="619">
        <v>7</v>
      </c>
      <c r="W42" s="619">
        <v>3</v>
      </c>
      <c r="X42" s="619">
        <v>10</v>
      </c>
      <c r="Y42" s="620">
        <v>112.5</v>
      </c>
      <c r="Z42" s="619">
        <v>1200</v>
      </c>
      <c r="AA42" s="619">
        <v>467</v>
      </c>
    </row>
    <row r="43" spans="1:27" ht="15" customHeight="1">
      <c r="A43" s="617" t="s">
        <v>1587</v>
      </c>
      <c r="B43" s="617" t="s">
        <v>1588</v>
      </c>
      <c r="C43" s="617" t="s">
        <v>1589</v>
      </c>
      <c r="D43" s="617" t="s">
        <v>1590</v>
      </c>
      <c r="E43" s="617" t="s">
        <v>786</v>
      </c>
      <c r="F43" s="617" t="s">
        <v>1016</v>
      </c>
      <c r="G43" s="617" t="s">
        <v>1591</v>
      </c>
      <c r="H43" s="617" t="s">
        <v>1592</v>
      </c>
      <c r="I43" s="618" t="s">
        <v>788</v>
      </c>
      <c r="J43" s="617"/>
      <c r="L43" s="617" t="s">
        <v>1593</v>
      </c>
      <c r="M43" s="617" t="s">
        <v>1594</v>
      </c>
      <c r="N43" s="617" t="s">
        <v>1</v>
      </c>
      <c r="O43" s="617" t="s">
        <v>1595</v>
      </c>
      <c r="Q43" s="619">
        <v>0</v>
      </c>
      <c r="R43" s="619">
        <v>73800000</v>
      </c>
      <c r="S43" s="619">
        <v>238000000</v>
      </c>
      <c r="T43" s="619">
        <v>100000000</v>
      </c>
      <c r="U43" s="619">
        <v>411800000</v>
      </c>
      <c r="V43" s="619">
        <v>350</v>
      </c>
      <c r="W43" s="619">
        <v>149</v>
      </c>
      <c r="X43" s="619">
        <v>499</v>
      </c>
      <c r="Y43" s="620">
        <v>2973.96</v>
      </c>
      <c r="Z43" s="619">
        <v>65600</v>
      </c>
      <c r="AA43" s="619">
        <v>27420</v>
      </c>
    </row>
    <row r="44" spans="1:27" ht="15" customHeight="1">
      <c r="A44" s="617" t="s">
        <v>1596</v>
      </c>
      <c r="B44" s="617" t="s">
        <v>1597</v>
      </c>
      <c r="C44" s="617" t="s">
        <v>1598</v>
      </c>
      <c r="D44" s="617" t="s">
        <v>1599</v>
      </c>
      <c r="E44" s="617" t="s">
        <v>786</v>
      </c>
      <c r="F44" s="617" t="s">
        <v>1016</v>
      </c>
      <c r="G44" s="617" t="s">
        <v>1388</v>
      </c>
      <c r="H44" s="617" t="s">
        <v>1600</v>
      </c>
      <c r="I44" s="617" t="s">
        <v>796</v>
      </c>
      <c r="L44" s="617" t="s">
        <v>1601</v>
      </c>
      <c r="M44" s="617" t="s">
        <v>1602</v>
      </c>
      <c r="N44" s="617" t="s">
        <v>7</v>
      </c>
      <c r="O44" s="617" t="s">
        <v>1603</v>
      </c>
      <c r="Q44" s="619">
        <v>5000000</v>
      </c>
      <c r="R44" s="619">
        <v>2000000</v>
      </c>
      <c r="S44" s="619">
        <v>3000000</v>
      </c>
      <c r="T44" s="619">
        <v>1000000</v>
      </c>
      <c r="U44" s="619">
        <v>11000000</v>
      </c>
      <c r="V44" s="619">
        <v>20</v>
      </c>
      <c r="W44" s="619">
        <v>12</v>
      </c>
      <c r="X44" s="619">
        <v>32</v>
      </c>
      <c r="Y44" s="620">
        <v>289</v>
      </c>
      <c r="Z44" s="619">
        <v>4671</v>
      </c>
      <c r="AA44" s="619">
        <v>1105</v>
      </c>
    </row>
    <row r="45" spans="1:27" ht="15" customHeight="1">
      <c r="A45" s="617" t="s">
        <v>1604</v>
      </c>
      <c r="B45" s="617" t="s">
        <v>1605</v>
      </c>
      <c r="C45" s="617" t="s">
        <v>1606</v>
      </c>
      <c r="D45" s="617" t="s">
        <v>1607</v>
      </c>
      <c r="E45" s="617" t="s">
        <v>786</v>
      </c>
      <c r="F45" s="617" t="s">
        <v>1016</v>
      </c>
      <c r="G45" s="617" t="s">
        <v>1388</v>
      </c>
      <c r="H45" s="617" t="s">
        <v>1608</v>
      </c>
      <c r="I45" s="617" t="s">
        <v>788</v>
      </c>
      <c r="J45" s="618" t="s">
        <v>13</v>
      </c>
      <c r="K45" s="618" t="s">
        <v>13</v>
      </c>
      <c r="L45" s="617" t="s">
        <v>1609</v>
      </c>
      <c r="M45" s="617" t="s">
        <v>1610</v>
      </c>
      <c r="N45" s="617" t="s">
        <v>3</v>
      </c>
      <c r="O45" s="617" t="s">
        <v>1611</v>
      </c>
      <c r="P45" s="618" t="s">
        <v>1612</v>
      </c>
      <c r="Q45" s="619">
        <v>750000</v>
      </c>
      <c r="R45" s="619">
        <v>2000000</v>
      </c>
      <c r="S45" s="619">
        <v>500000</v>
      </c>
      <c r="T45" s="619">
        <v>1000000</v>
      </c>
      <c r="U45" s="619">
        <v>4250000</v>
      </c>
      <c r="V45" s="619">
        <v>12</v>
      </c>
      <c r="W45" s="619">
        <v>13</v>
      </c>
      <c r="X45" s="619">
        <v>25</v>
      </c>
      <c r="Y45" s="620">
        <v>320</v>
      </c>
      <c r="Z45" s="619">
        <v>1600</v>
      </c>
      <c r="AA45" s="619">
        <v>480</v>
      </c>
    </row>
    <row r="46" spans="1:27" ht="15" customHeight="1">
      <c r="A46" s="617" t="s">
        <v>1613</v>
      </c>
      <c r="B46" s="617" t="s">
        <v>1614</v>
      </c>
      <c r="C46" s="617" t="s">
        <v>1615</v>
      </c>
      <c r="D46" s="617" t="s">
        <v>1616</v>
      </c>
      <c r="E46" s="617" t="s">
        <v>98</v>
      </c>
      <c r="F46" s="617" t="s">
        <v>1617</v>
      </c>
      <c r="G46" s="617" t="s">
        <v>1618</v>
      </c>
      <c r="H46" s="617" t="s">
        <v>1619</v>
      </c>
      <c r="I46" s="617" t="s">
        <v>790</v>
      </c>
      <c r="J46" s="617"/>
      <c r="K46" s="617" t="s">
        <v>1040</v>
      </c>
      <c r="L46" s="617" t="s">
        <v>1134</v>
      </c>
      <c r="M46" s="617" t="s">
        <v>1134</v>
      </c>
      <c r="N46" s="617" t="s">
        <v>5</v>
      </c>
      <c r="O46" s="617" t="s">
        <v>1135</v>
      </c>
      <c r="P46" s="618" t="s">
        <v>1620</v>
      </c>
      <c r="Q46" s="619">
        <v>0</v>
      </c>
      <c r="R46" s="619">
        <v>5170000</v>
      </c>
      <c r="S46" s="619">
        <v>7000000</v>
      </c>
      <c r="T46" s="619">
        <v>1750000</v>
      </c>
      <c r="U46" s="619">
        <v>13920000</v>
      </c>
      <c r="V46" s="619">
        <v>6</v>
      </c>
      <c r="W46" s="619">
        <v>0</v>
      </c>
      <c r="X46" s="619">
        <v>6</v>
      </c>
      <c r="Y46" s="620">
        <v>294</v>
      </c>
      <c r="Z46" s="619">
        <v>1453</v>
      </c>
      <c r="AA46" s="619">
        <v>1293</v>
      </c>
    </row>
    <row r="47" spans="1:27" ht="15" customHeight="1">
      <c r="A47" s="617" t="s">
        <v>1621</v>
      </c>
      <c r="B47" s="617" t="s">
        <v>1622</v>
      </c>
      <c r="C47" s="617" t="s">
        <v>1623</v>
      </c>
      <c r="D47" s="617" t="s">
        <v>1624</v>
      </c>
      <c r="E47" s="617" t="s">
        <v>1051</v>
      </c>
      <c r="F47" s="617" t="s">
        <v>1061</v>
      </c>
      <c r="G47" s="617" t="s">
        <v>1535</v>
      </c>
      <c r="H47" s="617" t="s">
        <v>1625</v>
      </c>
      <c r="I47" s="617" t="s">
        <v>791</v>
      </c>
      <c r="J47" s="618" t="s">
        <v>13</v>
      </c>
      <c r="K47" s="618" t="s">
        <v>13</v>
      </c>
      <c r="L47" s="617" t="s">
        <v>1626</v>
      </c>
      <c r="M47" s="617" t="s">
        <v>1141</v>
      </c>
      <c r="N47" s="617" t="s">
        <v>29</v>
      </c>
      <c r="O47" s="617" t="s">
        <v>1142</v>
      </c>
      <c r="P47" s="618" t="s">
        <v>1627</v>
      </c>
      <c r="Q47" s="619">
        <v>4500000</v>
      </c>
      <c r="R47" s="619">
        <v>13000000</v>
      </c>
      <c r="S47" s="619">
        <v>3500000</v>
      </c>
      <c r="T47" s="619">
        <v>8000000</v>
      </c>
      <c r="U47" s="619">
        <v>29000000</v>
      </c>
      <c r="V47" s="619">
        <v>22</v>
      </c>
      <c r="W47" s="619">
        <v>4</v>
      </c>
      <c r="X47" s="619">
        <v>26</v>
      </c>
      <c r="Y47" s="620">
        <v>121.5</v>
      </c>
      <c r="Z47" s="619">
        <v>39564</v>
      </c>
      <c r="AA47" s="619">
        <v>2300</v>
      </c>
    </row>
    <row r="48" spans="1:27" ht="15" customHeight="1">
      <c r="A48" s="617" t="s">
        <v>1628</v>
      </c>
      <c r="B48" s="617" t="s">
        <v>1629</v>
      </c>
      <c r="C48" s="617" t="s">
        <v>1630</v>
      </c>
      <c r="D48" s="617" t="s">
        <v>1631</v>
      </c>
      <c r="E48" s="617" t="s">
        <v>1051</v>
      </c>
      <c r="F48" s="617" t="s">
        <v>1061</v>
      </c>
      <c r="G48" s="617" t="s">
        <v>1489</v>
      </c>
      <c r="H48" s="617" t="s">
        <v>1632</v>
      </c>
      <c r="I48" s="617" t="s">
        <v>791</v>
      </c>
      <c r="J48" s="617"/>
      <c r="K48" s="617"/>
      <c r="L48" s="617" t="s">
        <v>1066</v>
      </c>
      <c r="M48" s="617" t="s">
        <v>997</v>
      </c>
      <c r="N48" s="617" t="s">
        <v>39</v>
      </c>
      <c r="O48" s="617" t="s">
        <v>1023</v>
      </c>
      <c r="Q48" s="619">
        <v>3500000</v>
      </c>
      <c r="R48" s="619">
        <v>2000000</v>
      </c>
      <c r="S48" s="619">
        <v>1000000</v>
      </c>
      <c r="T48" s="619">
        <v>1000000</v>
      </c>
      <c r="U48" s="619">
        <v>7500000</v>
      </c>
      <c r="V48" s="619">
        <v>8</v>
      </c>
      <c r="W48" s="619">
        <v>2</v>
      </c>
      <c r="X48" s="619">
        <v>10</v>
      </c>
      <c r="Y48" s="620">
        <v>216.96</v>
      </c>
      <c r="Z48" s="619">
        <v>1606</v>
      </c>
      <c r="AA48" s="619">
        <v>745</v>
      </c>
    </row>
    <row r="49" spans="1:27" ht="15" customHeight="1">
      <c r="A49" s="617" t="s">
        <v>1633</v>
      </c>
      <c r="B49" s="617" t="s">
        <v>1634</v>
      </c>
      <c r="C49" s="617" t="s">
        <v>1635</v>
      </c>
      <c r="D49" s="617" t="s">
        <v>1636</v>
      </c>
      <c r="E49" s="617" t="s">
        <v>1051</v>
      </c>
      <c r="F49" s="617" t="s">
        <v>1061</v>
      </c>
      <c r="G49" s="617" t="s">
        <v>1425</v>
      </c>
      <c r="H49" s="617" t="s">
        <v>1637</v>
      </c>
      <c r="I49" s="617" t="s">
        <v>800</v>
      </c>
      <c r="J49" s="617"/>
      <c r="K49" s="617"/>
      <c r="L49" s="617" t="s">
        <v>1066</v>
      </c>
      <c r="M49" s="617" t="s">
        <v>997</v>
      </c>
      <c r="N49" s="617" t="s">
        <v>39</v>
      </c>
      <c r="O49" s="617" t="s">
        <v>1023</v>
      </c>
      <c r="P49" s="617"/>
      <c r="Q49" s="619">
        <v>0</v>
      </c>
      <c r="R49" s="619">
        <v>4680000</v>
      </c>
      <c r="S49" s="619">
        <v>5000000</v>
      </c>
      <c r="T49" s="619">
        <v>1000000</v>
      </c>
      <c r="U49" s="619">
        <v>10680000</v>
      </c>
      <c r="V49" s="619">
        <v>18</v>
      </c>
      <c r="W49" s="619">
        <v>16</v>
      </c>
      <c r="X49" s="619">
        <v>34</v>
      </c>
      <c r="Y49" s="620">
        <v>351.34</v>
      </c>
      <c r="Z49" s="619">
        <v>2335</v>
      </c>
      <c r="AA49" s="619">
        <v>925</v>
      </c>
    </row>
    <row r="50" spans="1:27" ht="15" customHeight="1">
      <c r="A50" s="617" t="s">
        <v>1638</v>
      </c>
      <c r="B50" s="617" t="s">
        <v>1639</v>
      </c>
      <c r="C50" s="617" t="s">
        <v>1640</v>
      </c>
      <c r="D50" s="617" t="s">
        <v>1641</v>
      </c>
      <c r="E50" s="617" t="s">
        <v>1051</v>
      </c>
      <c r="F50" s="617" t="s">
        <v>1061</v>
      </c>
      <c r="G50" s="617" t="s">
        <v>1642</v>
      </c>
      <c r="H50" s="617" t="s">
        <v>1643</v>
      </c>
      <c r="I50" s="617" t="s">
        <v>792</v>
      </c>
      <c r="L50" s="617" t="s">
        <v>1644</v>
      </c>
      <c r="M50" s="617" t="s">
        <v>38</v>
      </c>
      <c r="N50" s="617" t="s">
        <v>39</v>
      </c>
      <c r="O50" s="617" t="s">
        <v>798</v>
      </c>
      <c r="Q50" s="619">
        <v>36000000</v>
      </c>
      <c r="R50" s="619">
        <v>20000000</v>
      </c>
      <c r="S50" s="619">
        <v>3000000</v>
      </c>
      <c r="T50" s="619">
        <v>1000000</v>
      </c>
      <c r="U50" s="619">
        <v>60000000</v>
      </c>
      <c r="V50" s="619">
        <v>20</v>
      </c>
      <c r="W50" s="619">
        <v>10</v>
      </c>
      <c r="X50" s="619">
        <v>30</v>
      </c>
      <c r="Y50" s="620">
        <v>280</v>
      </c>
      <c r="Z50" s="619">
        <v>9112</v>
      </c>
      <c r="AA50" s="619">
        <v>1976</v>
      </c>
    </row>
    <row r="51" spans="1:27" ht="15" customHeight="1">
      <c r="A51" s="617" t="s">
        <v>1645</v>
      </c>
      <c r="B51" s="617" t="s">
        <v>1646</v>
      </c>
      <c r="C51" s="617" t="s">
        <v>1647</v>
      </c>
      <c r="D51" s="617" t="s">
        <v>1648</v>
      </c>
      <c r="E51" s="617" t="s">
        <v>1051</v>
      </c>
      <c r="F51" s="617" t="s">
        <v>1061</v>
      </c>
      <c r="G51" s="617" t="s">
        <v>1313</v>
      </c>
      <c r="H51" s="617" t="s">
        <v>1649</v>
      </c>
      <c r="I51" s="617"/>
      <c r="J51" s="618" t="s">
        <v>1650</v>
      </c>
      <c r="L51" s="617" t="s">
        <v>1161</v>
      </c>
      <c r="M51" s="617" t="s">
        <v>1162</v>
      </c>
      <c r="N51" s="617" t="s">
        <v>34</v>
      </c>
      <c r="O51" s="617" t="s">
        <v>1163</v>
      </c>
      <c r="P51" s="618" t="s">
        <v>1651</v>
      </c>
      <c r="Q51" s="619">
        <v>0</v>
      </c>
      <c r="R51" s="619">
        <v>89500000</v>
      </c>
      <c r="S51" s="619">
        <v>3000000</v>
      </c>
      <c r="T51" s="619">
        <v>4000000</v>
      </c>
      <c r="U51" s="619">
        <v>96500000</v>
      </c>
      <c r="V51" s="619">
        <v>15</v>
      </c>
      <c r="W51" s="619">
        <v>15</v>
      </c>
      <c r="X51" s="619">
        <v>30</v>
      </c>
      <c r="Y51" s="620">
        <v>74.58</v>
      </c>
      <c r="Z51" s="619">
        <v>3840</v>
      </c>
      <c r="AA51" s="619">
        <v>3840</v>
      </c>
    </row>
    <row r="52" spans="1:27" ht="15" customHeight="1">
      <c r="A52" s="617" t="s">
        <v>1652</v>
      </c>
      <c r="B52" s="617" t="s">
        <v>1653</v>
      </c>
      <c r="C52" s="617" t="s">
        <v>1654</v>
      </c>
      <c r="D52" s="617" t="s">
        <v>1655</v>
      </c>
      <c r="E52" s="617" t="s">
        <v>461</v>
      </c>
      <c r="F52" s="617" t="s">
        <v>1095</v>
      </c>
      <c r="G52" s="617" t="s">
        <v>1489</v>
      </c>
      <c r="H52" s="617" t="s">
        <v>1656</v>
      </c>
      <c r="I52" s="618" t="s">
        <v>790</v>
      </c>
      <c r="L52" s="617" t="s">
        <v>1657</v>
      </c>
      <c r="M52" s="617" t="s">
        <v>997</v>
      </c>
      <c r="N52" s="617" t="s">
        <v>39</v>
      </c>
      <c r="O52" s="617" t="s">
        <v>1023</v>
      </c>
      <c r="Q52" s="619">
        <v>5000000</v>
      </c>
      <c r="R52" s="619">
        <v>2000000</v>
      </c>
      <c r="S52" s="619">
        <v>1000000</v>
      </c>
      <c r="T52" s="619">
        <v>1000000</v>
      </c>
      <c r="U52" s="619">
        <v>9000000</v>
      </c>
      <c r="V52" s="619">
        <v>5</v>
      </c>
      <c r="W52" s="619">
        <v>4</v>
      </c>
      <c r="X52" s="619">
        <v>9</v>
      </c>
      <c r="Y52" s="620">
        <v>115</v>
      </c>
      <c r="Z52" s="619">
        <v>2515</v>
      </c>
      <c r="AA52" s="619">
        <v>200</v>
      </c>
    </row>
    <row r="53" spans="1:27" ht="15" customHeight="1">
      <c r="A53" s="617" t="s">
        <v>1658</v>
      </c>
      <c r="B53" s="617" t="s">
        <v>1659</v>
      </c>
      <c r="C53" s="617" t="s">
        <v>1660</v>
      </c>
      <c r="D53" s="617" t="s">
        <v>1661</v>
      </c>
      <c r="E53" s="617" t="s">
        <v>457</v>
      </c>
      <c r="F53" s="617" t="s">
        <v>1662</v>
      </c>
      <c r="G53" s="617" t="s">
        <v>1373</v>
      </c>
      <c r="H53" s="617" t="s">
        <v>1663</v>
      </c>
      <c r="I53" s="617" t="s">
        <v>791</v>
      </c>
      <c r="K53" s="618" t="s">
        <v>1664</v>
      </c>
      <c r="L53" s="617" t="s">
        <v>1134</v>
      </c>
      <c r="M53" s="617" t="s">
        <v>1134</v>
      </c>
      <c r="N53" s="617" t="s">
        <v>5</v>
      </c>
      <c r="O53" s="617" t="s">
        <v>1135</v>
      </c>
      <c r="P53" s="618" t="s">
        <v>1665</v>
      </c>
      <c r="Q53" s="619">
        <v>5893164</v>
      </c>
      <c r="R53" s="619">
        <v>24763822</v>
      </c>
      <c r="S53" s="619">
        <v>19000000</v>
      </c>
      <c r="T53" s="619">
        <v>15000000</v>
      </c>
      <c r="U53" s="619">
        <v>64656986</v>
      </c>
      <c r="V53" s="619">
        <v>18</v>
      </c>
      <c r="W53" s="619">
        <v>0</v>
      </c>
      <c r="X53" s="619">
        <v>18</v>
      </c>
      <c r="Y53" s="620">
        <v>410.2</v>
      </c>
      <c r="Z53" s="619">
        <v>2371</v>
      </c>
      <c r="AA53" s="619">
        <v>1050</v>
      </c>
    </row>
    <row r="54" spans="1:27" ht="15" customHeight="1">
      <c r="A54" s="617" t="s">
        <v>1666</v>
      </c>
      <c r="B54" s="617" t="s">
        <v>1667</v>
      </c>
      <c r="C54" s="617" t="s">
        <v>1668</v>
      </c>
      <c r="D54" s="617" t="s">
        <v>1669</v>
      </c>
      <c r="E54" s="617" t="s">
        <v>453</v>
      </c>
      <c r="F54" s="617" t="s">
        <v>1662</v>
      </c>
      <c r="G54" s="617" t="s">
        <v>1425</v>
      </c>
      <c r="H54" s="617" t="s">
        <v>1670</v>
      </c>
      <c r="I54" s="617" t="s">
        <v>800</v>
      </c>
      <c r="L54" s="617" t="s">
        <v>1000</v>
      </c>
      <c r="M54" s="617" t="s">
        <v>38</v>
      </c>
      <c r="N54" s="617" t="s">
        <v>39</v>
      </c>
      <c r="O54" s="617" t="s">
        <v>798</v>
      </c>
      <c r="P54" s="617"/>
      <c r="Q54" s="619">
        <v>10000000</v>
      </c>
      <c r="R54" s="619">
        <v>9000000</v>
      </c>
      <c r="S54" s="619">
        <v>5000000</v>
      </c>
      <c r="T54" s="619">
        <v>1000000</v>
      </c>
      <c r="U54" s="619">
        <v>25000000</v>
      </c>
      <c r="V54" s="619">
        <v>20</v>
      </c>
      <c r="W54" s="619">
        <v>10</v>
      </c>
      <c r="X54" s="619">
        <v>30</v>
      </c>
      <c r="Y54" s="620">
        <v>145</v>
      </c>
      <c r="Z54" s="619">
        <v>1666</v>
      </c>
      <c r="AA54" s="619">
        <v>1000</v>
      </c>
    </row>
    <row r="55" spans="1:27" ht="15" customHeight="1">
      <c r="A55" s="617" t="s">
        <v>1671</v>
      </c>
      <c r="B55" s="617" t="s">
        <v>1672</v>
      </c>
      <c r="C55" s="617" t="s">
        <v>1673</v>
      </c>
      <c r="D55" s="617" t="s">
        <v>1674</v>
      </c>
      <c r="E55" s="617" t="s">
        <v>43</v>
      </c>
      <c r="F55" s="617" t="s">
        <v>1062</v>
      </c>
      <c r="G55" s="617" t="s">
        <v>1313</v>
      </c>
      <c r="H55" s="617" t="s">
        <v>1675</v>
      </c>
      <c r="I55" s="617" t="s">
        <v>794</v>
      </c>
      <c r="J55" s="617" t="s">
        <v>1676</v>
      </c>
      <c r="K55" s="617" t="s">
        <v>1677</v>
      </c>
      <c r="L55" s="617" t="s">
        <v>1678</v>
      </c>
      <c r="M55" s="617" t="s">
        <v>1092</v>
      </c>
      <c r="N55" s="617" t="s">
        <v>23</v>
      </c>
      <c r="O55" s="617" t="s">
        <v>1093</v>
      </c>
      <c r="P55" s="617"/>
      <c r="Q55" s="619">
        <v>16000000</v>
      </c>
      <c r="R55" s="619">
        <v>8000000</v>
      </c>
      <c r="S55" s="619">
        <v>2000000</v>
      </c>
      <c r="T55" s="619">
        <v>5000000</v>
      </c>
      <c r="U55" s="619">
        <v>31000000</v>
      </c>
      <c r="V55" s="619">
        <v>9</v>
      </c>
      <c r="W55" s="619">
        <v>4</v>
      </c>
      <c r="X55" s="619">
        <v>13</v>
      </c>
      <c r="Y55" s="620">
        <v>84.3</v>
      </c>
      <c r="Z55" s="619">
        <v>6400</v>
      </c>
      <c r="AA55" s="619">
        <v>1000</v>
      </c>
    </row>
    <row r="56" spans="1:27" ht="15" customHeight="1">
      <c r="A56" s="617" t="s">
        <v>1679</v>
      </c>
      <c r="B56" s="617" t="s">
        <v>1680</v>
      </c>
      <c r="C56" s="617" t="s">
        <v>1681</v>
      </c>
      <c r="D56" s="617" t="s">
        <v>1682</v>
      </c>
      <c r="E56" s="617" t="s">
        <v>446</v>
      </c>
      <c r="F56" s="617" t="s">
        <v>1097</v>
      </c>
      <c r="G56" s="617" t="s">
        <v>1535</v>
      </c>
      <c r="H56" s="617" t="s">
        <v>1683</v>
      </c>
      <c r="I56" s="617" t="s">
        <v>793</v>
      </c>
      <c r="L56" s="617" t="s">
        <v>1090</v>
      </c>
      <c r="M56" s="617" t="s">
        <v>38</v>
      </c>
      <c r="N56" s="617" t="s">
        <v>39</v>
      </c>
      <c r="O56" s="617" t="s">
        <v>798</v>
      </c>
      <c r="Q56" s="619">
        <v>0</v>
      </c>
      <c r="R56" s="619">
        <v>0</v>
      </c>
      <c r="S56" s="619">
        <v>5000000</v>
      </c>
      <c r="T56" s="619">
        <v>10000000</v>
      </c>
      <c r="U56" s="619">
        <v>15000000</v>
      </c>
      <c r="V56" s="619">
        <v>30</v>
      </c>
      <c r="W56" s="619">
        <v>0</v>
      </c>
      <c r="X56" s="619">
        <v>30</v>
      </c>
      <c r="Y56" s="620">
        <v>89.02</v>
      </c>
      <c r="Z56" s="619">
        <v>0</v>
      </c>
      <c r="AA56" s="619">
        <v>0</v>
      </c>
    </row>
    <row r="57" spans="1:27" ht="15" customHeight="1">
      <c r="A57" s="617" t="s">
        <v>1684</v>
      </c>
      <c r="B57" s="617" t="s">
        <v>1685</v>
      </c>
      <c r="C57" s="617" t="s">
        <v>1686</v>
      </c>
      <c r="D57" s="617" t="s">
        <v>1687</v>
      </c>
      <c r="E57" s="617" t="s">
        <v>444</v>
      </c>
      <c r="F57" s="617" t="s">
        <v>1097</v>
      </c>
      <c r="G57" s="617" t="s">
        <v>1425</v>
      </c>
      <c r="H57" s="617" t="s">
        <v>1563</v>
      </c>
      <c r="I57" s="617"/>
      <c r="L57" s="617" t="s">
        <v>1066</v>
      </c>
      <c r="M57" s="617" t="s">
        <v>997</v>
      </c>
      <c r="N57" s="617" t="s">
        <v>39</v>
      </c>
      <c r="O57" s="617" t="s">
        <v>1023</v>
      </c>
      <c r="P57" s="617"/>
      <c r="Q57" s="619">
        <v>8000000</v>
      </c>
      <c r="R57" s="619">
        <v>5000000</v>
      </c>
      <c r="S57" s="619">
        <v>1000000</v>
      </c>
      <c r="T57" s="619">
        <v>5000000</v>
      </c>
      <c r="U57" s="619">
        <v>19000000</v>
      </c>
      <c r="V57" s="619">
        <v>10</v>
      </c>
      <c r="W57" s="619">
        <v>0</v>
      </c>
      <c r="X57" s="619">
        <v>10</v>
      </c>
      <c r="Y57" s="620">
        <v>101.1</v>
      </c>
      <c r="Z57" s="619">
        <v>1786</v>
      </c>
      <c r="AA57" s="619">
        <v>600</v>
      </c>
    </row>
    <row r="58" spans="1:27" ht="15" customHeight="1">
      <c r="A58" s="617" t="s">
        <v>1688</v>
      </c>
      <c r="B58" s="617" t="s">
        <v>1689</v>
      </c>
      <c r="C58" s="617" t="s">
        <v>1690</v>
      </c>
      <c r="D58" s="617" t="s">
        <v>1691</v>
      </c>
      <c r="E58" s="617" t="s">
        <v>31</v>
      </c>
      <c r="F58" s="617" t="s">
        <v>1038</v>
      </c>
      <c r="G58" s="617" t="s">
        <v>1489</v>
      </c>
      <c r="H58" s="617" t="s">
        <v>1692</v>
      </c>
      <c r="I58" s="617" t="s">
        <v>799</v>
      </c>
      <c r="J58" s="617"/>
      <c r="K58" s="617"/>
      <c r="L58" s="617" t="s">
        <v>1693</v>
      </c>
      <c r="M58" s="617" t="s">
        <v>1694</v>
      </c>
      <c r="N58" s="617" t="s">
        <v>751</v>
      </c>
      <c r="O58" s="617" t="s">
        <v>1695</v>
      </c>
      <c r="Q58" s="619">
        <v>2000000</v>
      </c>
      <c r="R58" s="619">
        <v>2000000</v>
      </c>
      <c r="S58" s="619">
        <v>12000000</v>
      </c>
      <c r="T58" s="619">
        <v>15000000</v>
      </c>
      <c r="U58" s="619">
        <v>31000000</v>
      </c>
      <c r="V58" s="619">
        <v>3</v>
      </c>
      <c r="W58" s="619">
        <v>0</v>
      </c>
      <c r="X58" s="619">
        <v>3</v>
      </c>
      <c r="Y58" s="620">
        <v>2365</v>
      </c>
      <c r="Z58" s="619">
        <v>20000</v>
      </c>
      <c r="AA58" s="619">
        <v>340</v>
      </c>
    </row>
    <row r="59" spans="1:27" ht="15" customHeight="1">
      <c r="A59" s="617" t="s">
        <v>1696</v>
      </c>
      <c r="B59" s="617" t="s">
        <v>1697</v>
      </c>
      <c r="C59" s="617" t="s">
        <v>1698</v>
      </c>
      <c r="D59" s="617" t="s">
        <v>1699</v>
      </c>
      <c r="E59" s="617" t="s">
        <v>31</v>
      </c>
      <c r="F59" s="617" t="s">
        <v>1038</v>
      </c>
      <c r="G59" s="617" t="s">
        <v>1489</v>
      </c>
      <c r="H59" s="617" t="s">
        <v>1700</v>
      </c>
      <c r="I59" s="617" t="s">
        <v>792</v>
      </c>
      <c r="J59" s="618" t="s">
        <v>13</v>
      </c>
      <c r="K59" s="618" t="s">
        <v>13</v>
      </c>
      <c r="L59" s="617" t="s">
        <v>1207</v>
      </c>
      <c r="M59" s="617" t="s">
        <v>1701</v>
      </c>
      <c r="N59" s="617" t="s">
        <v>773</v>
      </c>
      <c r="O59" s="617" t="s">
        <v>1702</v>
      </c>
      <c r="P59" s="617" t="s">
        <v>13</v>
      </c>
      <c r="Q59" s="619">
        <v>720000</v>
      </c>
      <c r="R59" s="619">
        <v>500000</v>
      </c>
      <c r="S59" s="619">
        <v>4000000</v>
      </c>
      <c r="T59" s="619">
        <v>50000000</v>
      </c>
      <c r="U59" s="619">
        <v>55220000</v>
      </c>
      <c r="V59" s="619">
        <v>8</v>
      </c>
      <c r="W59" s="619">
        <v>0</v>
      </c>
      <c r="X59" s="619">
        <v>8</v>
      </c>
      <c r="Y59" s="620">
        <v>2017</v>
      </c>
      <c r="Z59" s="619">
        <v>19200</v>
      </c>
      <c r="AA59" s="619">
        <v>270</v>
      </c>
    </row>
    <row r="60" spans="1:27" ht="15" customHeight="1">
      <c r="A60" s="617" t="s">
        <v>1703</v>
      </c>
      <c r="B60" s="617" t="s">
        <v>1704</v>
      </c>
      <c r="C60" s="617" t="s">
        <v>1705</v>
      </c>
      <c r="D60" s="617" t="s">
        <v>1706</v>
      </c>
      <c r="E60" s="617" t="s">
        <v>36</v>
      </c>
      <c r="F60" s="617" t="s">
        <v>1014</v>
      </c>
      <c r="G60" s="617" t="s">
        <v>1403</v>
      </c>
      <c r="H60" s="617" t="s">
        <v>1707</v>
      </c>
      <c r="I60" s="617" t="s">
        <v>793</v>
      </c>
      <c r="J60" s="618" t="s">
        <v>13</v>
      </c>
      <c r="K60" s="618" t="s">
        <v>13</v>
      </c>
      <c r="L60" s="617" t="s">
        <v>1708</v>
      </c>
      <c r="M60" s="617" t="s">
        <v>1709</v>
      </c>
      <c r="N60" s="617" t="s">
        <v>726</v>
      </c>
      <c r="O60" s="617" t="s">
        <v>1710</v>
      </c>
      <c r="P60" s="618" t="s">
        <v>1711</v>
      </c>
      <c r="Q60" s="619">
        <v>18000</v>
      </c>
      <c r="R60" s="619">
        <v>3000000</v>
      </c>
      <c r="S60" s="619">
        <v>800000</v>
      </c>
      <c r="T60" s="619">
        <v>3000000</v>
      </c>
      <c r="U60" s="619">
        <v>6818000</v>
      </c>
      <c r="V60" s="619">
        <v>5</v>
      </c>
      <c r="W60" s="619">
        <v>5</v>
      </c>
      <c r="X60" s="619">
        <v>10</v>
      </c>
      <c r="Y60" s="620">
        <v>311.5</v>
      </c>
      <c r="Z60" s="619">
        <v>2904</v>
      </c>
      <c r="AA60" s="619">
        <v>773</v>
      </c>
    </row>
    <row r="61" spans="1:27" ht="15" customHeight="1">
      <c r="A61" s="617" t="s">
        <v>1712</v>
      </c>
      <c r="B61" s="617" t="s">
        <v>1713</v>
      </c>
      <c r="C61" s="617" t="s">
        <v>1714</v>
      </c>
      <c r="D61" s="617" t="s">
        <v>1715</v>
      </c>
      <c r="E61" s="617" t="s">
        <v>56</v>
      </c>
      <c r="F61" s="617" t="s">
        <v>1027</v>
      </c>
      <c r="G61" s="617" t="s">
        <v>1489</v>
      </c>
      <c r="H61" s="617" t="s">
        <v>1716</v>
      </c>
      <c r="I61" s="617"/>
      <c r="J61" s="617"/>
      <c r="K61" s="617"/>
      <c r="L61" s="617" t="s">
        <v>1427</v>
      </c>
      <c r="M61" s="617" t="s">
        <v>38</v>
      </c>
      <c r="N61" s="617" t="s">
        <v>39</v>
      </c>
      <c r="O61" s="617" t="s">
        <v>798</v>
      </c>
      <c r="Q61" s="619">
        <v>2000000</v>
      </c>
      <c r="R61" s="619">
        <v>1000000</v>
      </c>
      <c r="S61" s="619">
        <v>500000</v>
      </c>
      <c r="T61" s="619">
        <v>1000000</v>
      </c>
      <c r="U61" s="619">
        <v>4500000</v>
      </c>
      <c r="V61" s="619">
        <v>6</v>
      </c>
      <c r="W61" s="619">
        <v>4</v>
      </c>
      <c r="X61" s="619">
        <v>10</v>
      </c>
      <c r="Y61" s="620">
        <v>120</v>
      </c>
      <c r="Z61" s="619">
        <v>512</v>
      </c>
      <c r="AA61" s="619">
        <v>150</v>
      </c>
    </row>
    <row r="62" spans="1:27" ht="15" customHeight="1">
      <c r="A62" s="617" t="s">
        <v>1717</v>
      </c>
      <c r="B62" s="617" t="s">
        <v>1718</v>
      </c>
      <c r="C62" s="617" t="s">
        <v>1719</v>
      </c>
      <c r="D62" s="617" t="s">
        <v>1720</v>
      </c>
      <c r="E62" s="617" t="s">
        <v>56</v>
      </c>
      <c r="F62" s="617" t="s">
        <v>1027</v>
      </c>
      <c r="G62" s="617" t="s">
        <v>1394</v>
      </c>
      <c r="H62" s="617" t="s">
        <v>1721</v>
      </c>
      <c r="I62" s="617"/>
      <c r="K62" s="618" t="s">
        <v>1722</v>
      </c>
      <c r="L62" s="617" t="s">
        <v>1723</v>
      </c>
      <c r="M62" s="617" t="s">
        <v>1724</v>
      </c>
      <c r="N62" s="617" t="s">
        <v>42</v>
      </c>
      <c r="O62" s="617" t="s">
        <v>1725</v>
      </c>
      <c r="Q62" s="619">
        <v>360000</v>
      </c>
      <c r="R62" s="619">
        <v>1000000</v>
      </c>
      <c r="S62" s="619">
        <v>500000</v>
      </c>
      <c r="T62" s="619">
        <v>500000</v>
      </c>
      <c r="U62" s="619">
        <v>2360000</v>
      </c>
      <c r="V62" s="619">
        <v>12</v>
      </c>
      <c r="W62" s="619">
        <v>12</v>
      </c>
      <c r="X62" s="619">
        <v>24</v>
      </c>
      <c r="Y62" s="620">
        <v>97</v>
      </c>
      <c r="Z62" s="619">
        <v>4800</v>
      </c>
      <c r="AA62" s="619">
        <v>360</v>
      </c>
    </row>
    <row r="63" spans="1:27" ht="15" customHeight="1">
      <c r="A63" s="617" t="s">
        <v>1726</v>
      </c>
      <c r="B63" s="617" t="s">
        <v>1727</v>
      </c>
      <c r="C63" s="617" t="s">
        <v>1728</v>
      </c>
      <c r="D63" s="617" t="s">
        <v>1729</v>
      </c>
      <c r="E63" s="617" t="s">
        <v>518</v>
      </c>
      <c r="F63" s="617" t="s">
        <v>1027</v>
      </c>
      <c r="G63" s="617" t="s">
        <v>1489</v>
      </c>
      <c r="H63" s="617" t="s">
        <v>1730</v>
      </c>
      <c r="I63" s="617" t="s">
        <v>792</v>
      </c>
      <c r="J63" s="618" t="s">
        <v>13</v>
      </c>
      <c r="K63" s="618" t="s">
        <v>13</v>
      </c>
      <c r="L63" s="617" t="s">
        <v>1441</v>
      </c>
      <c r="M63" s="617" t="s">
        <v>1441</v>
      </c>
      <c r="N63" s="617" t="s">
        <v>15</v>
      </c>
      <c r="O63" s="617" t="s">
        <v>1442</v>
      </c>
      <c r="P63" s="618" t="s">
        <v>1731</v>
      </c>
      <c r="Q63" s="619">
        <v>141705600</v>
      </c>
      <c r="R63" s="619">
        <v>400000000</v>
      </c>
      <c r="S63" s="619">
        <v>300000000</v>
      </c>
      <c r="T63" s="619">
        <v>235000000</v>
      </c>
      <c r="U63" s="619">
        <v>1076705600</v>
      </c>
      <c r="V63" s="619">
        <v>70</v>
      </c>
      <c r="W63" s="619">
        <v>100</v>
      </c>
      <c r="X63" s="619">
        <v>170</v>
      </c>
      <c r="Y63" s="620">
        <v>4596.08</v>
      </c>
      <c r="Z63" s="619">
        <v>59044</v>
      </c>
      <c r="AA63" s="619">
        <v>17456</v>
      </c>
    </row>
    <row r="64" spans="1:27" ht="15" customHeight="1">
      <c r="A64" s="617" t="s">
        <v>1732</v>
      </c>
      <c r="B64" s="617" t="s">
        <v>1733</v>
      </c>
      <c r="C64" s="617" t="s">
        <v>1734</v>
      </c>
      <c r="D64" s="617" t="s">
        <v>1735</v>
      </c>
      <c r="E64" s="617" t="s">
        <v>514</v>
      </c>
      <c r="F64" s="617" t="s">
        <v>1027</v>
      </c>
      <c r="G64" s="617" t="s">
        <v>1489</v>
      </c>
      <c r="H64" s="617" t="s">
        <v>1736</v>
      </c>
      <c r="I64" s="617" t="s">
        <v>799</v>
      </c>
      <c r="J64" s="617"/>
      <c r="K64" s="617"/>
      <c r="L64" s="617" t="s">
        <v>1737</v>
      </c>
      <c r="M64" s="617" t="s">
        <v>1737</v>
      </c>
      <c r="N64" s="617" t="s">
        <v>46</v>
      </c>
      <c r="O64" s="617" t="s">
        <v>1738</v>
      </c>
      <c r="P64" s="617"/>
      <c r="Q64" s="619">
        <v>5000000</v>
      </c>
      <c r="R64" s="619">
        <v>3000000</v>
      </c>
      <c r="S64" s="619">
        <v>5000000</v>
      </c>
      <c r="T64" s="619">
        <v>1000000</v>
      </c>
      <c r="U64" s="619">
        <v>14000000</v>
      </c>
      <c r="V64" s="619">
        <v>5</v>
      </c>
      <c r="W64" s="619">
        <v>0</v>
      </c>
      <c r="X64" s="619">
        <v>5</v>
      </c>
      <c r="Y64" s="620">
        <v>486.84</v>
      </c>
      <c r="Z64" s="619">
        <v>2992</v>
      </c>
      <c r="AA64" s="619">
        <v>950</v>
      </c>
    </row>
    <row r="65" spans="1:27" ht="15" customHeight="1">
      <c r="A65" s="617" t="s">
        <v>1739</v>
      </c>
      <c r="B65" s="617" t="s">
        <v>1740</v>
      </c>
      <c r="C65" s="617" t="s">
        <v>1741</v>
      </c>
      <c r="D65" s="617" t="s">
        <v>1742</v>
      </c>
      <c r="E65" s="617" t="s">
        <v>22</v>
      </c>
      <c r="F65" s="617" t="s">
        <v>1065</v>
      </c>
      <c r="G65" s="617" t="s">
        <v>1535</v>
      </c>
      <c r="H65" s="617" t="s">
        <v>1563</v>
      </c>
      <c r="I65" s="617" t="s">
        <v>800</v>
      </c>
      <c r="J65" s="618" t="s">
        <v>13</v>
      </c>
      <c r="K65" s="618" t="s">
        <v>13</v>
      </c>
      <c r="L65" s="617" t="s">
        <v>1743</v>
      </c>
      <c r="M65" s="617" t="s">
        <v>1141</v>
      </c>
      <c r="N65" s="617" t="s">
        <v>29</v>
      </c>
      <c r="O65" s="617" t="s">
        <v>1142</v>
      </c>
      <c r="P65" s="618" t="s">
        <v>1744</v>
      </c>
      <c r="Q65" s="619">
        <v>3500000</v>
      </c>
      <c r="R65" s="619">
        <v>2000000</v>
      </c>
      <c r="S65" s="619">
        <v>11000000</v>
      </c>
      <c r="T65" s="619">
        <v>1000000</v>
      </c>
      <c r="U65" s="619">
        <v>17500000</v>
      </c>
      <c r="V65" s="619">
        <v>17</v>
      </c>
      <c r="W65" s="619">
        <v>10</v>
      </c>
      <c r="X65" s="619">
        <v>27</v>
      </c>
      <c r="Y65" s="620">
        <v>487.54</v>
      </c>
      <c r="Z65" s="619">
        <v>10712</v>
      </c>
      <c r="AA65" s="619">
        <v>540</v>
      </c>
    </row>
    <row r="66" spans="1:27" ht="15" customHeight="1">
      <c r="A66" s="617" t="s">
        <v>1745</v>
      </c>
      <c r="B66" s="617" t="s">
        <v>1746</v>
      </c>
      <c r="C66" s="617" t="s">
        <v>1747</v>
      </c>
      <c r="D66" s="617" t="s">
        <v>1748</v>
      </c>
      <c r="E66" s="617" t="s">
        <v>22</v>
      </c>
      <c r="F66" s="617" t="s">
        <v>1065</v>
      </c>
      <c r="G66" s="617" t="s">
        <v>1535</v>
      </c>
      <c r="H66" s="617" t="s">
        <v>1749</v>
      </c>
      <c r="I66" s="617" t="s">
        <v>793</v>
      </c>
      <c r="L66" s="617" t="s">
        <v>1750</v>
      </c>
      <c r="M66" s="617" t="s">
        <v>1189</v>
      </c>
      <c r="N66" s="617" t="s">
        <v>46</v>
      </c>
      <c r="O66" s="617" t="s">
        <v>1190</v>
      </c>
      <c r="Q66" s="619">
        <v>323665</v>
      </c>
      <c r="R66" s="619">
        <v>3000000</v>
      </c>
      <c r="S66" s="619">
        <v>7000000</v>
      </c>
      <c r="T66" s="619">
        <v>4000000</v>
      </c>
      <c r="U66" s="619">
        <v>14323665</v>
      </c>
      <c r="V66" s="619">
        <v>8</v>
      </c>
      <c r="W66" s="619">
        <v>1</v>
      </c>
      <c r="X66" s="619">
        <v>9</v>
      </c>
      <c r="Y66" s="620">
        <v>442.9</v>
      </c>
      <c r="Z66" s="619">
        <v>0</v>
      </c>
      <c r="AA66" s="619">
        <v>1000</v>
      </c>
    </row>
    <row r="67" spans="1:27" ht="15" customHeight="1">
      <c r="A67" s="617" t="s">
        <v>1751</v>
      </c>
      <c r="B67" s="617" t="s">
        <v>1752</v>
      </c>
      <c r="C67" s="617" t="s">
        <v>1753</v>
      </c>
      <c r="D67" s="617" t="s">
        <v>1754</v>
      </c>
      <c r="E67" s="617" t="s">
        <v>22</v>
      </c>
      <c r="F67" s="617" t="s">
        <v>1065</v>
      </c>
      <c r="G67" s="617" t="s">
        <v>1489</v>
      </c>
      <c r="H67" s="617" t="s">
        <v>1755</v>
      </c>
      <c r="I67" s="617" t="s">
        <v>790</v>
      </c>
      <c r="L67" s="617" t="s">
        <v>1187</v>
      </c>
      <c r="M67" s="617" t="s">
        <v>38</v>
      </c>
      <c r="N67" s="617" t="s">
        <v>39</v>
      </c>
      <c r="O67" s="617" t="s">
        <v>798</v>
      </c>
      <c r="Q67" s="619">
        <v>10000000</v>
      </c>
      <c r="R67" s="619">
        <v>5000000</v>
      </c>
      <c r="S67" s="619">
        <v>5000000</v>
      </c>
      <c r="T67" s="619">
        <v>1000000</v>
      </c>
      <c r="U67" s="619">
        <v>21000000</v>
      </c>
      <c r="V67" s="619">
        <v>15</v>
      </c>
      <c r="W67" s="619">
        <v>5</v>
      </c>
      <c r="X67" s="619">
        <v>20</v>
      </c>
      <c r="Y67" s="620">
        <v>168</v>
      </c>
      <c r="Z67" s="619">
        <v>2983</v>
      </c>
      <c r="AA67" s="619">
        <v>980</v>
      </c>
    </row>
    <row r="68" spans="1:27" ht="15" customHeight="1">
      <c r="A68" s="617" t="s">
        <v>1756</v>
      </c>
      <c r="B68" s="617" t="s">
        <v>1757</v>
      </c>
      <c r="C68" s="617" t="s">
        <v>1758</v>
      </c>
      <c r="D68" s="617" t="s">
        <v>1759</v>
      </c>
      <c r="E68" s="617" t="s">
        <v>22</v>
      </c>
      <c r="F68" s="617" t="s">
        <v>1065</v>
      </c>
      <c r="G68" s="617" t="s">
        <v>1519</v>
      </c>
      <c r="H68" s="617" t="s">
        <v>1760</v>
      </c>
      <c r="I68" s="617" t="s">
        <v>1367</v>
      </c>
      <c r="J68" s="617"/>
      <c r="K68" s="617"/>
      <c r="L68" s="617" t="s">
        <v>1134</v>
      </c>
      <c r="M68" s="617" t="s">
        <v>1134</v>
      </c>
      <c r="N68" s="617" t="s">
        <v>5</v>
      </c>
      <c r="O68" s="617" t="s">
        <v>1135</v>
      </c>
      <c r="P68" s="617"/>
      <c r="Q68" s="619">
        <v>30078180</v>
      </c>
      <c r="R68" s="619">
        <v>0</v>
      </c>
      <c r="S68" s="619">
        <v>50000000</v>
      </c>
      <c r="T68" s="619">
        <v>60000000</v>
      </c>
      <c r="U68" s="619">
        <v>140078180</v>
      </c>
      <c r="V68" s="619">
        <v>30</v>
      </c>
      <c r="W68" s="619">
        <v>30</v>
      </c>
      <c r="X68" s="619">
        <v>60</v>
      </c>
      <c r="Y68" s="620">
        <v>7910.92</v>
      </c>
      <c r="Z68" s="619">
        <v>19721</v>
      </c>
      <c r="AA68" s="619">
        <v>9169</v>
      </c>
    </row>
    <row r="69" spans="1:27" ht="15" customHeight="1">
      <c r="A69" s="617" t="s">
        <v>1761</v>
      </c>
      <c r="B69" s="617" t="s">
        <v>1762</v>
      </c>
      <c r="C69" s="617" t="s">
        <v>1763</v>
      </c>
      <c r="D69" s="617" t="s">
        <v>1764</v>
      </c>
      <c r="E69" s="617" t="s">
        <v>22</v>
      </c>
      <c r="F69" s="617" t="s">
        <v>1065</v>
      </c>
      <c r="G69" s="617" t="s">
        <v>1618</v>
      </c>
      <c r="H69" s="617" t="s">
        <v>1765</v>
      </c>
      <c r="I69" s="617" t="s">
        <v>793</v>
      </c>
      <c r="J69" s="617"/>
      <c r="K69" s="617"/>
      <c r="L69" s="617" t="s">
        <v>1766</v>
      </c>
      <c r="M69" s="617" t="s">
        <v>1074</v>
      </c>
      <c r="N69" s="617" t="s">
        <v>1</v>
      </c>
      <c r="O69" s="617" t="s">
        <v>1075</v>
      </c>
      <c r="P69" s="617" t="s">
        <v>1767</v>
      </c>
      <c r="Q69" s="619">
        <v>11200000</v>
      </c>
      <c r="R69" s="619">
        <v>124990000</v>
      </c>
      <c r="S69" s="619">
        <v>175353429.13</v>
      </c>
      <c r="T69" s="619">
        <v>5000000</v>
      </c>
      <c r="U69" s="619">
        <v>316543429.13</v>
      </c>
      <c r="V69" s="619">
        <v>17</v>
      </c>
      <c r="W69" s="619">
        <v>2</v>
      </c>
      <c r="X69" s="619">
        <v>19</v>
      </c>
      <c r="Y69" s="620">
        <v>491.75</v>
      </c>
      <c r="Z69" s="619">
        <v>23208</v>
      </c>
      <c r="AA69" s="619">
        <v>5960</v>
      </c>
    </row>
    <row r="70" spans="1:27" ht="15" customHeight="1">
      <c r="A70" s="617" t="s">
        <v>1768</v>
      </c>
      <c r="B70" s="617" t="s">
        <v>1769</v>
      </c>
      <c r="C70" s="617" t="s">
        <v>1770</v>
      </c>
      <c r="D70" s="617" t="s">
        <v>1166</v>
      </c>
      <c r="E70" s="617" t="s">
        <v>22</v>
      </c>
      <c r="F70" s="617" t="s">
        <v>1065</v>
      </c>
      <c r="G70" s="617" t="s">
        <v>1373</v>
      </c>
      <c r="H70" s="617" t="s">
        <v>1771</v>
      </c>
      <c r="I70" s="617" t="s">
        <v>792</v>
      </c>
      <c r="L70" s="617" t="s">
        <v>1167</v>
      </c>
      <c r="M70" s="617" t="s">
        <v>52</v>
      </c>
      <c r="N70" s="617" t="s">
        <v>7</v>
      </c>
      <c r="O70" s="617" t="s">
        <v>1168</v>
      </c>
      <c r="P70" s="617" t="s">
        <v>1772</v>
      </c>
      <c r="Q70" s="619">
        <v>0</v>
      </c>
      <c r="R70" s="619">
        <v>180000</v>
      </c>
      <c r="S70" s="619">
        <v>500000</v>
      </c>
      <c r="T70" s="619">
        <v>1500000</v>
      </c>
      <c r="U70" s="619">
        <v>2180000</v>
      </c>
      <c r="V70" s="619">
        <v>5</v>
      </c>
      <c r="W70" s="619">
        <v>0</v>
      </c>
      <c r="X70" s="619">
        <v>5</v>
      </c>
      <c r="Y70" s="620">
        <v>460</v>
      </c>
      <c r="Z70" s="619">
        <v>2976</v>
      </c>
      <c r="AA70" s="619">
        <v>1152</v>
      </c>
    </row>
    <row r="71" spans="1:27" ht="15" customHeight="1">
      <c r="A71" s="617" t="s">
        <v>1773</v>
      </c>
      <c r="B71" s="617" t="s">
        <v>1774</v>
      </c>
      <c r="C71" s="617" t="s">
        <v>1775</v>
      </c>
      <c r="D71" s="617" t="s">
        <v>1166</v>
      </c>
      <c r="E71" s="617" t="s">
        <v>22</v>
      </c>
      <c r="F71" s="617" t="s">
        <v>1065</v>
      </c>
      <c r="G71" s="617" t="s">
        <v>1403</v>
      </c>
      <c r="H71" s="617" t="s">
        <v>1776</v>
      </c>
      <c r="I71" s="617" t="s">
        <v>792</v>
      </c>
      <c r="L71" s="617" t="s">
        <v>1167</v>
      </c>
      <c r="M71" s="617" t="s">
        <v>52</v>
      </c>
      <c r="N71" s="617" t="s">
        <v>7</v>
      </c>
      <c r="O71" s="617" t="s">
        <v>1168</v>
      </c>
      <c r="P71" s="618" t="s">
        <v>1772</v>
      </c>
      <c r="Q71" s="619">
        <v>0</v>
      </c>
      <c r="R71" s="619">
        <v>1560000</v>
      </c>
      <c r="S71" s="619">
        <v>700000</v>
      </c>
      <c r="T71" s="619">
        <v>2000000</v>
      </c>
      <c r="U71" s="619">
        <v>4260000</v>
      </c>
      <c r="V71" s="619">
        <v>6</v>
      </c>
      <c r="W71" s="619">
        <v>1</v>
      </c>
      <c r="X71" s="619">
        <v>7</v>
      </c>
      <c r="Y71" s="620">
        <v>470</v>
      </c>
      <c r="Z71" s="619">
        <v>9540</v>
      </c>
      <c r="AA71" s="619">
        <v>8376</v>
      </c>
    </row>
    <row r="72" spans="1:27" ht="15" customHeight="1">
      <c r="A72" s="617" t="s">
        <v>1777</v>
      </c>
      <c r="B72" s="617" t="s">
        <v>1778</v>
      </c>
      <c r="C72" s="617" t="s">
        <v>1770</v>
      </c>
      <c r="D72" s="617" t="s">
        <v>1166</v>
      </c>
      <c r="E72" s="617" t="s">
        <v>22</v>
      </c>
      <c r="F72" s="617" t="s">
        <v>1065</v>
      </c>
      <c r="G72" s="617" t="s">
        <v>1388</v>
      </c>
      <c r="H72" s="617" t="s">
        <v>1779</v>
      </c>
      <c r="I72" s="618" t="s">
        <v>792</v>
      </c>
      <c r="J72" s="617"/>
      <c r="K72" s="617"/>
      <c r="L72" s="617" t="s">
        <v>1167</v>
      </c>
      <c r="M72" s="617" t="s">
        <v>52</v>
      </c>
      <c r="N72" s="617" t="s">
        <v>7</v>
      </c>
      <c r="O72" s="617" t="s">
        <v>1168</v>
      </c>
      <c r="P72" s="618" t="s">
        <v>1772</v>
      </c>
      <c r="Q72" s="619">
        <v>0</v>
      </c>
      <c r="R72" s="619">
        <v>0</v>
      </c>
      <c r="S72" s="619">
        <v>7000000</v>
      </c>
      <c r="T72" s="619">
        <v>10000000</v>
      </c>
      <c r="U72" s="619">
        <v>17000000</v>
      </c>
      <c r="V72" s="619">
        <v>8</v>
      </c>
      <c r="W72" s="619">
        <v>12</v>
      </c>
      <c r="X72" s="619">
        <v>20</v>
      </c>
      <c r="Y72" s="620">
        <v>460</v>
      </c>
      <c r="Z72" s="619">
        <v>2304</v>
      </c>
      <c r="AA72" s="619">
        <v>2304</v>
      </c>
    </row>
    <row r="73" spans="1:27" ht="15" customHeight="1">
      <c r="A73" s="617" t="s">
        <v>1780</v>
      </c>
      <c r="B73" s="617" t="s">
        <v>1781</v>
      </c>
      <c r="C73" s="617" t="s">
        <v>1782</v>
      </c>
      <c r="D73" s="617" t="s">
        <v>1783</v>
      </c>
      <c r="E73" s="617" t="s">
        <v>22</v>
      </c>
      <c r="F73" s="617" t="s">
        <v>1065</v>
      </c>
      <c r="G73" s="617" t="s">
        <v>1394</v>
      </c>
      <c r="H73" s="617" t="s">
        <v>1784</v>
      </c>
      <c r="I73" s="617" t="s">
        <v>788</v>
      </c>
      <c r="J73" s="617"/>
      <c r="K73" s="617"/>
      <c r="L73" s="617" t="s">
        <v>1785</v>
      </c>
      <c r="M73" s="617" t="s">
        <v>1063</v>
      </c>
      <c r="N73" s="617" t="s">
        <v>7</v>
      </c>
      <c r="O73" s="617" t="s">
        <v>1064</v>
      </c>
      <c r="P73" s="617" t="s">
        <v>1786</v>
      </c>
      <c r="Q73" s="619">
        <v>64000000</v>
      </c>
      <c r="R73" s="619">
        <v>70000000</v>
      </c>
      <c r="S73" s="619">
        <v>35000000</v>
      </c>
      <c r="T73" s="619">
        <v>3000000</v>
      </c>
      <c r="U73" s="619">
        <v>172000000</v>
      </c>
      <c r="V73" s="619">
        <v>16</v>
      </c>
      <c r="W73" s="619">
        <v>12</v>
      </c>
      <c r="X73" s="619">
        <v>28</v>
      </c>
      <c r="Y73" s="620">
        <v>483.1</v>
      </c>
      <c r="Z73" s="619">
        <v>2480</v>
      </c>
      <c r="AA73" s="619">
        <v>2480</v>
      </c>
    </row>
    <row r="74" spans="1:27" ht="15" customHeight="1">
      <c r="A74" s="617" t="s">
        <v>1787</v>
      </c>
      <c r="B74" s="617" t="s">
        <v>1788</v>
      </c>
      <c r="C74" s="617" t="s">
        <v>1789</v>
      </c>
      <c r="D74" s="617" t="s">
        <v>1164</v>
      </c>
      <c r="E74" s="617" t="s">
        <v>22</v>
      </c>
      <c r="F74" s="617" t="s">
        <v>1065</v>
      </c>
      <c r="G74" s="617" t="s">
        <v>1412</v>
      </c>
      <c r="H74" s="617" t="s">
        <v>1790</v>
      </c>
      <c r="I74" s="617" t="s">
        <v>793</v>
      </c>
      <c r="L74" s="617" t="s">
        <v>1791</v>
      </c>
      <c r="M74" s="617" t="s">
        <v>1185</v>
      </c>
      <c r="N74" s="617" t="s">
        <v>44</v>
      </c>
      <c r="O74" s="617" t="s">
        <v>1186</v>
      </c>
      <c r="P74" s="618" t="s">
        <v>1792</v>
      </c>
      <c r="Q74" s="619">
        <v>3000000</v>
      </c>
      <c r="R74" s="619">
        <v>12000000</v>
      </c>
      <c r="S74" s="619">
        <v>22000000</v>
      </c>
      <c r="T74" s="619">
        <v>5000000</v>
      </c>
      <c r="U74" s="619">
        <v>42000000</v>
      </c>
      <c r="V74" s="619">
        <v>40</v>
      </c>
      <c r="W74" s="619">
        <v>0</v>
      </c>
      <c r="X74" s="619">
        <v>40</v>
      </c>
      <c r="Y74" s="620">
        <v>3333.34</v>
      </c>
      <c r="Z74" s="619">
        <v>2694</v>
      </c>
      <c r="AA74" s="619">
        <v>1800</v>
      </c>
    </row>
    <row r="75" spans="1:27" ht="15" customHeight="1">
      <c r="A75" s="617" t="s">
        <v>1793</v>
      </c>
      <c r="B75" s="617" t="s">
        <v>1794</v>
      </c>
      <c r="C75" s="617" t="s">
        <v>1795</v>
      </c>
      <c r="D75" s="617" t="s">
        <v>1796</v>
      </c>
      <c r="E75" s="617" t="s">
        <v>18</v>
      </c>
      <c r="F75" s="617" t="s">
        <v>808</v>
      </c>
      <c r="G75" s="617" t="s">
        <v>1535</v>
      </c>
      <c r="H75" s="617" t="s">
        <v>1797</v>
      </c>
      <c r="I75" s="617" t="s">
        <v>800</v>
      </c>
      <c r="J75" s="617"/>
      <c r="K75" s="617"/>
      <c r="L75" s="617" t="s">
        <v>1798</v>
      </c>
      <c r="M75" s="617" t="s">
        <v>994</v>
      </c>
      <c r="N75" s="617" t="s">
        <v>5</v>
      </c>
      <c r="O75" s="617" t="s">
        <v>1153</v>
      </c>
      <c r="P75" s="617"/>
      <c r="Q75" s="619">
        <v>6000000</v>
      </c>
      <c r="R75" s="619">
        <v>3000000</v>
      </c>
      <c r="S75" s="619">
        <v>1000000</v>
      </c>
      <c r="T75" s="619">
        <v>1000000</v>
      </c>
      <c r="U75" s="619">
        <v>11000000</v>
      </c>
      <c r="V75" s="619">
        <v>8</v>
      </c>
      <c r="W75" s="619">
        <v>7</v>
      </c>
      <c r="X75" s="619">
        <v>15</v>
      </c>
      <c r="Y75" s="620">
        <v>207</v>
      </c>
      <c r="Z75" s="619">
        <v>3040</v>
      </c>
      <c r="AA75" s="619">
        <v>915</v>
      </c>
    </row>
    <row r="76" spans="1:27" ht="15" customHeight="1">
      <c r="A76" s="617" t="s">
        <v>1799</v>
      </c>
      <c r="B76" s="617" t="s">
        <v>1800</v>
      </c>
      <c r="C76" s="617" t="s">
        <v>1801</v>
      </c>
      <c r="D76" s="617" t="s">
        <v>1796</v>
      </c>
      <c r="E76" s="617" t="s">
        <v>18</v>
      </c>
      <c r="F76" s="617" t="s">
        <v>808</v>
      </c>
      <c r="G76" s="617" t="s">
        <v>1591</v>
      </c>
      <c r="H76" s="617" t="s">
        <v>1797</v>
      </c>
      <c r="I76" s="617" t="s">
        <v>800</v>
      </c>
      <c r="J76" s="617"/>
      <c r="K76" s="617"/>
      <c r="L76" s="617" t="s">
        <v>1798</v>
      </c>
      <c r="M76" s="617" t="s">
        <v>994</v>
      </c>
      <c r="N76" s="617" t="s">
        <v>5</v>
      </c>
      <c r="O76" s="617" t="s">
        <v>1153</v>
      </c>
      <c r="P76" s="617"/>
      <c r="Q76" s="619">
        <v>6000000</v>
      </c>
      <c r="R76" s="619">
        <v>3000000</v>
      </c>
      <c r="S76" s="619">
        <v>1000000</v>
      </c>
      <c r="T76" s="619">
        <v>1000000</v>
      </c>
      <c r="U76" s="619">
        <v>11000000</v>
      </c>
      <c r="V76" s="619">
        <v>8</v>
      </c>
      <c r="W76" s="619">
        <v>7</v>
      </c>
      <c r="X76" s="619">
        <v>15</v>
      </c>
      <c r="Y76" s="620">
        <v>487.8</v>
      </c>
      <c r="Z76" s="619">
        <v>3040</v>
      </c>
      <c r="AA76" s="619">
        <v>915</v>
      </c>
    </row>
    <row r="77" spans="1:27" ht="15" customHeight="1">
      <c r="A77" s="617" t="s">
        <v>1802</v>
      </c>
      <c r="B77" s="617" t="s">
        <v>1803</v>
      </c>
      <c r="C77" s="617" t="s">
        <v>1804</v>
      </c>
      <c r="D77" s="617" t="s">
        <v>1805</v>
      </c>
      <c r="E77" s="617" t="s">
        <v>18</v>
      </c>
      <c r="F77" s="617" t="s">
        <v>808</v>
      </c>
      <c r="G77" s="617" t="s">
        <v>1439</v>
      </c>
      <c r="H77" s="617" t="s">
        <v>1806</v>
      </c>
      <c r="I77" s="617" t="s">
        <v>789</v>
      </c>
      <c r="J77" s="617"/>
      <c r="K77" s="617"/>
      <c r="L77" s="617" t="s">
        <v>1807</v>
      </c>
      <c r="M77" s="617" t="s">
        <v>1359</v>
      </c>
      <c r="N77" s="617" t="s">
        <v>23</v>
      </c>
      <c r="O77" s="617" t="s">
        <v>1360</v>
      </c>
      <c r="P77" s="617"/>
      <c r="Q77" s="619">
        <v>21000000</v>
      </c>
      <c r="R77" s="619">
        <v>20000000</v>
      </c>
      <c r="S77" s="619">
        <v>8000000</v>
      </c>
      <c r="T77" s="619">
        <v>10000000</v>
      </c>
      <c r="U77" s="619">
        <v>59000000</v>
      </c>
      <c r="V77" s="619">
        <v>22</v>
      </c>
      <c r="W77" s="619">
        <v>18</v>
      </c>
      <c r="X77" s="619">
        <v>40</v>
      </c>
      <c r="Y77" s="620">
        <v>194</v>
      </c>
      <c r="Z77" s="619">
        <v>10857</v>
      </c>
      <c r="AA77" s="619">
        <v>2400</v>
      </c>
    </row>
    <row r="78" spans="1:27" ht="15" customHeight="1">
      <c r="A78" s="617" t="s">
        <v>1808</v>
      </c>
      <c r="B78" s="617" t="s">
        <v>1809</v>
      </c>
      <c r="C78" s="617" t="s">
        <v>1810</v>
      </c>
      <c r="D78" s="617" t="s">
        <v>1811</v>
      </c>
      <c r="E78" s="617" t="s">
        <v>28</v>
      </c>
      <c r="F78" s="617" t="s">
        <v>999</v>
      </c>
      <c r="G78" s="617" t="s">
        <v>1535</v>
      </c>
      <c r="H78" s="617" t="s">
        <v>1812</v>
      </c>
      <c r="I78" s="618" t="s">
        <v>792</v>
      </c>
      <c r="L78" s="617" t="s">
        <v>1813</v>
      </c>
      <c r="M78" s="617" t="s">
        <v>997</v>
      </c>
      <c r="N78" s="617" t="s">
        <v>39</v>
      </c>
      <c r="O78" s="617" t="s">
        <v>1023</v>
      </c>
      <c r="P78" s="617"/>
      <c r="Q78" s="619">
        <v>0</v>
      </c>
      <c r="R78" s="619">
        <v>0</v>
      </c>
      <c r="S78" s="619">
        <v>10000000</v>
      </c>
      <c r="T78" s="619">
        <v>5000000</v>
      </c>
      <c r="U78" s="619">
        <v>15000000</v>
      </c>
      <c r="V78" s="619">
        <v>5</v>
      </c>
      <c r="W78" s="619">
        <v>5</v>
      </c>
      <c r="X78" s="619">
        <v>10</v>
      </c>
      <c r="Y78" s="620">
        <v>496</v>
      </c>
      <c r="Z78" s="619">
        <v>0</v>
      </c>
      <c r="AA78" s="619">
        <v>0</v>
      </c>
    </row>
    <row r="79" spans="1:27" ht="15" customHeight="1">
      <c r="A79" s="617" t="s">
        <v>1814</v>
      </c>
      <c r="B79" s="617" t="s">
        <v>1815</v>
      </c>
      <c r="C79" s="617" t="s">
        <v>1816</v>
      </c>
      <c r="D79" s="617" t="s">
        <v>1817</v>
      </c>
      <c r="E79" s="617" t="s">
        <v>28</v>
      </c>
      <c r="F79" s="617" t="s">
        <v>999</v>
      </c>
      <c r="G79" s="617" t="s">
        <v>1365</v>
      </c>
      <c r="H79" s="617" t="s">
        <v>1818</v>
      </c>
      <c r="I79" s="617" t="s">
        <v>790</v>
      </c>
      <c r="L79" s="617" t="s">
        <v>1031</v>
      </c>
      <c r="M79" s="617" t="s">
        <v>52</v>
      </c>
      <c r="N79" s="617" t="s">
        <v>7</v>
      </c>
      <c r="O79" s="617" t="s">
        <v>978</v>
      </c>
      <c r="P79" s="618" t="s">
        <v>1819</v>
      </c>
      <c r="Q79" s="619">
        <v>30000000</v>
      </c>
      <c r="R79" s="619">
        <v>10000000</v>
      </c>
      <c r="S79" s="619">
        <v>25000000</v>
      </c>
      <c r="T79" s="619">
        <v>10000000</v>
      </c>
      <c r="U79" s="619">
        <v>75000000</v>
      </c>
      <c r="V79" s="619">
        <v>30</v>
      </c>
      <c r="W79" s="619">
        <v>30</v>
      </c>
      <c r="X79" s="619">
        <v>60</v>
      </c>
      <c r="Y79" s="620">
        <v>458</v>
      </c>
      <c r="Z79" s="619">
        <v>21045</v>
      </c>
      <c r="AA79" s="619">
        <v>10506</v>
      </c>
    </row>
    <row r="80" spans="1:27" ht="15" customHeight="1">
      <c r="A80" s="617" t="s">
        <v>1820</v>
      </c>
      <c r="B80" s="617" t="s">
        <v>1821</v>
      </c>
      <c r="C80" s="617" t="s">
        <v>1822</v>
      </c>
      <c r="D80" s="617" t="s">
        <v>1823</v>
      </c>
      <c r="E80" s="617" t="s">
        <v>28</v>
      </c>
      <c r="F80" s="617" t="s">
        <v>999</v>
      </c>
      <c r="G80" s="617" t="s">
        <v>1519</v>
      </c>
      <c r="H80" s="617" t="s">
        <v>1824</v>
      </c>
      <c r="I80" s="617"/>
      <c r="J80" s="618" t="s">
        <v>1825</v>
      </c>
      <c r="L80" s="617" t="s">
        <v>1155</v>
      </c>
      <c r="M80" s="617" t="s">
        <v>1156</v>
      </c>
      <c r="N80" s="617" t="s">
        <v>34</v>
      </c>
      <c r="O80" s="617" t="s">
        <v>1039</v>
      </c>
      <c r="P80" s="617"/>
      <c r="Q80" s="619">
        <v>2200000</v>
      </c>
      <c r="R80" s="619">
        <v>2200000</v>
      </c>
      <c r="S80" s="619">
        <v>500000</v>
      </c>
      <c r="T80" s="619">
        <v>5000000</v>
      </c>
      <c r="U80" s="619">
        <v>9900000</v>
      </c>
      <c r="V80" s="619">
        <v>2</v>
      </c>
      <c r="W80" s="619">
        <v>2</v>
      </c>
      <c r="X80" s="619">
        <v>4</v>
      </c>
      <c r="Y80" s="620">
        <v>70</v>
      </c>
      <c r="Z80" s="619">
        <v>192</v>
      </c>
      <c r="AA80" s="619">
        <v>96</v>
      </c>
    </row>
    <row r="81" spans="1:27" ht="15" customHeight="1">
      <c r="A81" s="617" t="s">
        <v>1826</v>
      </c>
      <c r="B81" s="617" t="s">
        <v>1827</v>
      </c>
      <c r="C81" s="617" t="s">
        <v>1828</v>
      </c>
      <c r="D81" s="617" t="s">
        <v>1829</v>
      </c>
      <c r="E81" s="617" t="s">
        <v>28</v>
      </c>
      <c r="F81" s="617" t="s">
        <v>999</v>
      </c>
      <c r="G81" s="617" t="s">
        <v>1519</v>
      </c>
      <c r="H81" s="617" t="s">
        <v>1830</v>
      </c>
      <c r="I81" s="617" t="s">
        <v>797</v>
      </c>
      <c r="J81" s="617"/>
      <c r="K81" s="617"/>
      <c r="L81" s="617" t="s">
        <v>1831</v>
      </c>
      <c r="M81" s="617" t="s">
        <v>1594</v>
      </c>
      <c r="N81" s="617" t="s">
        <v>1</v>
      </c>
      <c r="O81" s="617" t="s">
        <v>1832</v>
      </c>
      <c r="P81" s="617"/>
      <c r="Q81" s="619">
        <v>2000000</v>
      </c>
      <c r="R81" s="619">
        <v>3000000</v>
      </c>
      <c r="S81" s="619">
        <v>5000000</v>
      </c>
      <c r="T81" s="619">
        <v>1000000</v>
      </c>
      <c r="U81" s="619">
        <v>11000000</v>
      </c>
      <c r="V81" s="619">
        <v>10</v>
      </c>
      <c r="W81" s="619">
        <v>10</v>
      </c>
      <c r="X81" s="619">
        <v>20</v>
      </c>
      <c r="Y81" s="620">
        <v>385</v>
      </c>
      <c r="Z81" s="619">
        <v>3000</v>
      </c>
      <c r="AA81" s="619">
        <v>3000</v>
      </c>
    </row>
    <row r="82" spans="1:27" ht="15" customHeight="1">
      <c r="A82" s="617" t="s">
        <v>1833</v>
      </c>
      <c r="B82" s="617" t="s">
        <v>1834</v>
      </c>
      <c r="C82" s="617" t="s">
        <v>1835</v>
      </c>
      <c r="D82" s="617" t="s">
        <v>1836</v>
      </c>
      <c r="E82" s="617" t="s">
        <v>28</v>
      </c>
      <c r="F82" s="617" t="s">
        <v>999</v>
      </c>
      <c r="G82" s="617" t="s">
        <v>1313</v>
      </c>
      <c r="H82" s="617" t="s">
        <v>1837</v>
      </c>
      <c r="I82" s="617" t="s">
        <v>790</v>
      </c>
      <c r="J82" s="617"/>
      <c r="K82" s="617"/>
      <c r="L82" s="617" t="s">
        <v>1187</v>
      </c>
      <c r="M82" s="617" t="s">
        <v>38</v>
      </c>
      <c r="N82" s="617" t="s">
        <v>39</v>
      </c>
      <c r="O82" s="617" t="s">
        <v>798</v>
      </c>
      <c r="P82" s="617"/>
      <c r="Q82" s="619">
        <v>5000000</v>
      </c>
      <c r="R82" s="619">
        <v>5000000</v>
      </c>
      <c r="S82" s="619">
        <v>5000000</v>
      </c>
      <c r="T82" s="619">
        <v>1000000</v>
      </c>
      <c r="U82" s="619">
        <v>16000000</v>
      </c>
      <c r="V82" s="619">
        <v>10</v>
      </c>
      <c r="W82" s="619">
        <v>0</v>
      </c>
      <c r="X82" s="619">
        <v>10</v>
      </c>
      <c r="Y82" s="620">
        <v>498.33</v>
      </c>
      <c r="Z82" s="619">
        <v>1562</v>
      </c>
      <c r="AA82" s="619">
        <v>960</v>
      </c>
    </row>
    <row r="83" spans="1:27" ht="15" customHeight="1">
      <c r="A83" s="617" t="s">
        <v>1838</v>
      </c>
      <c r="B83" s="617" t="s">
        <v>1839</v>
      </c>
      <c r="C83" s="617" t="s">
        <v>1840</v>
      </c>
      <c r="D83" s="617" t="s">
        <v>1841</v>
      </c>
      <c r="E83" s="617" t="s">
        <v>28</v>
      </c>
      <c r="F83" s="617" t="s">
        <v>999</v>
      </c>
      <c r="G83" s="617" t="s">
        <v>1439</v>
      </c>
      <c r="H83" s="617" t="s">
        <v>1842</v>
      </c>
      <c r="I83" s="617" t="s">
        <v>799</v>
      </c>
      <c r="J83" s="617"/>
      <c r="K83" s="617"/>
      <c r="L83" s="617" t="s">
        <v>1843</v>
      </c>
      <c r="M83" s="617" t="s">
        <v>1001</v>
      </c>
      <c r="N83" s="617" t="s">
        <v>7</v>
      </c>
      <c r="O83" s="617" t="s">
        <v>1002</v>
      </c>
      <c r="P83" s="617" t="s">
        <v>1844</v>
      </c>
      <c r="Q83" s="619">
        <v>1841942.7</v>
      </c>
      <c r="R83" s="619">
        <v>0</v>
      </c>
      <c r="S83" s="619">
        <v>30000000</v>
      </c>
      <c r="T83" s="619">
        <v>10000000</v>
      </c>
      <c r="U83" s="619">
        <v>41841942.699999996</v>
      </c>
      <c r="V83" s="619">
        <v>85</v>
      </c>
      <c r="W83" s="619">
        <v>48</v>
      </c>
      <c r="X83" s="619">
        <v>133</v>
      </c>
      <c r="Y83" s="620">
        <v>449.06</v>
      </c>
      <c r="Z83" s="619">
        <v>38372</v>
      </c>
      <c r="AA83" s="619">
        <v>18455</v>
      </c>
    </row>
    <row r="84" spans="1:27" ht="15" customHeight="1">
      <c r="A84" s="617" t="s">
        <v>1845</v>
      </c>
      <c r="B84" s="617" t="s">
        <v>1846</v>
      </c>
      <c r="C84" s="617" t="s">
        <v>1847</v>
      </c>
      <c r="D84" s="617" t="s">
        <v>1848</v>
      </c>
      <c r="E84" s="617" t="s">
        <v>28</v>
      </c>
      <c r="F84" s="617" t="s">
        <v>999</v>
      </c>
      <c r="G84" s="617" t="s">
        <v>1618</v>
      </c>
      <c r="H84" s="617" t="s">
        <v>1849</v>
      </c>
      <c r="I84" s="617" t="s">
        <v>793</v>
      </c>
      <c r="L84" s="617" t="s">
        <v>1187</v>
      </c>
      <c r="M84" s="617" t="s">
        <v>38</v>
      </c>
      <c r="N84" s="617" t="s">
        <v>39</v>
      </c>
      <c r="O84" s="617" t="s">
        <v>798</v>
      </c>
      <c r="P84" s="617"/>
      <c r="Q84" s="619">
        <v>9000000</v>
      </c>
      <c r="R84" s="619">
        <v>4000000</v>
      </c>
      <c r="S84" s="619">
        <v>2000000</v>
      </c>
      <c r="T84" s="619">
        <v>1000000</v>
      </c>
      <c r="U84" s="619">
        <v>16000000</v>
      </c>
      <c r="V84" s="619">
        <v>8</v>
      </c>
      <c r="W84" s="619">
        <v>2</v>
      </c>
      <c r="X84" s="619">
        <v>10</v>
      </c>
      <c r="Y84" s="620">
        <v>475</v>
      </c>
      <c r="Z84" s="619">
        <v>3534</v>
      </c>
      <c r="AA84" s="619">
        <v>1044</v>
      </c>
    </row>
    <row r="85" spans="1:27" ht="15" customHeight="1">
      <c r="A85" s="617" t="s">
        <v>1850</v>
      </c>
      <c r="B85" s="617" t="s">
        <v>1851</v>
      </c>
      <c r="C85" s="617" t="s">
        <v>1852</v>
      </c>
      <c r="D85" s="617" t="s">
        <v>1853</v>
      </c>
      <c r="E85" s="617" t="s">
        <v>28</v>
      </c>
      <c r="F85" s="617" t="s">
        <v>999</v>
      </c>
      <c r="G85" s="617" t="s">
        <v>1403</v>
      </c>
      <c r="H85" s="617" t="s">
        <v>1854</v>
      </c>
      <c r="I85" s="617" t="s">
        <v>794</v>
      </c>
      <c r="J85" s="617"/>
      <c r="K85" s="617"/>
      <c r="L85" s="617" t="s">
        <v>1000</v>
      </c>
      <c r="M85" s="617" t="s">
        <v>38</v>
      </c>
      <c r="N85" s="617" t="s">
        <v>39</v>
      </c>
      <c r="O85" s="617" t="s">
        <v>798</v>
      </c>
      <c r="P85" s="617"/>
      <c r="Q85" s="619">
        <v>2000000</v>
      </c>
      <c r="R85" s="619">
        <v>2300000</v>
      </c>
      <c r="S85" s="619">
        <v>9000000</v>
      </c>
      <c r="T85" s="619">
        <v>1000000</v>
      </c>
      <c r="U85" s="619">
        <v>14300000</v>
      </c>
      <c r="V85" s="619">
        <v>10</v>
      </c>
      <c r="W85" s="619">
        <v>10</v>
      </c>
      <c r="X85" s="619">
        <v>20</v>
      </c>
      <c r="Y85" s="620">
        <v>205</v>
      </c>
      <c r="Z85" s="619">
        <v>920</v>
      </c>
      <c r="AA85" s="619">
        <v>610</v>
      </c>
    </row>
    <row r="86" spans="1:27" ht="15" customHeight="1">
      <c r="A86" s="617" t="s">
        <v>1855</v>
      </c>
      <c r="B86" s="617" t="s">
        <v>1856</v>
      </c>
      <c r="C86" s="617" t="s">
        <v>1857</v>
      </c>
      <c r="D86" s="617" t="s">
        <v>1858</v>
      </c>
      <c r="E86" s="617" t="s">
        <v>28</v>
      </c>
      <c r="F86" s="617" t="s">
        <v>999</v>
      </c>
      <c r="G86" s="617" t="s">
        <v>1403</v>
      </c>
      <c r="H86" s="617" t="s">
        <v>1859</v>
      </c>
      <c r="I86" s="617" t="s">
        <v>791</v>
      </c>
      <c r="L86" s="617" t="s">
        <v>1860</v>
      </c>
      <c r="M86" s="617" t="s">
        <v>997</v>
      </c>
      <c r="N86" s="617" t="s">
        <v>39</v>
      </c>
      <c r="O86" s="617" t="s">
        <v>1023</v>
      </c>
      <c r="Q86" s="619">
        <v>5000000</v>
      </c>
      <c r="R86" s="619">
        <v>0</v>
      </c>
      <c r="S86" s="619">
        <v>0</v>
      </c>
      <c r="T86" s="619">
        <v>0</v>
      </c>
      <c r="U86" s="619">
        <v>5000000</v>
      </c>
      <c r="V86" s="619">
        <v>10</v>
      </c>
      <c r="W86" s="619">
        <v>0</v>
      </c>
      <c r="X86" s="619">
        <v>10</v>
      </c>
      <c r="Y86" s="620">
        <v>180</v>
      </c>
      <c r="Z86" s="619">
        <v>876</v>
      </c>
      <c r="AA86" s="619">
        <v>876</v>
      </c>
    </row>
    <row r="87" spans="1:27" ht="15" customHeight="1">
      <c r="A87" s="617" t="s">
        <v>1861</v>
      </c>
      <c r="B87" s="617" t="s">
        <v>1862</v>
      </c>
      <c r="C87" s="617" t="s">
        <v>1863</v>
      </c>
      <c r="D87" s="617" t="s">
        <v>1864</v>
      </c>
      <c r="E87" s="617" t="s">
        <v>28</v>
      </c>
      <c r="F87" s="617" t="s">
        <v>999</v>
      </c>
      <c r="G87" s="617" t="s">
        <v>1412</v>
      </c>
      <c r="H87" s="617" t="s">
        <v>1865</v>
      </c>
      <c r="I87" s="617" t="s">
        <v>792</v>
      </c>
      <c r="J87" s="617"/>
      <c r="K87" s="617"/>
      <c r="L87" s="617" t="s">
        <v>1866</v>
      </c>
      <c r="M87" s="617" t="s">
        <v>1867</v>
      </c>
      <c r="N87" s="617" t="s">
        <v>7</v>
      </c>
      <c r="O87" s="617" t="s">
        <v>1868</v>
      </c>
      <c r="P87" s="618" t="s">
        <v>1869</v>
      </c>
      <c r="Q87" s="619">
        <v>1068300</v>
      </c>
      <c r="R87" s="619">
        <v>0</v>
      </c>
      <c r="S87" s="619">
        <v>188000000</v>
      </c>
      <c r="T87" s="619">
        <v>244500000</v>
      </c>
      <c r="U87" s="619">
        <v>433568300</v>
      </c>
      <c r="V87" s="619">
        <v>295</v>
      </c>
      <c r="W87" s="619">
        <v>147</v>
      </c>
      <c r="X87" s="619">
        <v>442</v>
      </c>
      <c r="Y87" s="620">
        <v>477</v>
      </c>
      <c r="Z87" s="619">
        <v>66727</v>
      </c>
      <c r="AA87" s="619">
        <v>11340</v>
      </c>
    </row>
    <row r="88" spans="1:27" ht="15" customHeight="1">
      <c r="A88" s="617" t="s">
        <v>1870</v>
      </c>
      <c r="B88" s="617" t="s">
        <v>1871</v>
      </c>
      <c r="C88" s="617" t="s">
        <v>1872</v>
      </c>
      <c r="D88" s="617" t="s">
        <v>1873</v>
      </c>
      <c r="E88" s="617" t="s">
        <v>28</v>
      </c>
      <c r="F88" s="617" t="s">
        <v>999</v>
      </c>
      <c r="G88" s="617" t="s">
        <v>1330</v>
      </c>
      <c r="H88" s="617" t="s">
        <v>1874</v>
      </c>
      <c r="I88" s="617" t="s">
        <v>796</v>
      </c>
      <c r="J88" s="618" t="s">
        <v>13</v>
      </c>
      <c r="K88" s="618" t="s">
        <v>13</v>
      </c>
      <c r="L88" s="617" t="s">
        <v>1165</v>
      </c>
      <c r="M88" s="617" t="s">
        <v>1063</v>
      </c>
      <c r="N88" s="617" t="s">
        <v>7</v>
      </c>
      <c r="O88" s="617" t="s">
        <v>1094</v>
      </c>
      <c r="Q88" s="619">
        <v>0</v>
      </c>
      <c r="R88" s="619">
        <v>0</v>
      </c>
      <c r="S88" s="619">
        <v>200000000</v>
      </c>
      <c r="T88" s="619">
        <v>20000000</v>
      </c>
      <c r="U88" s="619">
        <v>220000000</v>
      </c>
      <c r="V88" s="619">
        <v>35</v>
      </c>
      <c r="W88" s="619">
        <v>0</v>
      </c>
      <c r="X88" s="619">
        <v>35</v>
      </c>
      <c r="Y88" s="620">
        <v>495.13</v>
      </c>
      <c r="Z88" s="619">
        <v>25920</v>
      </c>
      <c r="AA88" s="619">
        <v>24840</v>
      </c>
    </row>
    <row r="89" spans="1:27" ht="15" customHeight="1">
      <c r="A89" s="617" t="s">
        <v>1875</v>
      </c>
      <c r="B89" s="617" t="s">
        <v>1876</v>
      </c>
      <c r="C89" s="617" t="s">
        <v>1877</v>
      </c>
      <c r="D89" s="617" t="s">
        <v>1878</v>
      </c>
      <c r="E89" s="617" t="s">
        <v>28</v>
      </c>
      <c r="F89" s="617" t="s">
        <v>999</v>
      </c>
      <c r="G89" s="617" t="s">
        <v>1297</v>
      </c>
      <c r="H89" s="617" t="s">
        <v>1879</v>
      </c>
      <c r="I89" s="617" t="s">
        <v>799</v>
      </c>
      <c r="J89" s="618" t="s">
        <v>1880</v>
      </c>
      <c r="K89" s="617" t="s">
        <v>1881</v>
      </c>
      <c r="L89" s="617" t="s">
        <v>1807</v>
      </c>
      <c r="M89" s="617" t="s">
        <v>1359</v>
      </c>
      <c r="N89" s="617" t="s">
        <v>23</v>
      </c>
      <c r="O89" s="617" t="s">
        <v>1360</v>
      </c>
      <c r="P89" s="618" t="s">
        <v>1882</v>
      </c>
      <c r="Q89" s="619">
        <v>1000000</v>
      </c>
      <c r="R89" s="619">
        <v>10000000</v>
      </c>
      <c r="S89" s="619">
        <v>4500000</v>
      </c>
      <c r="T89" s="619">
        <v>2000000</v>
      </c>
      <c r="U89" s="619">
        <v>17500000</v>
      </c>
      <c r="V89" s="619">
        <v>20</v>
      </c>
      <c r="W89" s="619">
        <v>5</v>
      </c>
      <c r="X89" s="619">
        <v>25</v>
      </c>
      <c r="Y89" s="620">
        <v>438.5</v>
      </c>
      <c r="Z89" s="619">
        <v>4800</v>
      </c>
      <c r="AA89" s="619">
        <v>936</v>
      </c>
    </row>
    <row r="90" spans="1:27" ht="15" customHeight="1">
      <c r="A90" s="617" t="s">
        <v>1883</v>
      </c>
      <c r="B90" s="617" t="s">
        <v>1884</v>
      </c>
      <c r="C90" s="617" t="s">
        <v>1885</v>
      </c>
      <c r="D90" s="617" t="s">
        <v>1886</v>
      </c>
      <c r="E90" s="617" t="s">
        <v>28</v>
      </c>
      <c r="F90" s="617" t="s">
        <v>999</v>
      </c>
      <c r="G90" s="617" t="s">
        <v>1297</v>
      </c>
      <c r="H90" s="617" t="s">
        <v>1887</v>
      </c>
      <c r="I90" s="617" t="s">
        <v>796</v>
      </c>
      <c r="J90" s="618" t="s">
        <v>13</v>
      </c>
      <c r="K90" s="618" t="s">
        <v>13</v>
      </c>
      <c r="L90" s="617" t="s">
        <v>1197</v>
      </c>
      <c r="M90" s="617" t="s">
        <v>1110</v>
      </c>
      <c r="N90" s="617" t="s">
        <v>9</v>
      </c>
      <c r="O90" s="617" t="s">
        <v>1111</v>
      </c>
      <c r="P90" s="617"/>
      <c r="Q90" s="619">
        <v>5000000</v>
      </c>
      <c r="R90" s="619">
        <v>10000000</v>
      </c>
      <c r="S90" s="619">
        <v>7000000</v>
      </c>
      <c r="T90" s="619">
        <v>1000000</v>
      </c>
      <c r="U90" s="619">
        <v>23000000</v>
      </c>
      <c r="V90" s="619">
        <v>8</v>
      </c>
      <c r="W90" s="619">
        <v>13</v>
      </c>
      <c r="X90" s="619">
        <v>21</v>
      </c>
      <c r="Y90" s="620">
        <v>397.63</v>
      </c>
      <c r="Z90" s="619">
        <v>1980</v>
      </c>
      <c r="AA90" s="619">
        <v>700</v>
      </c>
    </row>
    <row r="91" spans="1:27" ht="15" customHeight="1">
      <c r="A91" s="617" t="s">
        <v>1888</v>
      </c>
      <c r="B91" s="617" t="s">
        <v>1889</v>
      </c>
      <c r="C91" s="617" t="s">
        <v>1890</v>
      </c>
      <c r="D91" s="617" t="s">
        <v>67</v>
      </c>
      <c r="E91" s="617" t="s">
        <v>54</v>
      </c>
      <c r="F91" s="617" t="s">
        <v>1891</v>
      </c>
      <c r="G91" s="617" t="s">
        <v>1304</v>
      </c>
      <c r="H91" s="617" t="s">
        <v>1892</v>
      </c>
      <c r="I91" s="617" t="s">
        <v>790</v>
      </c>
      <c r="J91" s="618" t="s">
        <v>13</v>
      </c>
      <c r="K91" s="618" t="s">
        <v>13</v>
      </c>
      <c r="L91" s="617" t="s">
        <v>1893</v>
      </c>
      <c r="M91" s="617" t="s">
        <v>1202</v>
      </c>
      <c r="N91" s="617" t="s">
        <v>757</v>
      </c>
      <c r="O91" s="617" t="s">
        <v>1894</v>
      </c>
      <c r="P91" s="617" t="s">
        <v>1895</v>
      </c>
      <c r="Q91" s="619">
        <v>3000000</v>
      </c>
      <c r="R91" s="619">
        <v>500000</v>
      </c>
      <c r="S91" s="619">
        <v>10000000</v>
      </c>
      <c r="T91" s="619">
        <v>1000000</v>
      </c>
      <c r="U91" s="619">
        <v>14500000</v>
      </c>
      <c r="V91" s="619">
        <v>5</v>
      </c>
      <c r="W91" s="619">
        <v>2</v>
      </c>
      <c r="X91" s="619">
        <v>7</v>
      </c>
      <c r="Y91" s="620">
        <v>478.5</v>
      </c>
      <c r="Z91" s="619">
        <v>8152</v>
      </c>
      <c r="AA91" s="619">
        <v>700</v>
      </c>
    </row>
    <row r="92" spans="1:27" ht="15" customHeight="1">
      <c r="A92" s="617" t="s">
        <v>1896</v>
      </c>
      <c r="B92" s="617" t="s">
        <v>1897</v>
      </c>
      <c r="C92" s="617" t="s">
        <v>1898</v>
      </c>
      <c r="D92" s="617" t="s">
        <v>67</v>
      </c>
      <c r="E92" s="617" t="s">
        <v>54</v>
      </c>
      <c r="F92" s="617" t="s">
        <v>801</v>
      </c>
      <c r="G92" s="617" t="s">
        <v>1304</v>
      </c>
      <c r="H92" s="617" t="s">
        <v>1899</v>
      </c>
      <c r="I92" s="617" t="s">
        <v>796</v>
      </c>
      <c r="L92" s="617" t="s">
        <v>1900</v>
      </c>
      <c r="M92" s="617" t="s">
        <v>1070</v>
      </c>
      <c r="N92" s="617" t="s">
        <v>1</v>
      </c>
      <c r="O92" s="617" t="s">
        <v>1901</v>
      </c>
      <c r="Q92" s="619">
        <v>3000000</v>
      </c>
      <c r="R92" s="619">
        <v>500000</v>
      </c>
      <c r="S92" s="619">
        <v>1500000</v>
      </c>
      <c r="T92" s="619">
        <v>1000000</v>
      </c>
      <c r="U92" s="619">
        <v>6000000</v>
      </c>
      <c r="V92" s="619">
        <v>3</v>
      </c>
      <c r="W92" s="619">
        <v>2</v>
      </c>
      <c r="X92" s="619">
        <v>5</v>
      </c>
      <c r="Y92" s="620">
        <v>202.92</v>
      </c>
      <c r="Z92" s="619">
        <v>19548</v>
      </c>
      <c r="AA92" s="619">
        <v>0</v>
      </c>
    </row>
    <row r="93" spans="1:27" ht="15" customHeight="1">
      <c r="A93" s="617" t="s">
        <v>1902</v>
      </c>
      <c r="B93" s="617" t="s">
        <v>1903</v>
      </c>
      <c r="C93" s="617" t="s">
        <v>1904</v>
      </c>
      <c r="D93" s="617" t="s">
        <v>1905</v>
      </c>
      <c r="E93" s="617" t="s">
        <v>54</v>
      </c>
      <c r="F93" s="617" t="s">
        <v>801</v>
      </c>
      <c r="G93" s="617" t="s">
        <v>1535</v>
      </c>
      <c r="H93" s="617" t="s">
        <v>1906</v>
      </c>
      <c r="I93" s="617" t="s">
        <v>794</v>
      </c>
      <c r="L93" s="617" t="s">
        <v>1907</v>
      </c>
      <c r="M93" s="617" t="s">
        <v>1907</v>
      </c>
      <c r="N93" s="617" t="s">
        <v>769</v>
      </c>
      <c r="O93" s="617" t="s">
        <v>1908</v>
      </c>
      <c r="P93" s="617" t="s">
        <v>1909</v>
      </c>
      <c r="Q93" s="619">
        <v>3000000</v>
      </c>
      <c r="R93" s="619">
        <v>500000</v>
      </c>
      <c r="S93" s="619">
        <v>4000000</v>
      </c>
      <c r="T93" s="619">
        <v>1000000</v>
      </c>
      <c r="U93" s="619">
        <v>8500000</v>
      </c>
      <c r="V93" s="619">
        <v>9</v>
      </c>
      <c r="W93" s="619">
        <v>2</v>
      </c>
      <c r="X93" s="619">
        <v>11</v>
      </c>
      <c r="Y93" s="620">
        <v>158.99</v>
      </c>
      <c r="Z93" s="619">
        <v>5834</v>
      </c>
      <c r="AA93" s="619">
        <v>5834</v>
      </c>
    </row>
    <row r="94" spans="1:27" ht="15" customHeight="1">
      <c r="A94" s="617" t="s">
        <v>1910</v>
      </c>
      <c r="B94" s="617" t="s">
        <v>1911</v>
      </c>
      <c r="C94" s="617" t="s">
        <v>1912</v>
      </c>
      <c r="D94" s="617" t="s">
        <v>1913</v>
      </c>
      <c r="E94" s="617" t="s">
        <v>54</v>
      </c>
      <c r="F94" s="617" t="s">
        <v>801</v>
      </c>
      <c r="G94" s="617" t="s">
        <v>1535</v>
      </c>
      <c r="H94" s="617" t="s">
        <v>1914</v>
      </c>
      <c r="I94" s="617" t="s">
        <v>796</v>
      </c>
      <c r="K94" s="617"/>
      <c r="L94" s="617" t="s">
        <v>1915</v>
      </c>
      <c r="M94" s="617" t="s">
        <v>1916</v>
      </c>
      <c r="N94" s="617" t="s">
        <v>46</v>
      </c>
      <c r="O94" s="617" t="s">
        <v>1917</v>
      </c>
      <c r="P94" s="617"/>
      <c r="Q94" s="619">
        <v>5000000</v>
      </c>
      <c r="R94" s="619">
        <v>5000000</v>
      </c>
      <c r="S94" s="619">
        <v>15000000</v>
      </c>
      <c r="T94" s="619">
        <v>5000000</v>
      </c>
      <c r="U94" s="619">
        <v>30000000</v>
      </c>
      <c r="V94" s="619">
        <v>14</v>
      </c>
      <c r="W94" s="619">
        <v>1</v>
      </c>
      <c r="X94" s="619">
        <v>15</v>
      </c>
      <c r="Y94" s="620">
        <v>187.8</v>
      </c>
      <c r="Z94" s="619">
        <v>7535</v>
      </c>
      <c r="AA94" s="619">
        <v>0</v>
      </c>
    </row>
    <row r="95" spans="1:27" ht="15" customHeight="1">
      <c r="A95" s="617" t="s">
        <v>1918</v>
      </c>
      <c r="B95" s="617" t="s">
        <v>1919</v>
      </c>
      <c r="C95" s="617" t="s">
        <v>1912</v>
      </c>
      <c r="D95" s="617" t="s">
        <v>1913</v>
      </c>
      <c r="E95" s="617" t="s">
        <v>54</v>
      </c>
      <c r="F95" s="617" t="s">
        <v>801</v>
      </c>
      <c r="G95" s="617" t="s">
        <v>1535</v>
      </c>
      <c r="H95" s="617" t="s">
        <v>1920</v>
      </c>
      <c r="I95" s="617" t="s">
        <v>796</v>
      </c>
      <c r="J95" s="617"/>
      <c r="K95" s="617"/>
      <c r="L95" s="617" t="s">
        <v>1915</v>
      </c>
      <c r="M95" s="617" t="s">
        <v>1916</v>
      </c>
      <c r="N95" s="617" t="s">
        <v>46</v>
      </c>
      <c r="O95" s="617" t="s">
        <v>1917</v>
      </c>
      <c r="P95" s="617"/>
      <c r="Q95" s="619">
        <v>5000000</v>
      </c>
      <c r="R95" s="619">
        <v>5000000</v>
      </c>
      <c r="S95" s="619">
        <v>15000000</v>
      </c>
      <c r="T95" s="619">
        <v>5000000</v>
      </c>
      <c r="U95" s="619">
        <v>30000000</v>
      </c>
      <c r="V95" s="619">
        <v>15</v>
      </c>
      <c r="W95" s="619">
        <v>2</v>
      </c>
      <c r="X95" s="619">
        <v>17</v>
      </c>
      <c r="Y95" s="620">
        <v>187.8</v>
      </c>
      <c r="Z95" s="619">
        <v>8337</v>
      </c>
      <c r="AA95" s="619">
        <v>0</v>
      </c>
    </row>
    <row r="96" spans="1:27" ht="15" customHeight="1">
      <c r="A96" s="617" t="s">
        <v>1921</v>
      </c>
      <c r="B96" s="617" t="s">
        <v>1922</v>
      </c>
      <c r="C96" s="617" t="s">
        <v>1923</v>
      </c>
      <c r="D96" s="617" t="s">
        <v>67</v>
      </c>
      <c r="E96" s="617" t="s">
        <v>54</v>
      </c>
      <c r="F96" s="617" t="s">
        <v>801</v>
      </c>
      <c r="G96" s="617" t="s">
        <v>1489</v>
      </c>
      <c r="H96" s="617" t="s">
        <v>1924</v>
      </c>
      <c r="I96" s="618" t="s">
        <v>792</v>
      </c>
      <c r="L96" s="617" t="s">
        <v>1925</v>
      </c>
      <c r="M96" s="617" t="s">
        <v>1926</v>
      </c>
      <c r="N96" s="617" t="s">
        <v>76</v>
      </c>
      <c r="O96" s="617" t="s">
        <v>1927</v>
      </c>
      <c r="P96" s="618" t="s">
        <v>1928</v>
      </c>
      <c r="Q96" s="619">
        <v>0</v>
      </c>
      <c r="R96" s="619">
        <v>3100000</v>
      </c>
      <c r="S96" s="619">
        <v>1000000</v>
      </c>
      <c r="T96" s="619">
        <v>0</v>
      </c>
      <c r="U96" s="619">
        <v>4099999.9999999995</v>
      </c>
      <c r="V96" s="619">
        <v>2</v>
      </c>
      <c r="W96" s="619">
        <v>0</v>
      </c>
      <c r="X96" s="619">
        <v>2</v>
      </c>
      <c r="Y96" s="620">
        <v>166.5</v>
      </c>
      <c r="Z96" s="619">
        <v>8346</v>
      </c>
      <c r="AA96" s="619">
        <v>0</v>
      </c>
    </row>
    <row r="97" spans="1:27" ht="15" customHeight="1">
      <c r="A97" s="617" t="s">
        <v>1929</v>
      </c>
      <c r="B97" s="617" t="s">
        <v>1930</v>
      </c>
      <c r="C97" s="617" t="s">
        <v>1931</v>
      </c>
      <c r="D97" s="617" t="s">
        <v>1932</v>
      </c>
      <c r="E97" s="617" t="s">
        <v>54</v>
      </c>
      <c r="F97" s="617" t="s">
        <v>801</v>
      </c>
      <c r="G97" s="617" t="s">
        <v>1489</v>
      </c>
      <c r="H97" s="617" t="s">
        <v>1933</v>
      </c>
      <c r="I97" s="617" t="s">
        <v>800</v>
      </c>
      <c r="L97" s="617" t="s">
        <v>1934</v>
      </c>
      <c r="M97" s="617" t="s">
        <v>1935</v>
      </c>
      <c r="N97" s="617" t="s">
        <v>100</v>
      </c>
      <c r="O97" s="617" t="s">
        <v>1936</v>
      </c>
      <c r="P97" s="618" t="s">
        <v>1937</v>
      </c>
      <c r="Q97" s="619">
        <v>3000000</v>
      </c>
      <c r="R97" s="619">
        <v>5000000</v>
      </c>
      <c r="S97" s="619">
        <v>9000000</v>
      </c>
      <c r="T97" s="619">
        <v>550000</v>
      </c>
      <c r="U97" s="619">
        <v>17550000</v>
      </c>
      <c r="V97" s="619">
        <v>3</v>
      </c>
      <c r="W97" s="619">
        <v>0</v>
      </c>
      <c r="X97" s="619">
        <v>3</v>
      </c>
      <c r="Y97" s="620">
        <v>137.19999999999999</v>
      </c>
      <c r="Z97" s="619">
        <v>13380</v>
      </c>
      <c r="AA97" s="619">
        <v>770</v>
      </c>
    </row>
    <row r="98" spans="1:27" ht="15" customHeight="1">
      <c r="A98" s="617" t="s">
        <v>1938</v>
      </c>
      <c r="B98" s="617" t="s">
        <v>1939</v>
      </c>
      <c r="C98" s="617" t="s">
        <v>1940</v>
      </c>
      <c r="D98" s="617" t="s">
        <v>67</v>
      </c>
      <c r="E98" s="617" t="s">
        <v>54</v>
      </c>
      <c r="F98" s="617" t="s">
        <v>801</v>
      </c>
      <c r="G98" s="617" t="s">
        <v>1489</v>
      </c>
      <c r="H98" s="617" t="s">
        <v>1941</v>
      </c>
      <c r="I98" s="617"/>
      <c r="J98" s="617"/>
      <c r="K98" s="617"/>
      <c r="L98" s="617" t="s">
        <v>1020</v>
      </c>
      <c r="M98" s="617" t="s">
        <v>1942</v>
      </c>
      <c r="N98" s="617" t="s">
        <v>1</v>
      </c>
      <c r="O98" s="617" t="s">
        <v>1943</v>
      </c>
      <c r="P98" s="617"/>
      <c r="Q98" s="619">
        <v>280000</v>
      </c>
      <c r="R98" s="619">
        <v>1600000</v>
      </c>
      <c r="S98" s="619">
        <v>35902800</v>
      </c>
      <c r="T98" s="619">
        <v>8000000</v>
      </c>
      <c r="U98" s="619">
        <v>45782800</v>
      </c>
      <c r="V98" s="619">
        <v>12</v>
      </c>
      <c r="W98" s="619">
        <v>0</v>
      </c>
      <c r="X98" s="619">
        <v>12</v>
      </c>
      <c r="Y98" s="620">
        <v>265</v>
      </c>
      <c r="Z98" s="619">
        <v>13292</v>
      </c>
      <c r="AA98" s="619">
        <v>0</v>
      </c>
    </row>
    <row r="99" spans="1:27" ht="15" customHeight="1">
      <c r="A99" s="617" t="s">
        <v>1944</v>
      </c>
      <c r="B99" s="617" t="s">
        <v>1945</v>
      </c>
      <c r="C99" s="617" t="s">
        <v>1946</v>
      </c>
      <c r="D99" s="617" t="s">
        <v>1947</v>
      </c>
      <c r="E99" s="617" t="s">
        <v>54</v>
      </c>
      <c r="F99" s="617" t="s">
        <v>801</v>
      </c>
      <c r="G99" s="617" t="s">
        <v>1489</v>
      </c>
      <c r="H99" s="617" t="s">
        <v>1501</v>
      </c>
      <c r="I99" s="617" t="s">
        <v>791</v>
      </c>
      <c r="J99" s="618" t="s">
        <v>13</v>
      </c>
      <c r="K99" s="618" t="s">
        <v>13</v>
      </c>
      <c r="L99" s="617" t="s">
        <v>1948</v>
      </c>
      <c r="M99" s="617" t="s">
        <v>1949</v>
      </c>
      <c r="N99" s="617" t="s">
        <v>33</v>
      </c>
      <c r="O99" s="617" t="s">
        <v>1172</v>
      </c>
      <c r="P99" s="618" t="s">
        <v>1950</v>
      </c>
      <c r="Q99" s="619">
        <v>1350000</v>
      </c>
      <c r="R99" s="619">
        <v>9000000</v>
      </c>
      <c r="S99" s="619">
        <v>30000000</v>
      </c>
      <c r="T99" s="619">
        <v>5000000</v>
      </c>
      <c r="U99" s="619">
        <v>45350000</v>
      </c>
      <c r="V99" s="619">
        <v>138</v>
      </c>
      <c r="W99" s="619">
        <v>17</v>
      </c>
      <c r="X99" s="619">
        <v>155</v>
      </c>
      <c r="Y99" s="620">
        <v>422.8</v>
      </c>
      <c r="Z99" s="619">
        <v>45762</v>
      </c>
      <c r="AA99" s="619">
        <v>13089</v>
      </c>
    </row>
    <row r="100" spans="1:27" ht="15" customHeight="1">
      <c r="A100" s="617" t="s">
        <v>1951</v>
      </c>
      <c r="B100" s="617" t="s">
        <v>1952</v>
      </c>
      <c r="C100" s="617" t="s">
        <v>1890</v>
      </c>
      <c r="D100" s="617" t="s">
        <v>67</v>
      </c>
      <c r="E100" s="617" t="s">
        <v>54</v>
      </c>
      <c r="F100" s="617" t="s">
        <v>801</v>
      </c>
      <c r="G100" s="617" t="s">
        <v>1489</v>
      </c>
      <c r="H100" s="617" t="s">
        <v>1953</v>
      </c>
      <c r="I100" s="617" t="s">
        <v>793</v>
      </c>
      <c r="J100" s="617"/>
      <c r="K100" s="617"/>
      <c r="L100" s="617" t="s">
        <v>1954</v>
      </c>
      <c r="M100" s="617" t="s">
        <v>1001</v>
      </c>
      <c r="N100" s="617" t="s">
        <v>7</v>
      </c>
      <c r="O100" s="617" t="s">
        <v>1002</v>
      </c>
      <c r="P100" s="617" t="s">
        <v>1955</v>
      </c>
      <c r="Q100" s="619">
        <v>840000</v>
      </c>
      <c r="R100" s="619">
        <v>1000000</v>
      </c>
      <c r="S100" s="619">
        <v>1000000</v>
      </c>
      <c r="T100" s="619">
        <v>200000</v>
      </c>
      <c r="U100" s="619">
        <v>3040000</v>
      </c>
      <c r="V100" s="619">
        <v>8</v>
      </c>
      <c r="W100" s="619">
        <v>1</v>
      </c>
      <c r="X100" s="619">
        <v>9</v>
      </c>
      <c r="Y100" s="620">
        <v>165</v>
      </c>
      <c r="Z100" s="619">
        <v>5676</v>
      </c>
      <c r="AA100" s="619">
        <v>405</v>
      </c>
    </row>
    <row r="101" spans="1:27" ht="15" customHeight="1">
      <c r="A101" s="617" t="s">
        <v>1956</v>
      </c>
      <c r="B101" s="617" t="s">
        <v>1957</v>
      </c>
      <c r="C101" s="617" t="s">
        <v>1173</v>
      </c>
      <c r="D101" s="617" t="s">
        <v>1958</v>
      </c>
      <c r="E101" s="617" t="s">
        <v>54</v>
      </c>
      <c r="F101" s="617" t="s">
        <v>1891</v>
      </c>
      <c r="G101" s="617" t="s">
        <v>1489</v>
      </c>
      <c r="H101" s="617" t="s">
        <v>1959</v>
      </c>
      <c r="I101" s="617"/>
      <c r="L101" s="617" t="s">
        <v>1174</v>
      </c>
      <c r="M101" s="617" t="s">
        <v>1070</v>
      </c>
      <c r="N101" s="617" t="s">
        <v>1</v>
      </c>
      <c r="O101" s="617" t="s">
        <v>1076</v>
      </c>
      <c r="Q101" s="619">
        <v>0</v>
      </c>
      <c r="R101" s="619">
        <v>2000000</v>
      </c>
      <c r="S101" s="619">
        <v>2000000</v>
      </c>
      <c r="T101" s="619">
        <v>500000</v>
      </c>
      <c r="U101" s="619">
        <v>4500000</v>
      </c>
      <c r="V101" s="619">
        <v>10</v>
      </c>
      <c r="W101" s="619">
        <v>0</v>
      </c>
      <c r="X101" s="619">
        <v>10</v>
      </c>
      <c r="Y101" s="620">
        <v>491</v>
      </c>
      <c r="Z101" s="619">
        <v>19469</v>
      </c>
      <c r="AA101" s="619">
        <v>1600</v>
      </c>
    </row>
    <row r="102" spans="1:27" ht="15" customHeight="1">
      <c r="A102" s="617" t="s">
        <v>1960</v>
      </c>
      <c r="B102" s="617" t="s">
        <v>1961</v>
      </c>
      <c r="C102" s="617" t="s">
        <v>1962</v>
      </c>
      <c r="D102" s="617" t="s">
        <v>67</v>
      </c>
      <c r="E102" s="617" t="s">
        <v>54</v>
      </c>
      <c r="F102" s="617" t="s">
        <v>801</v>
      </c>
      <c r="G102" s="617" t="s">
        <v>1489</v>
      </c>
      <c r="H102" s="617" t="s">
        <v>1963</v>
      </c>
      <c r="I102" s="617"/>
      <c r="L102" s="617" t="s">
        <v>1964</v>
      </c>
      <c r="M102" s="617" t="s">
        <v>1965</v>
      </c>
      <c r="N102" s="617" t="s">
        <v>750</v>
      </c>
      <c r="O102" s="617" t="s">
        <v>1966</v>
      </c>
      <c r="P102" s="617" t="s">
        <v>1967</v>
      </c>
      <c r="Q102" s="619">
        <v>1000000</v>
      </c>
      <c r="R102" s="619">
        <v>1000000</v>
      </c>
      <c r="S102" s="619">
        <v>5000000</v>
      </c>
      <c r="T102" s="619">
        <v>1000000</v>
      </c>
      <c r="U102" s="619">
        <v>8000000</v>
      </c>
      <c r="V102" s="619">
        <v>0</v>
      </c>
      <c r="W102" s="619">
        <v>0</v>
      </c>
      <c r="X102" s="619">
        <v>0</v>
      </c>
      <c r="Y102" s="620">
        <v>142.6</v>
      </c>
      <c r="Z102" s="619">
        <v>5868</v>
      </c>
      <c r="AA102" s="619">
        <v>0</v>
      </c>
    </row>
    <row r="103" spans="1:27" ht="15" customHeight="1">
      <c r="A103" s="617" t="s">
        <v>1968</v>
      </c>
      <c r="B103" s="617" t="s">
        <v>1969</v>
      </c>
      <c r="C103" s="617" t="s">
        <v>1970</v>
      </c>
      <c r="D103" s="617" t="s">
        <v>1971</v>
      </c>
      <c r="E103" s="617" t="s">
        <v>54</v>
      </c>
      <c r="F103" s="617" t="s">
        <v>801</v>
      </c>
      <c r="G103" s="617" t="s">
        <v>1425</v>
      </c>
      <c r="H103" s="617" t="s">
        <v>1010</v>
      </c>
      <c r="I103" s="617" t="s">
        <v>791</v>
      </c>
      <c r="L103" s="617" t="s">
        <v>1972</v>
      </c>
      <c r="M103" s="617" t="s">
        <v>1973</v>
      </c>
      <c r="N103" s="617" t="s">
        <v>747</v>
      </c>
      <c r="O103" s="617" t="s">
        <v>1974</v>
      </c>
      <c r="P103" s="618" t="s">
        <v>1975</v>
      </c>
      <c r="Q103" s="619">
        <v>3000000</v>
      </c>
      <c r="R103" s="619">
        <v>1200000</v>
      </c>
      <c r="S103" s="619">
        <v>1600000</v>
      </c>
      <c r="T103" s="619">
        <v>200000</v>
      </c>
      <c r="U103" s="619">
        <v>6000000</v>
      </c>
      <c r="V103" s="619">
        <v>8</v>
      </c>
      <c r="W103" s="619">
        <v>0</v>
      </c>
      <c r="X103" s="619">
        <v>8</v>
      </c>
      <c r="Y103" s="620">
        <v>111.2</v>
      </c>
      <c r="Z103" s="619">
        <v>9600</v>
      </c>
      <c r="AA103" s="619">
        <v>110</v>
      </c>
    </row>
    <row r="104" spans="1:27" ht="15" customHeight="1">
      <c r="A104" s="617" t="s">
        <v>1976</v>
      </c>
      <c r="B104" s="617" t="s">
        <v>1977</v>
      </c>
      <c r="C104" s="617" t="s">
        <v>1978</v>
      </c>
      <c r="D104" s="617" t="s">
        <v>67</v>
      </c>
      <c r="E104" s="617" t="s">
        <v>54</v>
      </c>
      <c r="F104" s="617" t="s">
        <v>1891</v>
      </c>
      <c r="G104" s="617" t="s">
        <v>1425</v>
      </c>
      <c r="H104" s="617" t="s">
        <v>1979</v>
      </c>
      <c r="I104" s="617" t="s">
        <v>800</v>
      </c>
      <c r="J104" s="617"/>
      <c r="K104" s="617"/>
      <c r="L104" s="617" t="s">
        <v>1980</v>
      </c>
      <c r="M104" s="617" t="s">
        <v>1981</v>
      </c>
      <c r="N104" s="617" t="s">
        <v>781</v>
      </c>
      <c r="O104" s="617" t="s">
        <v>1982</v>
      </c>
      <c r="P104" s="618" t="s">
        <v>1983</v>
      </c>
      <c r="Q104" s="619">
        <v>540000</v>
      </c>
      <c r="R104" s="619">
        <v>800000</v>
      </c>
      <c r="S104" s="619">
        <v>10000000</v>
      </c>
      <c r="T104" s="619">
        <v>5000000</v>
      </c>
      <c r="U104" s="619">
        <v>16340000</v>
      </c>
      <c r="V104" s="619">
        <v>6</v>
      </c>
      <c r="W104" s="619">
        <v>0</v>
      </c>
      <c r="X104" s="619">
        <v>6</v>
      </c>
      <c r="Y104" s="620">
        <v>124.96</v>
      </c>
      <c r="Z104" s="619">
        <v>4800</v>
      </c>
      <c r="AA104" s="619">
        <v>317</v>
      </c>
    </row>
    <row r="105" spans="1:27" ht="15" customHeight="1">
      <c r="A105" s="617" t="s">
        <v>1984</v>
      </c>
      <c r="B105" s="617" t="s">
        <v>1985</v>
      </c>
      <c r="C105" s="617" t="s">
        <v>1986</v>
      </c>
      <c r="D105" s="617" t="s">
        <v>67</v>
      </c>
      <c r="E105" s="617" t="s">
        <v>54</v>
      </c>
      <c r="F105" s="617" t="s">
        <v>801</v>
      </c>
      <c r="G105" s="617" t="s">
        <v>1642</v>
      </c>
      <c r="H105" s="617" t="s">
        <v>1987</v>
      </c>
      <c r="I105" s="617"/>
      <c r="L105" s="617" t="s">
        <v>1766</v>
      </c>
      <c r="M105" s="617" t="s">
        <v>1074</v>
      </c>
      <c r="N105" s="617" t="s">
        <v>1</v>
      </c>
      <c r="O105" s="617" t="s">
        <v>1075</v>
      </c>
      <c r="Q105" s="619">
        <v>15000000</v>
      </c>
      <c r="R105" s="619">
        <v>5000000</v>
      </c>
      <c r="S105" s="619">
        <v>5000000</v>
      </c>
      <c r="T105" s="619">
        <v>3000000</v>
      </c>
      <c r="U105" s="619">
        <v>28000000</v>
      </c>
      <c r="V105" s="619">
        <v>20</v>
      </c>
      <c r="W105" s="619">
        <v>0</v>
      </c>
      <c r="X105" s="619">
        <v>20</v>
      </c>
      <c r="Y105" s="620">
        <v>480</v>
      </c>
      <c r="Z105" s="619">
        <v>14216</v>
      </c>
      <c r="AA105" s="619">
        <v>45</v>
      </c>
    </row>
    <row r="106" spans="1:27" ht="15" customHeight="1">
      <c r="A106" s="617" t="s">
        <v>1988</v>
      </c>
      <c r="B106" s="617" t="s">
        <v>1989</v>
      </c>
      <c r="C106" s="617" t="s">
        <v>1990</v>
      </c>
      <c r="D106" s="617" t="s">
        <v>67</v>
      </c>
      <c r="E106" s="617" t="s">
        <v>54</v>
      </c>
      <c r="F106" s="617" t="s">
        <v>801</v>
      </c>
      <c r="G106" s="617" t="s">
        <v>1365</v>
      </c>
      <c r="H106" s="617" t="s">
        <v>1991</v>
      </c>
      <c r="I106" s="617" t="s">
        <v>790</v>
      </c>
      <c r="J106" s="618" t="s">
        <v>13</v>
      </c>
      <c r="K106" s="618" t="s">
        <v>13</v>
      </c>
      <c r="L106" s="617" t="s">
        <v>1992</v>
      </c>
      <c r="M106" s="617" t="s">
        <v>1202</v>
      </c>
      <c r="N106" s="617" t="s">
        <v>757</v>
      </c>
      <c r="O106" s="617" t="s">
        <v>1203</v>
      </c>
      <c r="Q106" s="619">
        <v>480000</v>
      </c>
      <c r="R106" s="619">
        <v>800000</v>
      </c>
      <c r="S106" s="619">
        <v>1200000</v>
      </c>
      <c r="T106" s="619">
        <v>400000</v>
      </c>
      <c r="U106" s="619">
        <v>2880000</v>
      </c>
      <c r="V106" s="619">
        <v>6</v>
      </c>
      <c r="W106" s="619">
        <v>0</v>
      </c>
      <c r="X106" s="619">
        <v>6</v>
      </c>
      <c r="Y106" s="620">
        <v>71.510000000000005</v>
      </c>
      <c r="Z106" s="619">
        <v>13254</v>
      </c>
      <c r="AA106" s="619">
        <v>249</v>
      </c>
    </row>
    <row r="107" spans="1:27" ht="15" customHeight="1">
      <c r="A107" s="617" t="s">
        <v>1993</v>
      </c>
      <c r="B107" s="617" t="s">
        <v>1994</v>
      </c>
      <c r="C107" s="617" t="s">
        <v>1995</v>
      </c>
      <c r="D107" s="617" t="s">
        <v>1996</v>
      </c>
      <c r="E107" s="617" t="s">
        <v>54</v>
      </c>
      <c r="F107" s="617" t="s">
        <v>801</v>
      </c>
      <c r="G107" s="617" t="s">
        <v>1365</v>
      </c>
      <c r="H107" s="617" t="s">
        <v>1997</v>
      </c>
      <c r="I107" s="618" t="s">
        <v>794</v>
      </c>
      <c r="L107" s="617" t="s">
        <v>1998</v>
      </c>
      <c r="M107" s="617" t="s">
        <v>1059</v>
      </c>
      <c r="N107" s="617" t="s">
        <v>44</v>
      </c>
      <c r="O107" s="617" t="s">
        <v>1060</v>
      </c>
      <c r="Q107" s="619">
        <v>6000000</v>
      </c>
      <c r="R107" s="619">
        <v>2000000</v>
      </c>
      <c r="S107" s="619">
        <v>8000000</v>
      </c>
      <c r="T107" s="619">
        <v>10000000</v>
      </c>
      <c r="U107" s="619">
        <v>26000000</v>
      </c>
      <c r="V107" s="619">
        <v>17</v>
      </c>
      <c r="W107" s="619">
        <v>0</v>
      </c>
      <c r="X107" s="619">
        <v>17</v>
      </c>
      <c r="Y107" s="620">
        <v>222.92</v>
      </c>
      <c r="Z107" s="619">
        <v>4168</v>
      </c>
      <c r="AA107" s="619">
        <v>134</v>
      </c>
    </row>
    <row r="108" spans="1:27" ht="15" customHeight="1">
      <c r="A108" s="617" t="s">
        <v>1999</v>
      </c>
      <c r="B108" s="617" t="s">
        <v>2000</v>
      </c>
      <c r="C108" s="617" t="s">
        <v>2001</v>
      </c>
      <c r="D108" s="617" t="s">
        <v>67</v>
      </c>
      <c r="E108" s="617" t="s">
        <v>54</v>
      </c>
      <c r="F108" s="617" t="s">
        <v>801</v>
      </c>
      <c r="G108" s="617" t="s">
        <v>1365</v>
      </c>
      <c r="H108" s="617" t="s">
        <v>2002</v>
      </c>
      <c r="I108" s="617" t="s">
        <v>788</v>
      </c>
      <c r="J108" s="617"/>
      <c r="K108" s="617" t="s">
        <v>2003</v>
      </c>
      <c r="L108" s="617" t="s">
        <v>2004</v>
      </c>
      <c r="M108" s="617" t="s">
        <v>1307</v>
      </c>
      <c r="N108" s="617" t="s">
        <v>751</v>
      </c>
      <c r="O108" s="617" t="s">
        <v>1308</v>
      </c>
      <c r="Q108" s="619">
        <v>5000000</v>
      </c>
      <c r="R108" s="619">
        <v>1500000</v>
      </c>
      <c r="S108" s="619">
        <v>2500000</v>
      </c>
      <c r="T108" s="619">
        <v>1000000</v>
      </c>
      <c r="U108" s="619">
        <v>10000000</v>
      </c>
      <c r="V108" s="619">
        <v>5</v>
      </c>
      <c r="W108" s="619">
        <v>0</v>
      </c>
      <c r="X108" s="619">
        <v>5</v>
      </c>
      <c r="Y108" s="620">
        <v>145.16</v>
      </c>
      <c r="Z108" s="619">
        <v>7095</v>
      </c>
      <c r="AA108" s="619">
        <v>296</v>
      </c>
    </row>
    <row r="109" spans="1:27" ht="15" customHeight="1">
      <c r="A109" s="617" t="s">
        <v>2005</v>
      </c>
      <c r="B109" s="617" t="s">
        <v>2006</v>
      </c>
      <c r="C109" s="617" t="s">
        <v>2007</v>
      </c>
      <c r="D109" s="617" t="s">
        <v>67</v>
      </c>
      <c r="E109" s="617" t="s">
        <v>54</v>
      </c>
      <c r="F109" s="617" t="s">
        <v>801</v>
      </c>
      <c r="G109" s="617" t="s">
        <v>1618</v>
      </c>
      <c r="H109" s="617" t="s">
        <v>2008</v>
      </c>
      <c r="I109" s="617" t="s">
        <v>792</v>
      </c>
      <c r="L109" s="617" t="s">
        <v>2009</v>
      </c>
      <c r="M109" s="617" t="s">
        <v>1205</v>
      </c>
      <c r="N109" s="617" t="s">
        <v>100</v>
      </c>
      <c r="O109" s="617" t="s">
        <v>2010</v>
      </c>
      <c r="P109" s="618" t="s">
        <v>2011</v>
      </c>
      <c r="Q109" s="619">
        <v>2000000</v>
      </c>
      <c r="R109" s="619">
        <v>0</v>
      </c>
      <c r="S109" s="619">
        <v>500000</v>
      </c>
      <c r="T109" s="619">
        <v>500000</v>
      </c>
      <c r="U109" s="619">
        <v>3000000</v>
      </c>
      <c r="V109" s="619">
        <v>3</v>
      </c>
      <c r="W109" s="619">
        <v>3</v>
      </c>
      <c r="X109" s="619">
        <v>6</v>
      </c>
      <c r="Y109" s="620">
        <v>183.25</v>
      </c>
      <c r="Z109" s="619">
        <v>7499</v>
      </c>
      <c r="AA109" s="619">
        <v>0</v>
      </c>
    </row>
    <row r="110" spans="1:27" ht="15" customHeight="1">
      <c r="A110" s="617" t="s">
        <v>2012</v>
      </c>
      <c r="B110" s="617" t="s">
        <v>2013</v>
      </c>
      <c r="C110" s="617" t="s">
        <v>2014</v>
      </c>
      <c r="D110" s="617" t="s">
        <v>1175</v>
      </c>
      <c r="E110" s="617" t="s">
        <v>54</v>
      </c>
      <c r="F110" s="617" t="s">
        <v>801</v>
      </c>
      <c r="G110" s="617" t="s">
        <v>1373</v>
      </c>
      <c r="H110" s="617" t="s">
        <v>2015</v>
      </c>
      <c r="I110" s="617" t="s">
        <v>791</v>
      </c>
      <c r="L110" s="617" t="s">
        <v>2016</v>
      </c>
      <c r="M110" s="617" t="s">
        <v>2017</v>
      </c>
      <c r="N110" s="617" t="s">
        <v>104</v>
      </c>
      <c r="O110" s="617" t="s">
        <v>2018</v>
      </c>
      <c r="P110" s="617" t="s">
        <v>2019</v>
      </c>
      <c r="Q110" s="619">
        <v>8532000</v>
      </c>
      <c r="R110" s="619">
        <v>3000000</v>
      </c>
      <c r="S110" s="619">
        <v>5000000</v>
      </c>
      <c r="T110" s="619">
        <v>10000000</v>
      </c>
      <c r="U110" s="619">
        <v>26532000</v>
      </c>
      <c r="V110" s="619">
        <v>8</v>
      </c>
      <c r="W110" s="619">
        <v>0</v>
      </c>
      <c r="X110" s="619">
        <v>8</v>
      </c>
      <c r="Y110" s="620">
        <v>166.85</v>
      </c>
      <c r="Z110" s="619">
        <v>8532</v>
      </c>
      <c r="AA110" s="619">
        <v>1225</v>
      </c>
    </row>
    <row r="111" spans="1:27" ht="15" customHeight="1">
      <c r="A111" s="617" t="s">
        <v>2020</v>
      </c>
      <c r="B111" s="617" t="s">
        <v>2021</v>
      </c>
      <c r="C111" s="617" t="s">
        <v>2022</v>
      </c>
      <c r="D111" s="617" t="s">
        <v>1971</v>
      </c>
      <c r="E111" s="617" t="s">
        <v>54</v>
      </c>
      <c r="F111" s="617" t="s">
        <v>801</v>
      </c>
      <c r="G111" s="617" t="s">
        <v>1373</v>
      </c>
      <c r="H111" s="617" t="s">
        <v>2023</v>
      </c>
      <c r="I111" s="618" t="s">
        <v>796</v>
      </c>
      <c r="K111" s="617"/>
      <c r="L111" s="617" t="s">
        <v>1972</v>
      </c>
      <c r="M111" s="617" t="s">
        <v>1973</v>
      </c>
      <c r="N111" s="617" t="s">
        <v>747</v>
      </c>
      <c r="O111" s="617" t="s">
        <v>1974</v>
      </c>
      <c r="P111" s="618" t="s">
        <v>2024</v>
      </c>
      <c r="Q111" s="619">
        <v>4000000</v>
      </c>
      <c r="R111" s="619">
        <v>2800000</v>
      </c>
      <c r="S111" s="619">
        <v>2800000</v>
      </c>
      <c r="T111" s="619">
        <v>1000000</v>
      </c>
      <c r="U111" s="619">
        <v>10600000</v>
      </c>
      <c r="V111" s="619">
        <v>4</v>
      </c>
      <c r="W111" s="619">
        <v>0</v>
      </c>
      <c r="X111" s="619">
        <v>4</v>
      </c>
      <c r="Y111" s="620">
        <v>194.5</v>
      </c>
      <c r="Z111" s="619">
        <v>6400</v>
      </c>
      <c r="AA111" s="619">
        <v>110</v>
      </c>
    </row>
    <row r="112" spans="1:27" ht="15" customHeight="1">
      <c r="A112" s="617" t="s">
        <v>2025</v>
      </c>
      <c r="B112" s="617" t="s">
        <v>2026</v>
      </c>
      <c r="C112" s="617" t="s">
        <v>2027</v>
      </c>
      <c r="D112" s="617" t="s">
        <v>67</v>
      </c>
      <c r="E112" s="617" t="s">
        <v>54</v>
      </c>
      <c r="F112" s="617" t="s">
        <v>801</v>
      </c>
      <c r="G112" s="617" t="s">
        <v>1388</v>
      </c>
      <c r="H112" s="617" t="s">
        <v>2028</v>
      </c>
      <c r="I112" s="617" t="s">
        <v>791</v>
      </c>
      <c r="L112" s="617" t="s">
        <v>1448</v>
      </c>
      <c r="M112" s="617" t="s">
        <v>1046</v>
      </c>
      <c r="N112" s="617" t="s">
        <v>9</v>
      </c>
      <c r="O112" s="617" t="s">
        <v>1047</v>
      </c>
      <c r="Q112" s="619">
        <v>0</v>
      </c>
      <c r="R112" s="619">
        <v>2000000</v>
      </c>
      <c r="S112" s="619">
        <v>3000000</v>
      </c>
      <c r="T112" s="619">
        <v>5000000</v>
      </c>
      <c r="U112" s="619">
        <v>10000000</v>
      </c>
      <c r="V112" s="619">
        <v>0</v>
      </c>
      <c r="W112" s="619">
        <v>0</v>
      </c>
      <c r="X112" s="619">
        <v>0</v>
      </c>
      <c r="Y112" s="620">
        <v>126.5</v>
      </c>
      <c r="Z112" s="619">
        <v>0</v>
      </c>
      <c r="AA112" s="619">
        <v>0</v>
      </c>
    </row>
    <row r="113" spans="1:27" ht="15" customHeight="1">
      <c r="A113" s="617" t="s">
        <v>2029</v>
      </c>
      <c r="B113" s="617" t="s">
        <v>2030</v>
      </c>
      <c r="C113" s="617" t="s">
        <v>2031</v>
      </c>
      <c r="D113" s="617" t="s">
        <v>67</v>
      </c>
      <c r="E113" s="617" t="s">
        <v>54</v>
      </c>
      <c r="F113" s="617" t="s">
        <v>801</v>
      </c>
      <c r="G113" s="617" t="s">
        <v>1394</v>
      </c>
      <c r="H113" s="617" t="s">
        <v>2032</v>
      </c>
      <c r="I113" s="617" t="s">
        <v>793</v>
      </c>
      <c r="J113" s="617"/>
      <c r="K113" s="617"/>
      <c r="L113" s="617" t="s">
        <v>2033</v>
      </c>
      <c r="M113" s="617" t="s">
        <v>2033</v>
      </c>
      <c r="N113" s="617" t="s">
        <v>730</v>
      </c>
      <c r="O113" s="617" t="s">
        <v>2034</v>
      </c>
      <c r="P113" s="617"/>
      <c r="Q113" s="619">
        <v>0</v>
      </c>
      <c r="R113" s="619">
        <v>500000</v>
      </c>
      <c r="S113" s="619">
        <v>4000000</v>
      </c>
      <c r="T113" s="619">
        <v>0</v>
      </c>
      <c r="U113" s="619">
        <v>4500000</v>
      </c>
      <c r="V113" s="619">
        <v>3</v>
      </c>
      <c r="W113" s="619">
        <v>0</v>
      </c>
      <c r="X113" s="619">
        <v>3</v>
      </c>
      <c r="Y113" s="620">
        <v>119.25</v>
      </c>
      <c r="Z113" s="619">
        <v>6400</v>
      </c>
      <c r="AA113" s="619">
        <v>0</v>
      </c>
    </row>
    <row r="114" spans="1:27" ht="15" customHeight="1">
      <c r="A114" s="617" t="s">
        <v>2035</v>
      </c>
      <c r="B114" s="617" t="s">
        <v>2036</v>
      </c>
      <c r="C114" s="617" t="s">
        <v>2037</v>
      </c>
      <c r="D114" s="617" t="s">
        <v>1996</v>
      </c>
      <c r="E114" s="617" t="s">
        <v>54</v>
      </c>
      <c r="F114" s="617" t="s">
        <v>801</v>
      </c>
      <c r="G114" s="617" t="s">
        <v>1394</v>
      </c>
      <c r="H114" s="617" t="s">
        <v>2038</v>
      </c>
      <c r="I114" s="617" t="s">
        <v>790</v>
      </c>
      <c r="L114" s="617" t="s">
        <v>2039</v>
      </c>
      <c r="M114" s="617" t="s">
        <v>2040</v>
      </c>
      <c r="N114" s="617" t="s">
        <v>42</v>
      </c>
      <c r="O114" s="617" t="s">
        <v>2041</v>
      </c>
      <c r="P114" s="617"/>
      <c r="Q114" s="619">
        <v>2000000</v>
      </c>
      <c r="R114" s="619">
        <v>4000000</v>
      </c>
      <c r="S114" s="619">
        <v>5000000</v>
      </c>
      <c r="T114" s="619">
        <v>1000000</v>
      </c>
      <c r="U114" s="619">
        <v>12000000</v>
      </c>
      <c r="V114" s="619">
        <v>3</v>
      </c>
      <c r="W114" s="619">
        <v>1</v>
      </c>
      <c r="X114" s="619">
        <v>4</v>
      </c>
      <c r="Y114" s="620">
        <v>298</v>
      </c>
      <c r="Z114" s="619">
        <v>8116</v>
      </c>
      <c r="AA114" s="619">
        <v>433</v>
      </c>
    </row>
    <row r="115" spans="1:27" ht="15" customHeight="1">
      <c r="A115" s="617" t="s">
        <v>2042</v>
      </c>
      <c r="B115" s="617" t="s">
        <v>2043</v>
      </c>
      <c r="C115" s="617" t="s">
        <v>2044</v>
      </c>
      <c r="D115" s="617" t="s">
        <v>2045</v>
      </c>
      <c r="E115" s="617" t="s">
        <v>1057</v>
      </c>
      <c r="F115" s="617" t="s">
        <v>2046</v>
      </c>
      <c r="G115" s="617" t="s">
        <v>1340</v>
      </c>
      <c r="H115" s="617" t="s">
        <v>2047</v>
      </c>
      <c r="I115" s="617" t="s">
        <v>793</v>
      </c>
      <c r="J115" s="618" t="s">
        <v>13</v>
      </c>
      <c r="K115" s="618" t="s">
        <v>13</v>
      </c>
      <c r="L115" s="617" t="s">
        <v>2048</v>
      </c>
      <c r="M115" s="617" t="s">
        <v>1406</v>
      </c>
      <c r="N115" s="617" t="s">
        <v>3</v>
      </c>
      <c r="O115" s="617" t="s">
        <v>1407</v>
      </c>
      <c r="P115" s="617"/>
      <c r="Q115" s="619">
        <v>2000000</v>
      </c>
      <c r="R115" s="619">
        <v>2000000</v>
      </c>
      <c r="S115" s="619">
        <v>3000000</v>
      </c>
      <c r="T115" s="619">
        <v>1000000</v>
      </c>
      <c r="U115" s="619">
        <v>8000000</v>
      </c>
      <c r="V115" s="619">
        <v>20</v>
      </c>
      <c r="W115" s="619">
        <v>10</v>
      </c>
      <c r="X115" s="619">
        <v>30</v>
      </c>
      <c r="Y115" s="620">
        <v>374.5</v>
      </c>
      <c r="Z115" s="619">
        <v>18468</v>
      </c>
      <c r="AA115" s="619">
        <v>90</v>
      </c>
    </row>
    <row r="116" spans="1:27" ht="15" customHeight="1">
      <c r="A116" s="617" t="s">
        <v>2049</v>
      </c>
      <c r="B116" s="617" t="s">
        <v>2050</v>
      </c>
      <c r="C116" s="617" t="s">
        <v>2051</v>
      </c>
      <c r="D116" s="617" t="s">
        <v>2052</v>
      </c>
      <c r="E116" s="617" t="s">
        <v>1087</v>
      </c>
      <c r="F116" s="617" t="s">
        <v>2053</v>
      </c>
      <c r="G116" s="617" t="s">
        <v>1313</v>
      </c>
      <c r="H116" s="617" t="s">
        <v>2054</v>
      </c>
      <c r="I116" s="617" t="s">
        <v>794</v>
      </c>
      <c r="J116" s="617" t="s">
        <v>2055</v>
      </c>
      <c r="K116" s="617" t="s">
        <v>1040</v>
      </c>
      <c r="L116" s="617" t="s">
        <v>1112</v>
      </c>
      <c r="M116" s="617" t="s">
        <v>980</v>
      </c>
      <c r="N116" s="617" t="s">
        <v>5</v>
      </c>
      <c r="O116" s="617" t="s">
        <v>795</v>
      </c>
      <c r="P116" s="617" t="s">
        <v>2056</v>
      </c>
      <c r="Q116" s="619">
        <v>38000000</v>
      </c>
      <c r="R116" s="619">
        <v>4000000</v>
      </c>
      <c r="S116" s="619">
        <v>10000000</v>
      </c>
      <c r="T116" s="619">
        <v>5000000</v>
      </c>
      <c r="U116" s="619">
        <v>57000000</v>
      </c>
      <c r="V116" s="619">
        <v>8</v>
      </c>
      <c r="W116" s="619">
        <v>3</v>
      </c>
      <c r="X116" s="619">
        <v>11</v>
      </c>
      <c r="Y116" s="620">
        <v>499.7</v>
      </c>
      <c r="Z116" s="619">
        <v>4481</v>
      </c>
      <c r="AA116" s="619">
        <v>1800</v>
      </c>
    </row>
    <row r="117" spans="1:27" ht="15" customHeight="1">
      <c r="A117" s="617" t="s">
        <v>2057</v>
      </c>
      <c r="B117" s="617" t="s">
        <v>2058</v>
      </c>
      <c r="C117" s="617" t="s">
        <v>2059</v>
      </c>
      <c r="D117" s="617" t="s">
        <v>2060</v>
      </c>
      <c r="E117" s="617" t="s">
        <v>1010</v>
      </c>
      <c r="F117" s="617" t="s">
        <v>1030</v>
      </c>
      <c r="G117" s="617" t="s">
        <v>1304</v>
      </c>
      <c r="H117" s="617" t="s">
        <v>2061</v>
      </c>
      <c r="I117" s="617" t="s">
        <v>796</v>
      </c>
      <c r="L117" s="617" t="s">
        <v>2062</v>
      </c>
      <c r="M117" s="617" t="s">
        <v>38</v>
      </c>
      <c r="N117" s="617" t="s">
        <v>39</v>
      </c>
      <c r="O117" s="617" t="s">
        <v>798</v>
      </c>
      <c r="Q117" s="619">
        <v>15000000</v>
      </c>
      <c r="R117" s="619">
        <v>10000000</v>
      </c>
      <c r="S117" s="619">
        <v>10000000</v>
      </c>
      <c r="T117" s="619">
        <v>10000000</v>
      </c>
      <c r="U117" s="619">
        <v>45000000</v>
      </c>
      <c r="V117" s="619">
        <v>6</v>
      </c>
      <c r="W117" s="619">
        <v>4</v>
      </c>
      <c r="X117" s="619">
        <v>10</v>
      </c>
      <c r="Y117" s="620">
        <v>493</v>
      </c>
      <c r="Z117" s="619">
        <v>6076</v>
      </c>
      <c r="AA117" s="619">
        <v>2000</v>
      </c>
    </row>
    <row r="118" spans="1:27" ht="15" customHeight="1">
      <c r="A118" s="617" t="s">
        <v>2063</v>
      </c>
      <c r="B118" s="617" t="s">
        <v>2064</v>
      </c>
      <c r="C118" s="617" t="s">
        <v>2065</v>
      </c>
      <c r="D118" s="617" t="s">
        <v>2066</v>
      </c>
      <c r="E118" s="617" t="s">
        <v>1010</v>
      </c>
      <c r="F118" s="617" t="s">
        <v>1030</v>
      </c>
      <c r="G118" s="617" t="s">
        <v>1535</v>
      </c>
      <c r="H118" s="617" t="s">
        <v>2067</v>
      </c>
      <c r="I118" s="617" t="s">
        <v>797</v>
      </c>
      <c r="L118" s="617" t="s">
        <v>2068</v>
      </c>
      <c r="M118" s="617" t="s">
        <v>2069</v>
      </c>
      <c r="N118" s="617" t="s">
        <v>729</v>
      </c>
      <c r="O118" s="617" t="s">
        <v>2070</v>
      </c>
      <c r="P118" s="618" t="s">
        <v>2071</v>
      </c>
      <c r="Q118" s="619">
        <v>650000</v>
      </c>
      <c r="R118" s="619">
        <v>300000</v>
      </c>
      <c r="S118" s="619">
        <v>200000</v>
      </c>
      <c r="T118" s="619">
        <v>1000000</v>
      </c>
      <c r="U118" s="619">
        <v>2150000</v>
      </c>
      <c r="V118" s="619">
        <v>5</v>
      </c>
      <c r="W118" s="619">
        <v>1</v>
      </c>
      <c r="X118" s="619">
        <v>6</v>
      </c>
      <c r="Y118" s="620">
        <v>296</v>
      </c>
      <c r="Z118" s="619">
        <v>5216</v>
      </c>
      <c r="AA118" s="619">
        <v>150</v>
      </c>
    </row>
    <row r="119" spans="1:27" ht="15" customHeight="1">
      <c r="A119" s="617" t="s">
        <v>2072</v>
      </c>
      <c r="B119" s="617" t="s">
        <v>2073</v>
      </c>
      <c r="C119" s="617" t="s">
        <v>1102</v>
      </c>
      <c r="D119" s="617" t="s">
        <v>2074</v>
      </c>
      <c r="E119" s="617" t="s">
        <v>1010</v>
      </c>
      <c r="F119" s="617" t="s">
        <v>1030</v>
      </c>
      <c r="G119" s="617" t="s">
        <v>1535</v>
      </c>
      <c r="H119" s="617" t="s">
        <v>2075</v>
      </c>
      <c r="I119" s="617" t="s">
        <v>791</v>
      </c>
      <c r="J119" s="618" t="s">
        <v>13</v>
      </c>
      <c r="K119" s="618" t="s">
        <v>13</v>
      </c>
      <c r="L119" s="617" t="s">
        <v>1103</v>
      </c>
      <c r="M119" s="617" t="s">
        <v>1104</v>
      </c>
      <c r="N119" s="617" t="s">
        <v>104</v>
      </c>
      <c r="O119" s="617" t="s">
        <v>1105</v>
      </c>
      <c r="Q119" s="619">
        <v>5000000</v>
      </c>
      <c r="R119" s="619">
        <v>2000000</v>
      </c>
      <c r="S119" s="619">
        <v>1000000</v>
      </c>
      <c r="T119" s="619">
        <v>1000000</v>
      </c>
      <c r="U119" s="619">
        <v>9000000</v>
      </c>
      <c r="V119" s="619">
        <v>11</v>
      </c>
      <c r="W119" s="619">
        <v>0</v>
      </c>
      <c r="X119" s="619">
        <v>11</v>
      </c>
      <c r="Y119" s="620">
        <v>331.56400000000002</v>
      </c>
      <c r="Z119" s="619">
        <v>0</v>
      </c>
      <c r="AA119" s="619">
        <v>0</v>
      </c>
    </row>
    <row r="120" spans="1:27" ht="15" customHeight="1">
      <c r="A120" s="617" t="s">
        <v>2076</v>
      </c>
      <c r="B120" s="617" t="s">
        <v>2077</v>
      </c>
      <c r="C120" s="617" t="s">
        <v>2078</v>
      </c>
      <c r="D120" s="617" t="s">
        <v>2079</v>
      </c>
      <c r="E120" s="617" t="s">
        <v>1010</v>
      </c>
      <c r="F120" s="617" t="s">
        <v>1030</v>
      </c>
      <c r="G120" s="617" t="s">
        <v>1642</v>
      </c>
      <c r="H120" s="617" t="s">
        <v>2080</v>
      </c>
      <c r="I120" s="617" t="s">
        <v>791</v>
      </c>
      <c r="J120" s="617"/>
      <c r="K120" s="617"/>
      <c r="L120" s="617" t="s">
        <v>1860</v>
      </c>
      <c r="M120" s="617" t="s">
        <v>997</v>
      </c>
      <c r="N120" s="617" t="s">
        <v>39</v>
      </c>
      <c r="O120" s="617" t="s">
        <v>1023</v>
      </c>
      <c r="Q120" s="619">
        <v>5000000</v>
      </c>
      <c r="R120" s="619">
        <v>5000000</v>
      </c>
      <c r="S120" s="619">
        <v>10000000</v>
      </c>
      <c r="T120" s="619">
        <v>10000000</v>
      </c>
      <c r="U120" s="619">
        <v>30000000</v>
      </c>
      <c r="V120" s="619">
        <v>6</v>
      </c>
      <c r="W120" s="619">
        <v>4</v>
      </c>
      <c r="X120" s="619">
        <v>10</v>
      </c>
      <c r="Y120" s="620">
        <v>144</v>
      </c>
      <c r="Z120" s="619">
        <v>400</v>
      </c>
      <c r="AA120" s="619">
        <v>110</v>
      </c>
    </row>
    <row r="121" spans="1:27" ht="15" customHeight="1">
      <c r="A121" s="617" t="s">
        <v>2081</v>
      </c>
      <c r="B121" s="617" t="s">
        <v>2082</v>
      </c>
      <c r="C121" s="617" t="s">
        <v>2083</v>
      </c>
      <c r="D121" s="617" t="s">
        <v>2084</v>
      </c>
      <c r="E121" s="617" t="s">
        <v>1010</v>
      </c>
      <c r="F121" s="617" t="s">
        <v>1030</v>
      </c>
      <c r="G121" s="617" t="s">
        <v>1642</v>
      </c>
      <c r="H121" s="617" t="s">
        <v>2085</v>
      </c>
      <c r="I121" s="617" t="s">
        <v>791</v>
      </c>
      <c r="L121" s="617" t="s">
        <v>1860</v>
      </c>
      <c r="M121" s="617" t="s">
        <v>997</v>
      </c>
      <c r="N121" s="617" t="s">
        <v>39</v>
      </c>
      <c r="O121" s="617" t="s">
        <v>1023</v>
      </c>
      <c r="Q121" s="619">
        <v>5000000</v>
      </c>
      <c r="R121" s="619">
        <v>5000000</v>
      </c>
      <c r="S121" s="619">
        <v>10000000</v>
      </c>
      <c r="T121" s="619">
        <v>10000000</v>
      </c>
      <c r="U121" s="619">
        <v>30000000</v>
      </c>
      <c r="V121" s="619">
        <v>6</v>
      </c>
      <c r="W121" s="619">
        <v>4</v>
      </c>
      <c r="X121" s="619">
        <v>10</v>
      </c>
      <c r="Y121" s="620">
        <v>165.16</v>
      </c>
      <c r="Z121" s="619">
        <v>817</v>
      </c>
      <c r="AA121" s="619">
        <v>120</v>
      </c>
    </row>
    <row r="122" spans="1:27" ht="15" customHeight="1">
      <c r="A122" s="617" t="s">
        <v>2086</v>
      </c>
      <c r="B122" s="617" t="s">
        <v>2087</v>
      </c>
      <c r="C122" s="617" t="s">
        <v>2088</v>
      </c>
      <c r="D122" s="617" t="s">
        <v>2089</v>
      </c>
      <c r="E122" s="617" t="s">
        <v>1010</v>
      </c>
      <c r="F122" s="617" t="s">
        <v>1030</v>
      </c>
      <c r="G122" s="617" t="s">
        <v>2090</v>
      </c>
      <c r="H122" s="617" t="s">
        <v>2091</v>
      </c>
      <c r="I122" s="617" t="s">
        <v>796</v>
      </c>
      <c r="K122" s="617"/>
      <c r="L122" s="617" t="s">
        <v>2092</v>
      </c>
      <c r="M122" s="617" t="s">
        <v>1028</v>
      </c>
      <c r="N122" s="617" t="s">
        <v>1</v>
      </c>
      <c r="O122" s="617" t="s">
        <v>1029</v>
      </c>
      <c r="Q122" s="619">
        <v>27236025</v>
      </c>
      <c r="R122" s="619">
        <v>125000000</v>
      </c>
      <c r="S122" s="619">
        <v>80000000</v>
      </c>
      <c r="T122" s="619">
        <v>92200000</v>
      </c>
      <c r="U122" s="619">
        <v>324436025</v>
      </c>
      <c r="V122" s="619">
        <v>19</v>
      </c>
      <c r="W122" s="619">
        <v>9</v>
      </c>
      <c r="X122" s="619">
        <v>28</v>
      </c>
      <c r="Y122" s="620">
        <v>7917.7449999999999</v>
      </c>
      <c r="Z122" s="619">
        <v>15732</v>
      </c>
      <c r="AA122" s="619">
        <v>9180</v>
      </c>
    </row>
    <row r="123" spans="1:27" ht="15" customHeight="1">
      <c r="A123" s="617" t="s">
        <v>2093</v>
      </c>
      <c r="B123" s="617" t="s">
        <v>2094</v>
      </c>
      <c r="C123" s="617" t="s">
        <v>2095</v>
      </c>
      <c r="D123" s="617" t="s">
        <v>2096</v>
      </c>
      <c r="E123" s="617" t="s">
        <v>1079</v>
      </c>
      <c r="F123" s="617" t="s">
        <v>1030</v>
      </c>
      <c r="G123" s="617" t="s">
        <v>1535</v>
      </c>
      <c r="H123" s="617" t="s">
        <v>2097</v>
      </c>
      <c r="I123" s="617" t="s">
        <v>790</v>
      </c>
      <c r="L123" s="617" t="s">
        <v>1657</v>
      </c>
      <c r="M123" s="617" t="s">
        <v>997</v>
      </c>
      <c r="N123" s="617" t="s">
        <v>39</v>
      </c>
      <c r="O123" s="617" t="s">
        <v>1023</v>
      </c>
      <c r="Q123" s="619">
        <v>20000000</v>
      </c>
      <c r="R123" s="619">
        <v>5000000</v>
      </c>
      <c r="S123" s="619">
        <v>8000000</v>
      </c>
      <c r="T123" s="619">
        <v>40000000</v>
      </c>
      <c r="U123" s="619">
        <v>73000000</v>
      </c>
      <c r="V123" s="619">
        <v>30</v>
      </c>
      <c r="W123" s="619">
        <v>0</v>
      </c>
      <c r="X123" s="619">
        <v>30</v>
      </c>
      <c r="Y123" s="620">
        <v>385</v>
      </c>
      <c r="Z123" s="619">
        <v>9600</v>
      </c>
      <c r="AA123" s="619">
        <v>100</v>
      </c>
    </row>
    <row r="124" spans="1:27" ht="15" customHeight="1">
      <c r="A124" s="617" t="s">
        <v>2098</v>
      </c>
      <c r="B124" s="617" t="s">
        <v>2099</v>
      </c>
      <c r="C124" s="617" t="s">
        <v>2100</v>
      </c>
      <c r="D124" s="617" t="s">
        <v>2101</v>
      </c>
      <c r="E124" s="617" t="s">
        <v>1079</v>
      </c>
      <c r="F124" s="617" t="s">
        <v>1030</v>
      </c>
      <c r="G124" s="617" t="s">
        <v>1330</v>
      </c>
      <c r="H124" s="617" t="s">
        <v>2102</v>
      </c>
      <c r="I124" s="617" t="s">
        <v>797</v>
      </c>
      <c r="L124" s="617" t="s">
        <v>1187</v>
      </c>
      <c r="M124" s="617" t="s">
        <v>38</v>
      </c>
      <c r="N124" s="617" t="s">
        <v>39</v>
      </c>
      <c r="O124" s="617" t="s">
        <v>798</v>
      </c>
      <c r="Q124" s="619">
        <v>50000000</v>
      </c>
      <c r="R124" s="619">
        <v>25000000</v>
      </c>
      <c r="S124" s="619">
        <v>20000000</v>
      </c>
      <c r="T124" s="619">
        <v>5000000</v>
      </c>
      <c r="U124" s="619">
        <v>100000000</v>
      </c>
      <c r="V124" s="619">
        <v>55</v>
      </c>
      <c r="W124" s="619">
        <v>30</v>
      </c>
      <c r="X124" s="619">
        <v>85</v>
      </c>
      <c r="Y124" s="620">
        <v>2658</v>
      </c>
      <c r="Z124" s="619">
        <v>8791</v>
      </c>
      <c r="AA124" s="619">
        <v>3960</v>
      </c>
    </row>
    <row r="125" spans="1:27" ht="15" customHeight="1">
      <c r="A125" s="617" t="s">
        <v>2103</v>
      </c>
      <c r="B125" s="617" t="s">
        <v>2104</v>
      </c>
      <c r="C125" s="617" t="s">
        <v>2105</v>
      </c>
      <c r="D125" s="617" t="s">
        <v>2106</v>
      </c>
      <c r="E125" s="617" t="s">
        <v>40</v>
      </c>
      <c r="F125" s="617" t="s">
        <v>803</v>
      </c>
      <c r="G125" s="617" t="s">
        <v>1304</v>
      </c>
      <c r="H125" s="617" t="s">
        <v>2107</v>
      </c>
      <c r="I125" s="617" t="s">
        <v>790</v>
      </c>
      <c r="L125" s="617" t="s">
        <v>2108</v>
      </c>
      <c r="M125" s="617" t="s">
        <v>2109</v>
      </c>
      <c r="N125" s="617" t="s">
        <v>23</v>
      </c>
      <c r="O125" s="617" t="s">
        <v>2110</v>
      </c>
      <c r="P125" s="618" t="s">
        <v>2111</v>
      </c>
      <c r="Q125" s="619">
        <v>12000000</v>
      </c>
      <c r="R125" s="619">
        <v>7000000</v>
      </c>
      <c r="S125" s="619">
        <v>5000000</v>
      </c>
      <c r="T125" s="619">
        <v>5000000</v>
      </c>
      <c r="U125" s="619">
        <v>29000000</v>
      </c>
      <c r="V125" s="619">
        <v>7</v>
      </c>
      <c r="W125" s="619">
        <v>0</v>
      </c>
      <c r="X125" s="619">
        <v>7</v>
      </c>
      <c r="Y125" s="620">
        <v>141.84</v>
      </c>
      <c r="Z125" s="619">
        <v>3720</v>
      </c>
      <c r="AA125" s="619">
        <v>1472</v>
      </c>
    </row>
    <row r="126" spans="1:27" ht="15" customHeight="1">
      <c r="A126" s="617" t="s">
        <v>2112</v>
      </c>
      <c r="B126" s="617" t="s">
        <v>2113</v>
      </c>
      <c r="C126" s="617" t="s">
        <v>2114</v>
      </c>
      <c r="D126" s="617" t="s">
        <v>2115</v>
      </c>
      <c r="E126" s="617" t="s">
        <v>40</v>
      </c>
      <c r="F126" s="617" t="s">
        <v>803</v>
      </c>
      <c r="G126" s="617" t="s">
        <v>1489</v>
      </c>
      <c r="H126" s="617" t="s">
        <v>2116</v>
      </c>
      <c r="I126" s="617"/>
      <c r="K126" s="618" t="s">
        <v>1098</v>
      </c>
      <c r="L126" s="617" t="s">
        <v>2117</v>
      </c>
      <c r="M126" s="617" t="s">
        <v>1070</v>
      </c>
      <c r="N126" s="617" t="s">
        <v>1</v>
      </c>
      <c r="O126" s="617" t="s">
        <v>1076</v>
      </c>
      <c r="P126" s="617"/>
      <c r="Q126" s="619">
        <v>5000000</v>
      </c>
      <c r="R126" s="619">
        <v>2000000</v>
      </c>
      <c r="S126" s="619">
        <v>2000000</v>
      </c>
      <c r="T126" s="619">
        <v>1000000</v>
      </c>
      <c r="U126" s="619">
        <v>10000000</v>
      </c>
      <c r="V126" s="619">
        <v>75</v>
      </c>
      <c r="W126" s="619">
        <v>26</v>
      </c>
      <c r="X126" s="619">
        <v>101</v>
      </c>
      <c r="Y126" s="620">
        <v>329</v>
      </c>
      <c r="Z126" s="619">
        <v>4800</v>
      </c>
      <c r="AA126" s="619">
        <v>2160</v>
      </c>
    </row>
    <row r="127" spans="1:27" ht="15" customHeight="1">
      <c r="A127" s="617" t="s">
        <v>2118</v>
      </c>
      <c r="B127" s="617" t="s">
        <v>2119</v>
      </c>
      <c r="C127" s="617" t="s">
        <v>2120</v>
      </c>
      <c r="D127" s="617" t="s">
        <v>2121</v>
      </c>
      <c r="E127" s="617" t="s">
        <v>40</v>
      </c>
      <c r="F127" s="617" t="s">
        <v>803</v>
      </c>
      <c r="G127" s="617" t="s">
        <v>1432</v>
      </c>
      <c r="H127" s="617" t="s">
        <v>2023</v>
      </c>
      <c r="I127" s="617" t="s">
        <v>800</v>
      </c>
      <c r="L127" s="617" t="s">
        <v>2122</v>
      </c>
      <c r="M127" s="617" t="s">
        <v>2123</v>
      </c>
      <c r="N127" s="617" t="s">
        <v>15</v>
      </c>
      <c r="O127" s="617" t="s">
        <v>2124</v>
      </c>
      <c r="P127" s="618" t="s">
        <v>2125</v>
      </c>
      <c r="Q127" s="619">
        <v>8000000</v>
      </c>
      <c r="R127" s="619">
        <v>5000000</v>
      </c>
      <c r="S127" s="619">
        <v>1000000</v>
      </c>
      <c r="T127" s="619">
        <v>1000000</v>
      </c>
      <c r="U127" s="619">
        <v>15000000</v>
      </c>
      <c r="V127" s="619">
        <v>45</v>
      </c>
      <c r="W127" s="619">
        <v>50</v>
      </c>
      <c r="X127" s="619">
        <v>95</v>
      </c>
      <c r="Y127" s="620">
        <v>120</v>
      </c>
      <c r="Z127" s="619">
        <v>4000</v>
      </c>
      <c r="AA127" s="619">
        <v>982</v>
      </c>
    </row>
    <row r="128" spans="1:27" ht="15" customHeight="1">
      <c r="A128" s="617" t="s">
        <v>2126</v>
      </c>
      <c r="B128" s="617" t="s">
        <v>2127</v>
      </c>
      <c r="C128" s="617" t="s">
        <v>2128</v>
      </c>
      <c r="D128" s="617" t="s">
        <v>2129</v>
      </c>
      <c r="E128" s="617" t="s">
        <v>40</v>
      </c>
      <c r="F128" s="617" t="s">
        <v>803</v>
      </c>
      <c r="G128" s="617" t="s">
        <v>1618</v>
      </c>
      <c r="H128" s="617" t="s">
        <v>2130</v>
      </c>
      <c r="I128" s="617" t="s">
        <v>1367</v>
      </c>
      <c r="J128" s="617"/>
      <c r="K128" s="617"/>
      <c r="L128" s="617" t="s">
        <v>1112</v>
      </c>
      <c r="M128" s="617" t="s">
        <v>980</v>
      </c>
      <c r="N128" s="617" t="s">
        <v>5</v>
      </c>
      <c r="O128" s="617" t="s">
        <v>795</v>
      </c>
      <c r="P128" s="617"/>
      <c r="Q128" s="619">
        <v>5000000</v>
      </c>
      <c r="R128" s="619">
        <v>5000000</v>
      </c>
      <c r="S128" s="619">
        <v>5000000</v>
      </c>
      <c r="T128" s="619">
        <v>5000000</v>
      </c>
      <c r="U128" s="619">
        <v>20000000</v>
      </c>
      <c r="V128" s="619">
        <v>15</v>
      </c>
      <c r="W128" s="619">
        <v>5</v>
      </c>
      <c r="X128" s="619">
        <v>20</v>
      </c>
      <c r="Y128" s="620">
        <v>394.5</v>
      </c>
      <c r="Z128" s="619">
        <v>3284</v>
      </c>
      <c r="AA128" s="619">
        <v>890</v>
      </c>
    </row>
    <row r="129" spans="1:27" ht="15" customHeight="1">
      <c r="A129" s="617" t="s">
        <v>2131</v>
      </c>
      <c r="B129" s="617" t="s">
        <v>2132</v>
      </c>
      <c r="C129" s="617" t="s">
        <v>2133</v>
      </c>
      <c r="D129" s="617" t="s">
        <v>2134</v>
      </c>
      <c r="E129" s="617" t="s">
        <v>40</v>
      </c>
      <c r="F129" s="617" t="s">
        <v>803</v>
      </c>
      <c r="G129" s="617" t="s">
        <v>1373</v>
      </c>
      <c r="H129" s="617" t="s">
        <v>2135</v>
      </c>
      <c r="I129" s="617" t="s">
        <v>1091</v>
      </c>
      <c r="L129" s="617" t="s">
        <v>1112</v>
      </c>
      <c r="M129" s="617" t="s">
        <v>980</v>
      </c>
      <c r="N129" s="617" t="s">
        <v>5</v>
      </c>
      <c r="O129" s="617" t="s">
        <v>795</v>
      </c>
      <c r="P129" s="618" t="s">
        <v>2136</v>
      </c>
      <c r="Q129" s="619">
        <v>8000000</v>
      </c>
      <c r="R129" s="619">
        <v>12500000</v>
      </c>
      <c r="S129" s="619">
        <v>212000000</v>
      </c>
      <c r="T129" s="619">
        <v>2000000</v>
      </c>
      <c r="U129" s="619">
        <v>234500000</v>
      </c>
      <c r="V129" s="619">
        <v>91</v>
      </c>
      <c r="W129" s="619">
        <v>43</v>
      </c>
      <c r="X129" s="619">
        <v>134</v>
      </c>
      <c r="Y129" s="620">
        <v>490</v>
      </c>
      <c r="Z129" s="619">
        <v>2000</v>
      </c>
      <c r="AA129" s="619">
        <v>960</v>
      </c>
    </row>
    <row r="130" spans="1:27" ht="15" customHeight="1">
      <c r="A130" s="617" t="s">
        <v>2137</v>
      </c>
      <c r="B130" s="617" t="s">
        <v>2138</v>
      </c>
      <c r="C130" s="617" t="s">
        <v>2139</v>
      </c>
      <c r="D130" s="617" t="s">
        <v>2140</v>
      </c>
      <c r="E130" s="617" t="s">
        <v>40</v>
      </c>
      <c r="F130" s="617" t="s">
        <v>803</v>
      </c>
      <c r="G130" s="617" t="s">
        <v>1388</v>
      </c>
      <c r="H130" s="617" t="s">
        <v>2141</v>
      </c>
      <c r="I130" s="617" t="s">
        <v>796</v>
      </c>
      <c r="L130" s="617" t="s">
        <v>1146</v>
      </c>
      <c r="M130" s="617" t="s">
        <v>1100</v>
      </c>
      <c r="N130" s="617" t="s">
        <v>44</v>
      </c>
      <c r="O130" s="617" t="s">
        <v>1101</v>
      </c>
      <c r="P130" s="617" t="s">
        <v>2142</v>
      </c>
      <c r="Q130" s="619">
        <v>6000000</v>
      </c>
      <c r="R130" s="619">
        <v>2000000</v>
      </c>
      <c r="S130" s="619">
        <v>5752095</v>
      </c>
      <c r="T130" s="619">
        <v>1000000</v>
      </c>
      <c r="U130" s="619">
        <v>14752095</v>
      </c>
      <c r="V130" s="619">
        <v>11</v>
      </c>
      <c r="W130" s="619">
        <v>3</v>
      </c>
      <c r="X130" s="619">
        <v>14</v>
      </c>
      <c r="Y130" s="620">
        <v>492.21</v>
      </c>
      <c r="Z130" s="619">
        <v>3761</v>
      </c>
      <c r="AA130" s="619">
        <v>2509</v>
      </c>
    </row>
    <row r="131" spans="1:27" ht="15" customHeight="1">
      <c r="A131" s="617" t="s">
        <v>2143</v>
      </c>
      <c r="B131" s="617" t="s">
        <v>2144</v>
      </c>
      <c r="C131" s="617" t="s">
        <v>2145</v>
      </c>
      <c r="D131" s="617" t="s">
        <v>2146</v>
      </c>
      <c r="E131" s="617" t="s">
        <v>40</v>
      </c>
      <c r="F131" s="617" t="s">
        <v>803</v>
      </c>
      <c r="G131" s="617" t="s">
        <v>1412</v>
      </c>
      <c r="H131" s="617" t="s">
        <v>2147</v>
      </c>
      <c r="I131" s="617" t="s">
        <v>788</v>
      </c>
      <c r="J131" s="617"/>
      <c r="K131" s="617"/>
      <c r="L131" s="617" t="s">
        <v>1165</v>
      </c>
      <c r="M131" s="617" t="s">
        <v>1063</v>
      </c>
      <c r="N131" s="617" t="s">
        <v>7</v>
      </c>
      <c r="O131" s="617" t="s">
        <v>1094</v>
      </c>
      <c r="P131" s="618" t="s">
        <v>2148</v>
      </c>
      <c r="Q131" s="619">
        <v>996000</v>
      </c>
      <c r="R131" s="619">
        <v>0</v>
      </c>
      <c r="S131" s="619">
        <v>3000000</v>
      </c>
      <c r="T131" s="619">
        <v>2000000</v>
      </c>
      <c r="U131" s="619">
        <v>5996000</v>
      </c>
      <c r="V131" s="619">
        <v>3</v>
      </c>
      <c r="W131" s="619">
        <v>3</v>
      </c>
      <c r="X131" s="619">
        <v>6</v>
      </c>
      <c r="Y131" s="620">
        <v>121</v>
      </c>
      <c r="Z131" s="619">
        <v>634</v>
      </c>
      <c r="AA131" s="619">
        <v>634</v>
      </c>
    </row>
    <row r="132" spans="1:27" ht="15" customHeight="1">
      <c r="A132" s="617" t="s">
        <v>2149</v>
      </c>
      <c r="B132" s="617" t="s">
        <v>2150</v>
      </c>
      <c r="C132" s="617" t="s">
        <v>2151</v>
      </c>
      <c r="D132" s="617" t="s">
        <v>1179</v>
      </c>
      <c r="E132" s="617" t="s">
        <v>40</v>
      </c>
      <c r="F132" s="617" t="s">
        <v>803</v>
      </c>
      <c r="G132" s="617" t="s">
        <v>1330</v>
      </c>
      <c r="H132" s="617" t="s">
        <v>2152</v>
      </c>
      <c r="I132" s="617" t="s">
        <v>793</v>
      </c>
      <c r="L132" s="617" t="s">
        <v>2153</v>
      </c>
      <c r="M132" s="617" t="s">
        <v>1176</v>
      </c>
      <c r="N132" s="617" t="s">
        <v>745</v>
      </c>
      <c r="O132" s="617" t="s">
        <v>1177</v>
      </c>
      <c r="Q132" s="619">
        <v>5000000</v>
      </c>
      <c r="R132" s="619">
        <v>3000000</v>
      </c>
      <c r="S132" s="619">
        <v>2000000</v>
      </c>
      <c r="T132" s="619">
        <v>12000000</v>
      </c>
      <c r="U132" s="619">
        <v>22000000</v>
      </c>
      <c r="V132" s="619">
        <v>10</v>
      </c>
      <c r="W132" s="619">
        <v>0</v>
      </c>
      <c r="X132" s="619">
        <v>10</v>
      </c>
      <c r="Y132" s="620">
        <v>161.30000000000001</v>
      </c>
      <c r="Z132" s="619">
        <v>8786</v>
      </c>
      <c r="AA132" s="619">
        <v>960</v>
      </c>
    </row>
    <row r="133" spans="1:27" ht="15" customHeight="1">
      <c r="A133" s="617" t="s">
        <v>2154</v>
      </c>
      <c r="B133" s="617" t="s">
        <v>2155</v>
      </c>
      <c r="C133" s="617" t="s">
        <v>2156</v>
      </c>
      <c r="D133" s="617" t="s">
        <v>2157</v>
      </c>
      <c r="E133" s="617" t="s">
        <v>40</v>
      </c>
      <c r="F133" s="617" t="s">
        <v>803</v>
      </c>
      <c r="G133" s="617" t="s">
        <v>1330</v>
      </c>
      <c r="H133" s="617" t="s">
        <v>1536</v>
      </c>
      <c r="I133" s="617"/>
      <c r="J133" s="618" t="s">
        <v>2158</v>
      </c>
      <c r="K133" s="618" t="s">
        <v>1198</v>
      </c>
      <c r="L133" s="617" t="s">
        <v>1174</v>
      </c>
      <c r="M133" s="617" t="s">
        <v>1070</v>
      </c>
      <c r="N133" s="617" t="s">
        <v>1</v>
      </c>
      <c r="O133" s="617" t="s">
        <v>1076</v>
      </c>
      <c r="Q133" s="619">
        <v>5000000</v>
      </c>
      <c r="R133" s="619">
        <v>5000000</v>
      </c>
      <c r="S133" s="619">
        <v>10000000</v>
      </c>
      <c r="T133" s="619">
        <v>20000000</v>
      </c>
      <c r="U133" s="619">
        <v>40000000</v>
      </c>
      <c r="V133" s="619">
        <v>11</v>
      </c>
      <c r="W133" s="619">
        <v>0</v>
      </c>
      <c r="X133" s="619">
        <v>11</v>
      </c>
      <c r="Y133" s="620">
        <v>186</v>
      </c>
      <c r="Z133" s="619">
        <v>4840</v>
      </c>
      <c r="AA133" s="619">
        <v>1680</v>
      </c>
    </row>
    <row r="134" spans="1:27" ht="15" customHeight="1">
      <c r="A134" s="617" t="s">
        <v>2159</v>
      </c>
      <c r="B134" s="617" t="s">
        <v>2160</v>
      </c>
      <c r="C134" s="617" t="s">
        <v>2161</v>
      </c>
      <c r="D134" s="617" t="s">
        <v>2162</v>
      </c>
      <c r="E134" s="617" t="s">
        <v>14</v>
      </c>
      <c r="F134" s="617" t="s">
        <v>1006</v>
      </c>
      <c r="G134" s="617" t="s">
        <v>1489</v>
      </c>
      <c r="H134" s="617" t="s">
        <v>1158</v>
      </c>
      <c r="I134" s="617" t="s">
        <v>792</v>
      </c>
      <c r="L134" s="617" t="s">
        <v>1813</v>
      </c>
      <c r="M134" s="617" t="s">
        <v>997</v>
      </c>
      <c r="N134" s="617" t="s">
        <v>39</v>
      </c>
      <c r="O134" s="617" t="s">
        <v>1023</v>
      </c>
      <c r="Q134" s="619">
        <v>1000000</v>
      </c>
      <c r="R134" s="619">
        <v>2000000</v>
      </c>
      <c r="S134" s="619">
        <v>1000000</v>
      </c>
      <c r="T134" s="619">
        <v>1000000</v>
      </c>
      <c r="U134" s="619">
        <v>5000000</v>
      </c>
      <c r="V134" s="619">
        <v>16</v>
      </c>
      <c r="W134" s="619">
        <v>4</v>
      </c>
      <c r="X134" s="619">
        <v>20</v>
      </c>
      <c r="Y134" s="620">
        <v>140</v>
      </c>
      <c r="Z134" s="619">
        <v>760</v>
      </c>
      <c r="AA134" s="619">
        <v>460</v>
      </c>
    </row>
    <row r="135" spans="1:27" ht="15" customHeight="1">
      <c r="A135" s="617" t="s">
        <v>2163</v>
      </c>
      <c r="B135" s="617" t="s">
        <v>2164</v>
      </c>
      <c r="C135" s="617" t="s">
        <v>2161</v>
      </c>
      <c r="D135" s="617" t="s">
        <v>2162</v>
      </c>
      <c r="E135" s="617" t="s">
        <v>14</v>
      </c>
      <c r="F135" s="617" t="s">
        <v>1006</v>
      </c>
      <c r="G135" s="617" t="s">
        <v>1489</v>
      </c>
      <c r="H135" s="617" t="s">
        <v>2165</v>
      </c>
      <c r="I135" s="618" t="s">
        <v>793</v>
      </c>
      <c r="L135" s="617" t="s">
        <v>1813</v>
      </c>
      <c r="M135" s="617" t="s">
        <v>997</v>
      </c>
      <c r="N135" s="617" t="s">
        <v>39</v>
      </c>
      <c r="O135" s="617" t="s">
        <v>1023</v>
      </c>
      <c r="Q135" s="619">
        <v>10000000</v>
      </c>
      <c r="R135" s="619">
        <v>5000000</v>
      </c>
      <c r="S135" s="619">
        <v>3000000</v>
      </c>
      <c r="T135" s="619">
        <v>1000000</v>
      </c>
      <c r="U135" s="619">
        <v>19000000</v>
      </c>
      <c r="V135" s="619">
        <v>16</v>
      </c>
      <c r="W135" s="619">
        <v>4</v>
      </c>
      <c r="X135" s="619">
        <v>20</v>
      </c>
      <c r="Y135" s="620">
        <v>140</v>
      </c>
      <c r="Z135" s="619">
        <v>3200</v>
      </c>
      <c r="AA135" s="619">
        <v>1800</v>
      </c>
    </row>
    <row r="136" spans="1:27" ht="15" customHeight="1">
      <c r="A136" s="617" t="s">
        <v>2166</v>
      </c>
      <c r="B136" s="617" t="s">
        <v>2167</v>
      </c>
      <c r="C136" s="617" t="s">
        <v>2168</v>
      </c>
      <c r="D136" s="617" t="s">
        <v>2169</v>
      </c>
      <c r="E136" s="617" t="s">
        <v>14</v>
      </c>
      <c r="F136" s="617" t="s">
        <v>1006</v>
      </c>
      <c r="G136" s="617" t="s">
        <v>1642</v>
      </c>
      <c r="H136" s="617" t="s">
        <v>2170</v>
      </c>
      <c r="I136" s="617" t="s">
        <v>796</v>
      </c>
      <c r="L136" s="617" t="s">
        <v>2171</v>
      </c>
      <c r="M136" s="617" t="s">
        <v>994</v>
      </c>
      <c r="N136" s="617" t="s">
        <v>5</v>
      </c>
      <c r="O136" s="617" t="s">
        <v>1153</v>
      </c>
      <c r="Q136" s="619">
        <v>2000000</v>
      </c>
      <c r="R136" s="619">
        <v>15000000</v>
      </c>
      <c r="S136" s="619">
        <v>3000000</v>
      </c>
      <c r="T136" s="619">
        <v>5000000</v>
      </c>
      <c r="U136" s="619">
        <v>25000000</v>
      </c>
      <c r="V136" s="619">
        <v>19</v>
      </c>
      <c r="W136" s="619">
        <v>5</v>
      </c>
      <c r="X136" s="619">
        <v>24</v>
      </c>
      <c r="Y136" s="620">
        <v>73.83</v>
      </c>
      <c r="Z136" s="619">
        <v>3360</v>
      </c>
      <c r="AA136" s="619">
        <v>1920</v>
      </c>
    </row>
    <row r="137" spans="1:27" ht="15" customHeight="1">
      <c r="A137" s="617" t="s">
        <v>2172</v>
      </c>
      <c r="B137" s="617" t="s">
        <v>2173</v>
      </c>
      <c r="C137" s="617" t="s">
        <v>2174</v>
      </c>
      <c r="D137" s="617" t="s">
        <v>2175</v>
      </c>
      <c r="E137" s="617" t="s">
        <v>14</v>
      </c>
      <c r="F137" s="617" t="s">
        <v>1006</v>
      </c>
      <c r="G137" s="617" t="s">
        <v>1432</v>
      </c>
      <c r="H137" s="617" t="s">
        <v>2176</v>
      </c>
      <c r="I137" s="617" t="s">
        <v>796</v>
      </c>
      <c r="J137" s="618" t="s">
        <v>13</v>
      </c>
      <c r="K137" s="618" t="s">
        <v>13</v>
      </c>
      <c r="L137" s="617" t="s">
        <v>2177</v>
      </c>
      <c r="M137" s="617" t="s">
        <v>1136</v>
      </c>
      <c r="N137" s="617" t="s">
        <v>3</v>
      </c>
      <c r="O137" s="617" t="s">
        <v>2178</v>
      </c>
      <c r="P137" s="618" t="s">
        <v>2179</v>
      </c>
      <c r="Q137" s="619">
        <v>300000</v>
      </c>
      <c r="R137" s="619">
        <v>200000</v>
      </c>
      <c r="S137" s="619">
        <v>900000</v>
      </c>
      <c r="T137" s="619">
        <v>200000</v>
      </c>
      <c r="U137" s="619">
        <v>1600000</v>
      </c>
      <c r="V137" s="619">
        <v>3</v>
      </c>
      <c r="W137" s="619">
        <v>3</v>
      </c>
      <c r="X137" s="619">
        <v>6</v>
      </c>
      <c r="Y137" s="620">
        <v>63</v>
      </c>
      <c r="Z137" s="619">
        <v>700</v>
      </c>
      <c r="AA137" s="619">
        <v>450</v>
      </c>
    </row>
    <row r="138" spans="1:27" ht="15" customHeight="1">
      <c r="A138" s="617" t="s">
        <v>2180</v>
      </c>
      <c r="B138" s="617" t="s">
        <v>2181</v>
      </c>
      <c r="C138" s="617" t="s">
        <v>2182</v>
      </c>
      <c r="D138" s="617" t="s">
        <v>2183</v>
      </c>
      <c r="E138" s="617" t="s">
        <v>14</v>
      </c>
      <c r="F138" s="617" t="s">
        <v>1006</v>
      </c>
      <c r="G138" s="617" t="s">
        <v>1439</v>
      </c>
      <c r="H138" s="617" t="s">
        <v>2184</v>
      </c>
      <c r="I138" s="617" t="s">
        <v>790</v>
      </c>
      <c r="L138" s="617" t="s">
        <v>1585</v>
      </c>
      <c r="M138" s="617" t="s">
        <v>980</v>
      </c>
      <c r="N138" s="617" t="s">
        <v>5</v>
      </c>
      <c r="O138" s="617" t="s">
        <v>795</v>
      </c>
      <c r="Q138" s="619">
        <v>61250000</v>
      </c>
      <c r="R138" s="619">
        <v>11841279.77</v>
      </c>
      <c r="S138" s="619">
        <v>24128493</v>
      </c>
      <c r="T138" s="619">
        <v>26951155.609999999</v>
      </c>
      <c r="U138" s="619">
        <v>124170928.38000001</v>
      </c>
      <c r="V138" s="619">
        <v>20</v>
      </c>
      <c r="W138" s="619">
        <v>4</v>
      </c>
      <c r="X138" s="619">
        <v>24</v>
      </c>
      <c r="Y138" s="620">
        <v>463.5</v>
      </c>
      <c r="Z138" s="619">
        <v>27088</v>
      </c>
      <c r="AA138" s="619">
        <v>3010</v>
      </c>
    </row>
    <row r="139" spans="1:27" ht="15" customHeight="1">
      <c r="A139" s="617" t="s">
        <v>2185</v>
      </c>
      <c r="B139" s="617" t="s">
        <v>2186</v>
      </c>
      <c r="C139" s="617" t="s">
        <v>2187</v>
      </c>
      <c r="D139" s="617" t="s">
        <v>2188</v>
      </c>
      <c r="E139" s="617" t="s">
        <v>14</v>
      </c>
      <c r="F139" s="617" t="s">
        <v>1006</v>
      </c>
      <c r="G139" s="617" t="s">
        <v>1403</v>
      </c>
      <c r="H139" s="617" t="s">
        <v>2189</v>
      </c>
      <c r="I139" s="617" t="s">
        <v>792</v>
      </c>
      <c r="L139" s="617" t="s">
        <v>1383</v>
      </c>
      <c r="M139" s="617" t="s">
        <v>997</v>
      </c>
      <c r="N139" s="617" t="s">
        <v>39</v>
      </c>
      <c r="O139" s="617" t="s">
        <v>1023</v>
      </c>
      <c r="Q139" s="619">
        <v>13900000</v>
      </c>
      <c r="R139" s="619">
        <v>0</v>
      </c>
      <c r="S139" s="619">
        <v>2000000</v>
      </c>
      <c r="T139" s="619">
        <v>1000000</v>
      </c>
      <c r="U139" s="619">
        <v>16900000</v>
      </c>
      <c r="V139" s="619">
        <v>5</v>
      </c>
      <c r="W139" s="619">
        <v>10</v>
      </c>
      <c r="X139" s="619">
        <v>15</v>
      </c>
      <c r="Y139" s="620">
        <v>117.5</v>
      </c>
      <c r="Z139" s="619">
        <v>1432</v>
      </c>
      <c r="AA139" s="619">
        <v>480</v>
      </c>
    </row>
    <row r="140" spans="1:27" ht="15" customHeight="1">
      <c r="A140" s="617" t="s">
        <v>2190</v>
      </c>
      <c r="B140" s="617" t="s">
        <v>2191</v>
      </c>
      <c r="C140" s="617" t="s">
        <v>2192</v>
      </c>
      <c r="D140" s="617" t="s">
        <v>2193</v>
      </c>
      <c r="E140" s="617" t="s">
        <v>50</v>
      </c>
      <c r="F140" s="617" t="s">
        <v>1069</v>
      </c>
      <c r="G140" s="617" t="s">
        <v>1535</v>
      </c>
      <c r="H140" s="617" t="s">
        <v>2194</v>
      </c>
      <c r="I140" s="618" t="s">
        <v>790</v>
      </c>
      <c r="J140" s="617"/>
      <c r="K140" s="617"/>
      <c r="L140" s="617" t="s">
        <v>2195</v>
      </c>
      <c r="M140" s="617" t="s">
        <v>2196</v>
      </c>
      <c r="N140" s="617" t="s">
        <v>742</v>
      </c>
      <c r="O140" s="617" t="s">
        <v>2197</v>
      </c>
      <c r="P140" s="617"/>
      <c r="Q140" s="619">
        <v>5000000</v>
      </c>
      <c r="R140" s="619">
        <v>3000000</v>
      </c>
      <c r="S140" s="619">
        <v>5000000</v>
      </c>
      <c r="T140" s="619">
        <v>5000000</v>
      </c>
      <c r="U140" s="619">
        <v>18000000</v>
      </c>
      <c r="V140" s="619">
        <v>10</v>
      </c>
      <c r="W140" s="619">
        <v>2</v>
      </c>
      <c r="X140" s="619">
        <v>12</v>
      </c>
      <c r="Y140" s="620">
        <v>76</v>
      </c>
      <c r="Z140" s="619">
        <v>8000</v>
      </c>
      <c r="AA140" s="619">
        <v>990</v>
      </c>
    </row>
    <row r="141" spans="1:27" ht="15" customHeight="1">
      <c r="A141" s="617" t="s">
        <v>2198</v>
      </c>
      <c r="B141" s="617" t="s">
        <v>2199</v>
      </c>
      <c r="C141" s="617" t="s">
        <v>2200</v>
      </c>
      <c r="D141" s="617" t="s">
        <v>2201</v>
      </c>
      <c r="E141" s="617" t="s">
        <v>1033</v>
      </c>
      <c r="F141" s="617" t="s">
        <v>1042</v>
      </c>
      <c r="G141" s="617" t="s">
        <v>1403</v>
      </c>
      <c r="H141" s="617" t="s">
        <v>2202</v>
      </c>
      <c r="I141" s="617" t="s">
        <v>791</v>
      </c>
      <c r="J141" s="617"/>
      <c r="K141" s="617"/>
      <c r="L141" s="617" t="s">
        <v>2203</v>
      </c>
      <c r="M141" s="617" t="s">
        <v>1049</v>
      </c>
      <c r="N141" s="617" t="s">
        <v>7</v>
      </c>
      <c r="O141" s="617" t="s">
        <v>1067</v>
      </c>
      <c r="P141" s="617" t="s">
        <v>2204</v>
      </c>
      <c r="Q141" s="619">
        <v>168872543.11999997</v>
      </c>
      <c r="R141" s="619">
        <v>107943122.56</v>
      </c>
      <c r="S141" s="619">
        <v>4965628.87</v>
      </c>
      <c r="T141" s="619">
        <v>10765294.300000001</v>
      </c>
      <c r="U141" s="619">
        <v>292546588.84999996</v>
      </c>
      <c r="V141" s="619">
        <v>173</v>
      </c>
      <c r="W141" s="619">
        <v>45</v>
      </c>
      <c r="X141" s="619">
        <v>218</v>
      </c>
      <c r="Y141" s="620">
        <v>90</v>
      </c>
      <c r="Z141" s="619">
        <v>29562</v>
      </c>
      <c r="AA141" s="619">
        <v>3780</v>
      </c>
    </row>
    <row r="142" spans="1:27" ht="15" customHeight="1">
      <c r="A142" s="617" t="s">
        <v>2205</v>
      </c>
      <c r="B142" s="617" t="s">
        <v>2206</v>
      </c>
      <c r="C142" s="617" t="s">
        <v>2207</v>
      </c>
      <c r="D142" s="617" t="s">
        <v>2208</v>
      </c>
      <c r="E142" s="617" t="s">
        <v>1033</v>
      </c>
      <c r="F142" s="617" t="s">
        <v>1042</v>
      </c>
      <c r="G142" s="617" t="s">
        <v>2209</v>
      </c>
      <c r="H142" s="617" t="s">
        <v>2210</v>
      </c>
      <c r="I142" s="617" t="s">
        <v>794</v>
      </c>
      <c r="J142" s="617"/>
      <c r="K142" s="617"/>
      <c r="L142" s="617" t="s">
        <v>2211</v>
      </c>
      <c r="M142" s="617" t="s">
        <v>52</v>
      </c>
      <c r="N142" s="617" t="s">
        <v>7</v>
      </c>
      <c r="O142" s="617" t="s">
        <v>1168</v>
      </c>
      <c r="P142" s="617" t="s">
        <v>2212</v>
      </c>
      <c r="Q142" s="619">
        <v>26500000</v>
      </c>
      <c r="R142" s="619">
        <v>30000000</v>
      </c>
      <c r="S142" s="619">
        <v>16000000</v>
      </c>
      <c r="T142" s="619">
        <v>5000000</v>
      </c>
      <c r="U142" s="619">
        <v>77500000</v>
      </c>
      <c r="V142" s="619">
        <v>46</v>
      </c>
      <c r="W142" s="619">
        <v>57</v>
      </c>
      <c r="X142" s="619">
        <v>103</v>
      </c>
      <c r="Y142" s="620">
        <v>478</v>
      </c>
      <c r="Z142" s="619">
        <v>34202</v>
      </c>
      <c r="AA142" s="619">
        <v>4750</v>
      </c>
    </row>
    <row r="143" spans="1:27" ht="15" customHeight="1">
      <c r="A143" s="617" t="s">
        <v>2213</v>
      </c>
      <c r="B143" s="617" t="s">
        <v>2214</v>
      </c>
      <c r="C143" s="617" t="s">
        <v>2215</v>
      </c>
      <c r="D143" s="617" t="s">
        <v>2216</v>
      </c>
      <c r="E143" s="617" t="s">
        <v>581</v>
      </c>
      <c r="F143" s="617" t="s">
        <v>2217</v>
      </c>
      <c r="G143" s="617" t="s">
        <v>1519</v>
      </c>
      <c r="H143" s="617" t="s">
        <v>2218</v>
      </c>
      <c r="I143" s="617" t="s">
        <v>792</v>
      </c>
      <c r="J143" s="617"/>
      <c r="K143" s="617"/>
      <c r="L143" s="617" t="s">
        <v>2219</v>
      </c>
      <c r="M143" s="617" t="s">
        <v>1441</v>
      </c>
      <c r="N143" s="617" t="s">
        <v>15</v>
      </c>
      <c r="O143" s="617" t="s">
        <v>1442</v>
      </c>
      <c r="P143" s="617" t="s">
        <v>2220</v>
      </c>
      <c r="Q143" s="619">
        <v>0</v>
      </c>
      <c r="R143" s="619">
        <v>5585000</v>
      </c>
      <c r="S143" s="619">
        <v>46499792</v>
      </c>
      <c r="T143" s="619">
        <v>50000000</v>
      </c>
      <c r="U143" s="619">
        <v>102084792</v>
      </c>
      <c r="V143" s="619">
        <v>0</v>
      </c>
      <c r="W143" s="619">
        <v>0</v>
      </c>
      <c r="X143" s="619">
        <v>0</v>
      </c>
      <c r="Y143" s="620">
        <v>416.17</v>
      </c>
      <c r="Z143" s="619">
        <v>3728</v>
      </c>
      <c r="AA143" s="619">
        <v>1000</v>
      </c>
    </row>
    <row r="144" spans="1:27" ht="15" customHeight="1">
      <c r="A144" s="617" t="s">
        <v>2221</v>
      </c>
      <c r="B144" s="617" t="s">
        <v>2222</v>
      </c>
      <c r="C144" s="617" t="s">
        <v>2223</v>
      </c>
      <c r="D144" s="617" t="s">
        <v>2224</v>
      </c>
      <c r="E144" s="617" t="s">
        <v>1052</v>
      </c>
      <c r="F144" s="617" t="s">
        <v>2225</v>
      </c>
      <c r="G144" s="617" t="s">
        <v>1642</v>
      </c>
      <c r="H144" s="617" t="s">
        <v>2226</v>
      </c>
      <c r="I144" s="617" t="s">
        <v>799</v>
      </c>
      <c r="J144" s="617"/>
      <c r="K144" s="617"/>
      <c r="L144" s="617" t="s">
        <v>1147</v>
      </c>
      <c r="M144" s="617" t="s">
        <v>38</v>
      </c>
      <c r="N144" s="617" t="s">
        <v>39</v>
      </c>
      <c r="O144" s="617" t="s">
        <v>798</v>
      </c>
      <c r="P144" s="617"/>
      <c r="Q144" s="619">
        <v>85000000</v>
      </c>
      <c r="R144" s="619">
        <v>7000000</v>
      </c>
      <c r="S144" s="619">
        <v>10000000</v>
      </c>
      <c r="T144" s="619">
        <v>10000000</v>
      </c>
      <c r="U144" s="619">
        <v>112000000</v>
      </c>
      <c r="V144" s="619">
        <v>16</v>
      </c>
      <c r="W144" s="619">
        <v>4</v>
      </c>
      <c r="X144" s="619">
        <v>20</v>
      </c>
      <c r="Y144" s="620">
        <v>196</v>
      </c>
      <c r="Z144" s="619">
        <v>103088</v>
      </c>
      <c r="AA144" s="619">
        <v>774</v>
      </c>
    </row>
    <row r="145" spans="1:27" ht="15" customHeight="1">
      <c r="A145" s="617" t="s">
        <v>2227</v>
      </c>
      <c r="B145" s="617" t="s">
        <v>2228</v>
      </c>
      <c r="C145" s="617" t="s">
        <v>2229</v>
      </c>
      <c r="D145" s="617" t="s">
        <v>2230</v>
      </c>
      <c r="E145" s="617" t="s">
        <v>596</v>
      </c>
      <c r="F145" s="617" t="s">
        <v>1183</v>
      </c>
      <c r="G145" s="617" t="s">
        <v>1642</v>
      </c>
      <c r="H145" s="617" t="s">
        <v>2231</v>
      </c>
      <c r="I145" s="617" t="s">
        <v>788</v>
      </c>
      <c r="K145" s="618" t="s">
        <v>2232</v>
      </c>
      <c r="L145" s="617" t="s">
        <v>2233</v>
      </c>
      <c r="M145" s="617" t="s">
        <v>1092</v>
      </c>
      <c r="N145" s="617" t="s">
        <v>23</v>
      </c>
      <c r="O145" s="617" t="s">
        <v>1093</v>
      </c>
      <c r="Q145" s="619">
        <v>4900000</v>
      </c>
      <c r="R145" s="619">
        <v>8100000</v>
      </c>
      <c r="S145" s="619">
        <v>4500000</v>
      </c>
      <c r="T145" s="619">
        <v>7500000</v>
      </c>
      <c r="U145" s="619">
        <v>25000000</v>
      </c>
      <c r="V145" s="619">
        <v>13</v>
      </c>
      <c r="W145" s="619">
        <v>5</v>
      </c>
      <c r="X145" s="619">
        <v>18</v>
      </c>
      <c r="Y145" s="620">
        <v>92.42</v>
      </c>
      <c r="Z145" s="619">
        <v>800</v>
      </c>
      <c r="AA145" s="619">
        <v>360</v>
      </c>
    </row>
    <row r="146" spans="1:27" ht="15" customHeight="1">
      <c r="A146" s="617" t="s">
        <v>2234</v>
      </c>
      <c r="B146" s="617" t="s">
        <v>2235</v>
      </c>
      <c r="C146" s="617" t="s">
        <v>2236</v>
      </c>
      <c r="D146" s="617" t="s">
        <v>2237</v>
      </c>
      <c r="E146" s="617" t="s">
        <v>596</v>
      </c>
      <c r="F146" s="617" t="s">
        <v>1183</v>
      </c>
      <c r="G146" s="617" t="s">
        <v>1591</v>
      </c>
      <c r="H146" s="617" t="s">
        <v>2238</v>
      </c>
      <c r="I146" s="617" t="s">
        <v>794</v>
      </c>
      <c r="J146" s="618" t="s">
        <v>2239</v>
      </c>
      <c r="K146" s="618" t="s">
        <v>1182</v>
      </c>
      <c r="L146" s="617" t="s">
        <v>1112</v>
      </c>
      <c r="M146" s="617" t="s">
        <v>980</v>
      </c>
      <c r="N146" s="617" t="s">
        <v>5</v>
      </c>
      <c r="O146" s="617" t="s">
        <v>795</v>
      </c>
      <c r="P146" s="617"/>
      <c r="Q146" s="619">
        <v>40000000</v>
      </c>
      <c r="R146" s="619">
        <v>70000000</v>
      </c>
      <c r="S146" s="619">
        <v>639000</v>
      </c>
      <c r="T146" s="619">
        <v>94639000</v>
      </c>
      <c r="U146" s="619">
        <v>205278000</v>
      </c>
      <c r="V146" s="619">
        <v>60</v>
      </c>
      <c r="W146" s="619">
        <v>55</v>
      </c>
      <c r="X146" s="619">
        <v>115</v>
      </c>
      <c r="Y146" s="620">
        <v>149</v>
      </c>
      <c r="Z146" s="619">
        <v>3780</v>
      </c>
      <c r="AA146" s="619">
        <v>2772</v>
      </c>
    </row>
    <row r="147" spans="1:27" ht="15" customHeight="1">
      <c r="A147" s="617" t="s">
        <v>2240</v>
      </c>
      <c r="B147" s="617" t="s">
        <v>2241</v>
      </c>
      <c r="C147" s="617" t="s">
        <v>2242</v>
      </c>
      <c r="D147" s="617" t="s">
        <v>2243</v>
      </c>
      <c r="E147" s="617" t="s">
        <v>591</v>
      </c>
      <c r="F147" s="617" t="s">
        <v>1184</v>
      </c>
      <c r="G147" s="617" t="s">
        <v>1304</v>
      </c>
      <c r="H147" s="617" t="s">
        <v>1178</v>
      </c>
      <c r="I147" s="617" t="s">
        <v>790</v>
      </c>
      <c r="L147" s="617" t="s">
        <v>1098</v>
      </c>
      <c r="M147" s="617" t="s">
        <v>1092</v>
      </c>
      <c r="N147" s="617" t="s">
        <v>23</v>
      </c>
      <c r="O147" s="617" t="s">
        <v>1093</v>
      </c>
      <c r="P147" s="618" t="s">
        <v>2244</v>
      </c>
      <c r="Q147" s="619">
        <v>3000000</v>
      </c>
      <c r="R147" s="619">
        <v>5000000</v>
      </c>
      <c r="S147" s="619">
        <v>6000000</v>
      </c>
      <c r="T147" s="619">
        <v>4000000</v>
      </c>
      <c r="U147" s="619">
        <v>18000000</v>
      </c>
      <c r="V147" s="619">
        <v>4</v>
      </c>
      <c r="W147" s="619">
        <v>0</v>
      </c>
      <c r="X147" s="619">
        <v>4</v>
      </c>
      <c r="Y147" s="620">
        <v>228</v>
      </c>
      <c r="Z147" s="619">
        <v>1600</v>
      </c>
      <c r="AA147" s="619">
        <v>737</v>
      </c>
    </row>
    <row r="148" spans="1:27" ht="15" customHeight="1">
      <c r="A148" s="617" t="s">
        <v>2245</v>
      </c>
      <c r="B148" s="617" t="s">
        <v>2246</v>
      </c>
      <c r="C148" s="617" t="s">
        <v>2247</v>
      </c>
      <c r="D148" s="617" t="s">
        <v>2248</v>
      </c>
      <c r="E148" s="617" t="s">
        <v>1080</v>
      </c>
      <c r="F148" s="617" t="s">
        <v>1109</v>
      </c>
      <c r="G148" s="617" t="s">
        <v>1313</v>
      </c>
      <c r="H148" s="617" t="s">
        <v>2249</v>
      </c>
      <c r="I148" s="617" t="s">
        <v>810</v>
      </c>
      <c r="L148" s="617" t="s">
        <v>1100</v>
      </c>
      <c r="M148" s="617" t="s">
        <v>1100</v>
      </c>
      <c r="N148" s="617" t="s">
        <v>44</v>
      </c>
      <c r="O148" s="617" t="s">
        <v>1101</v>
      </c>
      <c r="P148" s="617"/>
      <c r="Q148" s="619">
        <v>7500</v>
      </c>
      <c r="R148" s="619">
        <v>7500</v>
      </c>
      <c r="S148" s="619">
        <v>3500000</v>
      </c>
      <c r="T148" s="619">
        <v>5000000</v>
      </c>
      <c r="U148" s="619">
        <v>8515000</v>
      </c>
      <c r="V148" s="619">
        <v>6</v>
      </c>
      <c r="W148" s="619">
        <v>5</v>
      </c>
      <c r="X148" s="619">
        <v>11</v>
      </c>
      <c r="Y148" s="620">
        <v>127.6</v>
      </c>
      <c r="Z148" s="619">
        <v>128</v>
      </c>
      <c r="AA148" s="619">
        <v>128</v>
      </c>
    </row>
    <row r="149" spans="1:27" ht="15" customHeight="1">
      <c r="A149" s="617" t="s">
        <v>2250</v>
      </c>
      <c r="B149" s="617" t="s">
        <v>2251</v>
      </c>
      <c r="C149" s="617" t="s">
        <v>2252</v>
      </c>
      <c r="D149" s="617" t="s">
        <v>2253</v>
      </c>
      <c r="E149" s="617" t="s">
        <v>1034</v>
      </c>
      <c r="F149" s="617" t="s">
        <v>1183</v>
      </c>
      <c r="G149" s="617" t="s">
        <v>1304</v>
      </c>
      <c r="H149" s="617" t="s">
        <v>2254</v>
      </c>
      <c r="I149" s="617" t="s">
        <v>792</v>
      </c>
      <c r="L149" s="617" t="s">
        <v>1028</v>
      </c>
      <c r="M149" s="617" t="s">
        <v>1028</v>
      </c>
      <c r="N149" s="617" t="s">
        <v>1</v>
      </c>
      <c r="O149" s="617" t="s">
        <v>1029</v>
      </c>
      <c r="Q149" s="619">
        <v>0</v>
      </c>
      <c r="R149" s="619">
        <v>240000000</v>
      </c>
      <c r="S149" s="619">
        <v>131300000.00000001</v>
      </c>
      <c r="T149" s="619">
        <v>547000000</v>
      </c>
      <c r="U149" s="619">
        <v>918300000</v>
      </c>
      <c r="V149" s="619">
        <v>20</v>
      </c>
      <c r="W149" s="619">
        <v>30</v>
      </c>
      <c r="X149" s="619">
        <v>50</v>
      </c>
      <c r="Y149" s="620">
        <v>76</v>
      </c>
      <c r="Z149" s="619">
        <v>44325</v>
      </c>
      <c r="AA149" s="619">
        <v>27306</v>
      </c>
    </row>
    <row r="150" spans="1:27" ht="15" customHeight="1">
      <c r="A150" s="617" t="s">
        <v>2255</v>
      </c>
      <c r="B150" s="617" t="s">
        <v>2256</v>
      </c>
      <c r="C150" s="617" t="s">
        <v>2257</v>
      </c>
      <c r="D150" s="617" t="s">
        <v>2258</v>
      </c>
      <c r="E150" s="617" t="s">
        <v>1034</v>
      </c>
      <c r="F150" s="617" t="s">
        <v>1183</v>
      </c>
      <c r="G150" s="617" t="s">
        <v>1403</v>
      </c>
      <c r="H150" s="617" t="s">
        <v>2259</v>
      </c>
      <c r="I150" s="617" t="s">
        <v>792</v>
      </c>
      <c r="L150" s="617" t="s">
        <v>1187</v>
      </c>
      <c r="M150" s="617" t="s">
        <v>38</v>
      </c>
      <c r="N150" s="617" t="s">
        <v>39</v>
      </c>
      <c r="O150" s="617" t="s">
        <v>798</v>
      </c>
      <c r="P150" s="617"/>
      <c r="Q150" s="619">
        <v>0</v>
      </c>
      <c r="R150" s="619">
        <v>0</v>
      </c>
      <c r="S150" s="619">
        <v>1000000</v>
      </c>
      <c r="T150" s="619">
        <v>1000000</v>
      </c>
      <c r="U150" s="619">
        <v>2000000</v>
      </c>
      <c r="V150" s="619">
        <v>8</v>
      </c>
      <c r="W150" s="619">
        <v>0</v>
      </c>
      <c r="X150" s="619">
        <v>8</v>
      </c>
      <c r="Y150" s="620">
        <v>117.52</v>
      </c>
      <c r="Z150" s="619">
        <v>228</v>
      </c>
      <c r="AA150" s="619">
        <v>228</v>
      </c>
    </row>
    <row r="151" spans="1:27" ht="15" customHeight="1">
      <c r="A151" s="617" t="s">
        <v>2260</v>
      </c>
      <c r="B151" s="617" t="s">
        <v>2261</v>
      </c>
      <c r="C151" s="617" t="s">
        <v>2262</v>
      </c>
      <c r="D151" s="617" t="s">
        <v>2263</v>
      </c>
      <c r="E151" s="617" t="s">
        <v>1034</v>
      </c>
      <c r="F151" s="617" t="s">
        <v>1183</v>
      </c>
      <c r="G151" s="617" t="s">
        <v>1394</v>
      </c>
      <c r="H151" s="617" t="s">
        <v>1194</v>
      </c>
      <c r="I151" s="617" t="s">
        <v>790</v>
      </c>
      <c r="L151" s="617" t="s">
        <v>1195</v>
      </c>
      <c r="M151" s="617" t="s">
        <v>1026</v>
      </c>
      <c r="N151" s="617" t="s">
        <v>20</v>
      </c>
      <c r="O151" s="617" t="s">
        <v>1196</v>
      </c>
      <c r="Q151" s="619">
        <v>0</v>
      </c>
      <c r="R151" s="619">
        <v>0</v>
      </c>
      <c r="S151" s="619">
        <v>2000000</v>
      </c>
      <c r="T151" s="619">
        <v>1000000</v>
      </c>
      <c r="U151" s="619">
        <v>3000000</v>
      </c>
      <c r="V151" s="619">
        <v>29</v>
      </c>
      <c r="W151" s="619">
        <v>0</v>
      </c>
      <c r="X151" s="619">
        <v>29</v>
      </c>
      <c r="Y151" s="620">
        <v>393.1</v>
      </c>
      <c r="Z151" s="619">
        <v>14644</v>
      </c>
      <c r="AA151" s="619">
        <v>4296</v>
      </c>
    </row>
    <row r="152" spans="1:27" ht="15" customHeight="1">
      <c r="A152" s="617" t="s">
        <v>2264</v>
      </c>
      <c r="B152" s="617" t="s">
        <v>2265</v>
      </c>
      <c r="C152" s="617" t="s">
        <v>2266</v>
      </c>
      <c r="D152" s="617" t="s">
        <v>2267</v>
      </c>
      <c r="E152" s="617" t="s">
        <v>12</v>
      </c>
      <c r="F152" s="617" t="s">
        <v>1188</v>
      </c>
      <c r="G152" s="617" t="s">
        <v>1373</v>
      </c>
      <c r="H152" s="617" t="s">
        <v>2268</v>
      </c>
      <c r="I152" s="617" t="s">
        <v>789</v>
      </c>
      <c r="J152" s="617"/>
      <c r="K152" s="617" t="s">
        <v>1198</v>
      </c>
      <c r="L152" s="617" t="s">
        <v>1843</v>
      </c>
      <c r="M152" s="617" t="s">
        <v>2269</v>
      </c>
      <c r="N152" s="617" t="s">
        <v>7</v>
      </c>
      <c r="O152" s="617" t="s">
        <v>2270</v>
      </c>
      <c r="P152" s="617" t="s">
        <v>2271</v>
      </c>
      <c r="Q152" s="619">
        <v>24918600</v>
      </c>
      <c r="R152" s="619">
        <v>67000000</v>
      </c>
      <c r="S152" s="619">
        <v>18000000</v>
      </c>
      <c r="T152" s="619">
        <v>50000000</v>
      </c>
      <c r="U152" s="619">
        <v>159918600</v>
      </c>
      <c r="V152" s="619">
        <v>10</v>
      </c>
      <c r="W152" s="619">
        <v>18</v>
      </c>
      <c r="X152" s="619">
        <v>28</v>
      </c>
      <c r="Y152" s="620">
        <v>132.5</v>
      </c>
      <c r="Z152" s="619">
        <v>4472</v>
      </c>
      <c r="AA152" s="619">
        <v>2566</v>
      </c>
    </row>
    <row r="153" spans="1:27" ht="15" customHeight="1">
      <c r="A153" s="617" t="s">
        <v>2272</v>
      </c>
      <c r="B153" s="617" t="s">
        <v>2273</v>
      </c>
      <c r="C153" s="617" t="s">
        <v>2266</v>
      </c>
      <c r="D153" s="617" t="s">
        <v>2274</v>
      </c>
      <c r="E153" s="617" t="s">
        <v>12</v>
      </c>
      <c r="F153" s="617" t="s">
        <v>1188</v>
      </c>
      <c r="G153" s="617" t="s">
        <v>1373</v>
      </c>
      <c r="H153" s="617" t="s">
        <v>2268</v>
      </c>
      <c r="I153" s="617" t="s">
        <v>791</v>
      </c>
      <c r="K153" s="618" t="s">
        <v>1198</v>
      </c>
      <c r="L153" s="617" t="s">
        <v>2275</v>
      </c>
      <c r="M153" s="617" t="s">
        <v>2276</v>
      </c>
      <c r="N153" s="617" t="s">
        <v>7</v>
      </c>
      <c r="O153" s="617" t="s">
        <v>2277</v>
      </c>
      <c r="P153" s="618" t="s">
        <v>2271</v>
      </c>
      <c r="Q153" s="619">
        <v>37359600</v>
      </c>
      <c r="R153" s="619">
        <v>31000000</v>
      </c>
      <c r="S153" s="619">
        <v>15000000</v>
      </c>
      <c r="T153" s="619">
        <v>20000000</v>
      </c>
      <c r="U153" s="619">
        <v>103359600</v>
      </c>
      <c r="V153" s="619">
        <v>17</v>
      </c>
      <c r="W153" s="619">
        <v>2</v>
      </c>
      <c r="X153" s="619">
        <v>19</v>
      </c>
      <c r="Y153" s="620">
        <v>149</v>
      </c>
      <c r="Z153" s="619">
        <v>4563</v>
      </c>
      <c r="AA153" s="619">
        <v>3422</v>
      </c>
    </row>
    <row r="154" spans="1:27" ht="15" customHeight="1">
      <c r="A154" s="617" t="s">
        <v>2278</v>
      </c>
      <c r="B154" s="617" t="s">
        <v>2279</v>
      </c>
      <c r="C154" s="617" t="s">
        <v>2280</v>
      </c>
      <c r="D154" s="617" t="s">
        <v>2281</v>
      </c>
      <c r="E154" s="617" t="s">
        <v>12</v>
      </c>
      <c r="F154" s="617" t="s">
        <v>1188</v>
      </c>
      <c r="G154" s="617" t="s">
        <v>1388</v>
      </c>
      <c r="H154" s="617" t="s">
        <v>2282</v>
      </c>
      <c r="I154" s="617" t="s">
        <v>793</v>
      </c>
      <c r="J154" s="617"/>
      <c r="K154" s="617"/>
      <c r="L154" s="617" t="s">
        <v>2203</v>
      </c>
      <c r="M154" s="617" t="s">
        <v>1049</v>
      </c>
      <c r="N154" s="617" t="s">
        <v>7</v>
      </c>
      <c r="O154" s="617" t="s">
        <v>1067</v>
      </c>
      <c r="P154" s="618" t="s">
        <v>2283</v>
      </c>
      <c r="Q154" s="619">
        <v>21826311.759999998</v>
      </c>
      <c r="R154" s="619">
        <v>19300000</v>
      </c>
      <c r="S154" s="619">
        <v>6000000</v>
      </c>
      <c r="T154" s="619">
        <v>10000000</v>
      </c>
      <c r="U154" s="619">
        <v>57126311.759999998</v>
      </c>
      <c r="V154" s="619">
        <v>17</v>
      </c>
      <c r="W154" s="619">
        <v>32</v>
      </c>
      <c r="X154" s="619">
        <v>49</v>
      </c>
      <c r="Y154" s="620">
        <v>118.5</v>
      </c>
      <c r="Z154" s="619">
        <v>0</v>
      </c>
      <c r="AA154" s="619">
        <v>0</v>
      </c>
    </row>
    <row r="155" spans="1:27" ht="15" customHeight="1">
      <c r="A155" s="617" t="s">
        <v>2284</v>
      </c>
      <c r="B155" s="617" t="s">
        <v>2285</v>
      </c>
      <c r="C155" s="617" t="s">
        <v>2280</v>
      </c>
      <c r="D155" s="617" t="s">
        <v>2281</v>
      </c>
      <c r="E155" s="617" t="s">
        <v>12</v>
      </c>
      <c r="F155" s="617" t="s">
        <v>1188</v>
      </c>
      <c r="G155" s="617" t="s">
        <v>1388</v>
      </c>
      <c r="H155" s="617" t="s">
        <v>2286</v>
      </c>
      <c r="I155" s="617" t="s">
        <v>791</v>
      </c>
      <c r="L155" s="617" t="s">
        <v>2275</v>
      </c>
      <c r="M155" s="617" t="s">
        <v>2276</v>
      </c>
      <c r="N155" s="617" t="s">
        <v>7</v>
      </c>
      <c r="O155" s="617" t="s">
        <v>2277</v>
      </c>
      <c r="P155" s="617" t="s">
        <v>2287</v>
      </c>
      <c r="Q155" s="619">
        <v>55544277</v>
      </c>
      <c r="R155" s="619">
        <v>35000000</v>
      </c>
      <c r="S155" s="619">
        <v>6000000</v>
      </c>
      <c r="T155" s="619">
        <v>20000000</v>
      </c>
      <c r="U155" s="619">
        <v>116544277</v>
      </c>
      <c r="V155" s="619">
        <v>17</v>
      </c>
      <c r="W155" s="619">
        <v>32</v>
      </c>
      <c r="X155" s="619">
        <v>49</v>
      </c>
      <c r="Y155" s="620">
        <v>163</v>
      </c>
      <c r="Z155" s="619">
        <v>8341</v>
      </c>
      <c r="AA155" s="619">
        <v>3514</v>
      </c>
    </row>
    <row r="156" spans="1:27" ht="16.5" customHeight="1">
      <c r="A156" s="617" t="s">
        <v>2288</v>
      </c>
      <c r="B156" s="617" t="s">
        <v>2289</v>
      </c>
      <c r="C156" s="617" t="s">
        <v>2290</v>
      </c>
      <c r="D156" s="617" t="s">
        <v>2291</v>
      </c>
      <c r="E156" s="617" t="s">
        <v>12</v>
      </c>
      <c r="F156" s="617" t="s">
        <v>1188</v>
      </c>
      <c r="G156" s="617" t="s">
        <v>2292</v>
      </c>
      <c r="H156" s="617" t="s">
        <v>2293</v>
      </c>
      <c r="I156" s="617"/>
      <c r="K156" s="618" t="s">
        <v>2294</v>
      </c>
      <c r="L156" s="617" t="s">
        <v>2295</v>
      </c>
      <c r="M156" s="617" t="s">
        <v>2296</v>
      </c>
      <c r="N156" s="617" t="s">
        <v>34</v>
      </c>
      <c r="O156" s="617" t="s">
        <v>2297</v>
      </c>
      <c r="P156" s="617"/>
      <c r="Q156" s="619">
        <v>50000000</v>
      </c>
      <c r="R156" s="619">
        <v>200000</v>
      </c>
      <c r="S156" s="619">
        <v>10000000</v>
      </c>
      <c r="T156" s="619">
        <v>10000000</v>
      </c>
      <c r="U156" s="619">
        <v>70200000</v>
      </c>
      <c r="V156" s="619">
        <v>15</v>
      </c>
      <c r="W156" s="619">
        <v>5</v>
      </c>
      <c r="X156" s="619">
        <v>20</v>
      </c>
      <c r="Y156" s="620">
        <v>94.8</v>
      </c>
      <c r="Z156" s="619">
        <v>3060</v>
      </c>
      <c r="AA156" s="619">
        <v>296</v>
      </c>
    </row>
    <row r="157" spans="1:27" ht="16.5" customHeight="1">
      <c r="A157" s="617" t="s">
        <v>2298</v>
      </c>
      <c r="B157" s="617" t="s">
        <v>2299</v>
      </c>
      <c r="C157" s="617" t="s">
        <v>2300</v>
      </c>
      <c r="D157" s="617" t="s">
        <v>2301</v>
      </c>
      <c r="E157" s="617" t="s">
        <v>12</v>
      </c>
      <c r="F157" s="617" t="s">
        <v>1188</v>
      </c>
      <c r="G157" s="617" t="s">
        <v>1340</v>
      </c>
      <c r="H157" s="617" t="s">
        <v>2302</v>
      </c>
      <c r="I157" s="617" t="s">
        <v>791</v>
      </c>
      <c r="K157" s="617"/>
      <c r="L157" s="617" t="s">
        <v>2303</v>
      </c>
      <c r="M157" s="617" t="s">
        <v>2304</v>
      </c>
      <c r="N157" s="617" t="s">
        <v>15</v>
      </c>
      <c r="O157" s="617" t="s">
        <v>2305</v>
      </c>
      <c r="P157" s="617" t="s">
        <v>2306</v>
      </c>
      <c r="Q157" s="619">
        <v>3000000</v>
      </c>
      <c r="R157" s="619">
        <v>5000000</v>
      </c>
      <c r="S157" s="619">
        <v>1500000</v>
      </c>
      <c r="T157" s="619">
        <v>1000000</v>
      </c>
      <c r="U157" s="619">
        <v>10500000</v>
      </c>
      <c r="V157" s="619">
        <v>15</v>
      </c>
      <c r="W157" s="619">
        <v>0</v>
      </c>
      <c r="X157" s="619">
        <v>15</v>
      </c>
      <c r="Y157" s="620">
        <v>110</v>
      </c>
      <c r="Z157" s="619">
        <v>2960</v>
      </c>
      <c r="AA157" s="619">
        <v>746</v>
      </c>
    </row>
    <row r="158" spans="1:27" ht="16.5" customHeight="1">
      <c r="A158" s="617" t="s">
        <v>2307</v>
      </c>
      <c r="B158" s="617" t="s">
        <v>2308</v>
      </c>
      <c r="C158" s="617" t="s">
        <v>2309</v>
      </c>
      <c r="D158" s="617" t="s">
        <v>2310</v>
      </c>
      <c r="E158" s="617" t="s">
        <v>105</v>
      </c>
      <c r="F158" s="617" t="s">
        <v>2311</v>
      </c>
      <c r="G158" s="617" t="s">
        <v>1388</v>
      </c>
      <c r="H158" s="617" t="s">
        <v>2312</v>
      </c>
      <c r="I158" s="617" t="s">
        <v>1367</v>
      </c>
      <c r="J158" s="617"/>
      <c r="K158" s="617"/>
      <c r="L158" s="617" t="s">
        <v>1134</v>
      </c>
      <c r="M158" s="617" t="s">
        <v>1134</v>
      </c>
      <c r="N158" s="617" t="s">
        <v>5</v>
      </c>
      <c r="O158" s="617" t="s">
        <v>1135</v>
      </c>
      <c r="Q158" s="619">
        <v>0</v>
      </c>
      <c r="R158" s="619">
        <v>0</v>
      </c>
      <c r="S158" s="619">
        <v>3150000</v>
      </c>
      <c r="T158" s="619">
        <v>4000000</v>
      </c>
      <c r="U158" s="619">
        <v>7150000</v>
      </c>
      <c r="V158" s="619">
        <v>2</v>
      </c>
      <c r="W158" s="619">
        <v>0</v>
      </c>
      <c r="X158" s="619">
        <v>2</v>
      </c>
      <c r="Y158" s="620">
        <v>66.849999999999994</v>
      </c>
      <c r="Z158" s="619">
        <v>1196</v>
      </c>
      <c r="AA158" s="619">
        <v>968</v>
      </c>
    </row>
    <row r="159" spans="1:27" ht="16.5" customHeight="1">
      <c r="A159" s="617" t="s">
        <v>2313</v>
      </c>
      <c r="B159" s="617" t="s">
        <v>2314</v>
      </c>
      <c r="C159" s="617" t="s">
        <v>2315</v>
      </c>
      <c r="D159" s="617" t="s">
        <v>2316</v>
      </c>
      <c r="E159" s="617" t="s">
        <v>61</v>
      </c>
      <c r="F159" s="617" t="s">
        <v>1050</v>
      </c>
      <c r="G159" s="617" t="s">
        <v>1642</v>
      </c>
      <c r="H159" s="617" t="s">
        <v>2317</v>
      </c>
      <c r="I159" s="617" t="s">
        <v>796</v>
      </c>
      <c r="K159" s="618" t="s">
        <v>2318</v>
      </c>
      <c r="L159" s="617" t="s">
        <v>1146</v>
      </c>
      <c r="M159" s="617" t="s">
        <v>1100</v>
      </c>
      <c r="N159" s="617" t="s">
        <v>44</v>
      </c>
      <c r="O159" s="617" t="s">
        <v>1101</v>
      </c>
      <c r="P159" s="618" t="s">
        <v>2319</v>
      </c>
      <c r="Q159" s="619">
        <v>690000</v>
      </c>
      <c r="R159" s="619">
        <v>0</v>
      </c>
      <c r="S159" s="619">
        <v>8000000</v>
      </c>
      <c r="T159" s="619">
        <v>4000000</v>
      </c>
      <c r="U159" s="619">
        <v>12690000</v>
      </c>
      <c r="V159" s="619">
        <v>20</v>
      </c>
      <c r="W159" s="619">
        <v>20</v>
      </c>
      <c r="X159" s="619">
        <v>40</v>
      </c>
      <c r="Y159" s="620">
        <v>180.46</v>
      </c>
      <c r="Z159" s="619">
        <v>1110</v>
      </c>
      <c r="AA159" s="619">
        <v>1080</v>
      </c>
    </row>
    <row r="160" spans="1:27" ht="16.5" customHeight="1">
      <c r="A160" s="617" t="s">
        <v>2320</v>
      </c>
      <c r="B160" s="617" t="s">
        <v>2321</v>
      </c>
      <c r="C160" s="617" t="s">
        <v>1191</v>
      </c>
      <c r="D160" s="617" t="s">
        <v>1192</v>
      </c>
      <c r="E160" s="617" t="s">
        <v>61</v>
      </c>
      <c r="F160" s="617" t="s">
        <v>1050</v>
      </c>
      <c r="G160" s="617" t="s">
        <v>1403</v>
      </c>
      <c r="H160" s="617" t="s">
        <v>2322</v>
      </c>
      <c r="I160" s="617" t="s">
        <v>791</v>
      </c>
      <c r="J160" s="617"/>
      <c r="K160" s="617"/>
      <c r="L160" s="617" t="s">
        <v>1106</v>
      </c>
      <c r="M160" s="617" t="s">
        <v>38</v>
      </c>
      <c r="N160" s="617" t="s">
        <v>39</v>
      </c>
      <c r="O160" s="617" t="s">
        <v>798</v>
      </c>
      <c r="Q160" s="619">
        <v>25000000</v>
      </c>
      <c r="R160" s="619">
        <v>15000000</v>
      </c>
      <c r="S160" s="619">
        <v>10000000</v>
      </c>
      <c r="T160" s="619">
        <v>5000000</v>
      </c>
      <c r="U160" s="619">
        <v>55000000</v>
      </c>
      <c r="V160" s="619">
        <v>40</v>
      </c>
      <c r="W160" s="619">
        <v>20</v>
      </c>
      <c r="X160" s="619">
        <v>60</v>
      </c>
      <c r="Y160" s="620">
        <v>428.5</v>
      </c>
      <c r="Z160" s="619">
        <v>19109</v>
      </c>
      <c r="AA160" s="619">
        <v>9860</v>
      </c>
    </row>
    <row r="161" spans="1:27" ht="16.5" customHeight="1">
      <c r="A161" s="617" t="s">
        <v>2323</v>
      </c>
      <c r="B161" s="617" t="s">
        <v>2324</v>
      </c>
      <c r="C161" s="617" t="s">
        <v>2325</v>
      </c>
      <c r="D161" s="617" t="s">
        <v>2326</v>
      </c>
      <c r="E161" s="617" t="s">
        <v>21</v>
      </c>
      <c r="F161" s="617" t="s">
        <v>2327</v>
      </c>
      <c r="G161" s="617" t="s">
        <v>1425</v>
      </c>
      <c r="H161" s="617" t="s">
        <v>2328</v>
      </c>
      <c r="I161" s="617" t="s">
        <v>789</v>
      </c>
      <c r="K161" s="618" t="s">
        <v>1171</v>
      </c>
      <c r="L161" s="617" t="s">
        <v>1071</v>
      </c>
      <c r="M161" s="617" t="s">
        <v>1072</v>
      </c>
      <c r="N161" s="617" t="s">
        <v>9</v>
      </c>
      <c r="O161" s="617" t="s">
        <v>1073</v>
      </c>
      <c r="P161" s="617"/>
      <c r="Q161" s="619">
        <v>0</v>
      </c>
      <c r="R161" s="619">
        <v>300000000</v>
      </c>
      <c r="S161" s="619">
        <v>100000000</v>
      </c>
      <c r="T161" s="619">
        <v>100000000</v>
      </c>
      <c r="U161" s="619">
        <v>500000000</v>
      </c>
      <c r="V161" s="619">
        <v>80</v>
      </c>
      <c r="W161" s="619">
        <v>10</v>
      </c>
      <c r="X161" s="619">
        <v>90</v>
      </c>
      <c r="Y161" s="620">
        <v>498</v>
      </c>
      <c r="Z161" s="619">
        <v>19404</v>
      </c>
      <c r="AA161" s="619">
        <v>19404</v>
      </c>
    </row>
    <row r="162" spans="1:27" ht="16.5" customHeight="1">
      <c r="A162" s="617" t="s">
        <v>2329</v>
      </c>
      <c r="B162" s="617" t="s">
        <v>2330</v>
      </c>
      <c r="C162" s="617" t="s">
        <v>2331</v>
      </c>
      <c r="D162" s="617" t="s">
        <v>2332</v>
      </c>
      <c r="E162" s="617" t="s">
        <v>21</v>
      </c>
      <c r="F162" s="617" t="s">
        <v>1193</v>
      </c>
      <c r="G162" s="617" t="s">
        <v>1313</v>
      </c>
      <c r="H162" s="617" t="s">
        <v>2333</v>
      </c>
      <c r="I162" s="618" t="s">
        <v>791</v>
      </c>
      <c r="L162" s="617" t="s">
        <v>2334</v>
      </c>
      <c r="M162" s="617" t="s">
        <v>2304</v>
      </c>
      <c r="N162" s="617" t="s">
        <v>15</v>
      </c>
      <c r="O162" s="617" t="s">
        <v>2305</v>
      </c>
      <c r="P162" s="617" t="s">
        <v>2335</v>
      </c>
      <c r="Q162" s="619">
        <v>2000000</v>
      </c>
      <c r="R162" s="619">
        <v>6000000</v>
      </c>
      <c r="S162" s="619">
        <v>1000000</v>
      </c>
      <c r="T162" s="619">
        <v>0</v>
      </c>
      <c r="U162" s="619">
        <v>9000000</v>
      </c>
      <c r="V162" s="619">
        <v>15</v>
      </c>
      <c r="W162" s="619">
        <v>7</v>
      </c>
      <c r="X162" s="619">
        <v>22</v>
      </c>
      <c r="Y162" s="620">
        <v>497</v>
      </c>
      <c r="Z162" s="619">
        <v>6568</v>
      </c>
      <c r="AA162" s="619">
        <v>908</v>
      </c>
    </row>
    <row r="163" spans="1:27" ht="16.5" customHeight="1">
      <c r="A163" s="617" t="s">
        <v>2336</v>
      </c>
      <c r="B163" s="617" t="s">
        <v>2337</v>
      </c>
      <c r="C163" s="617" t="s">
        <v>2338</v>
      </c>
      <c r="D163" s="617" t="s">
        <v>2339</v>
      </c>
      <c r="E163" s="617" t="s">
        <v>1017</v>
      </c>
      <c r="F163" s="617" t="s">
        <v>1018</v>
      </c>
      <c r="G163" s="617" t="s">
        <v>1489</v>
      </c>
      <c r="H163" s="617" t="s">
        <v>2340</v>
      </c>
      <c r="I163" s="617" t="s">
        <v>790</v>
      </c>
      <c r="J163" s="618" t="s">
        <v>13</v>
      </c>
      <c r="K163" s="618" t="s">
        <v>13</v>
      </c>
      <c r="L163" s="617" t="s">
        <v>2341</v>
      </c>
      <c r="M163" s="617" t="s">
        <v>2342</v>
      </c>
      <c r="N163" s="617" t="s">
        <v>3</v>
      </c>
      <c r="O163" s="617" t="s">
        <v>2343</v>
      </c>
      <c r="P163" s="618" t="s">
        <v>2344</v>
      </c>
      <c r="Q163" s="619">
        <v>1500000</v>
      </c>
      <c r="R163" s="619">
        <v>2000000</v>
      </c>
      <c r="S163" s="619">
        <v>1000000</v>
      </c>
      <c r="T163" s="619">
        <v>10000000</v>
      </c>
      <c r="U163" s="619">
        <v>14500000</v>
      </c>
      <c r="V163" s="619">
        <v>9</v>
      </c>
      <c r="W163" s="619">
        <v>2</v>
      </c>
      <c r="X163" s="619">
        <v>11</v>
      </c>
      <c r="Y163" s="620">
        <v>414.5</v>
      </c>
      <c r="Z163" s="619">
        <v>1600</v>
      </c>
      <c r="AA163" s="619">
        <v>360</v>
      </c>
    </row>
    <row r="164" spans="1:27" ht="16.5" customHeight="1">
      <c r="A164" s="617" t="s">
        <v>2345</v>
      </c>
      <c r="B164" s="617" t="s">
        <v>2346</v>
      </c>
      <c r="C164" s="617" t="s">
        <v>2347</v>
      </c>
      <c r="D164" s="617" t="s">
        <v>2348</v>
      </c>
      <c r="E164" s="617" t="s">
        <v>1017</v>
      </c>
      <c r="F164" s="617" t="s">
        <v>1018</v>
      </c>
      <c r="G164" s="617" t="s">
        <v>1489</v>
      </c>
      <c r="H164" s="617" t="s">
        <v>2349</v>
      </c>
      <c r="I164" s="617" t="s">
        <v>1367</v>
      </c>
      <c r="L164" s="617" t="s">
        <v>1112</v>
      </c>
      <c r="M164" s="617" t="s">
        <v>980</v>
      </c>
      <c r="N164" s="617" t="s">
        <v>5</v>
      </c>
      <c r="O164" s="617" t="s">
        <v>795</v>
      </c>
      <c r="P164" s="617"/>
      <c r="Q164" s="619">
        <v>5000000</v>
      </c>
      <c r="R164" s="619">
        <v>2000000</v>
      </c>
      <c r="S164" s="619">
        <v>5000000</v>
      </c>
      <c r="T164" s="619">
        <v>5000000</v>
      </c>
      <c r="U164" s="619">
        <v>17000000</v>
      </c>
      <c r="V164" s="619">
        <v>30</v>
      </c>
      <c r="W164" s="619">
        <v>20</v>
      </c>
      <c r="X164" s="619">
        <v>50</v>
      </c>
      <c r="Y164" s="620">
        <v>805.7</v>
      </c>
      <c r="Z164" s="619">
        <v>3275</v>
      </c>
      <c r="AA164" s="619">
        <v>800</v>
      </c>
    </row>
    <row r="165" spans="1:27" ht="16.5" customHeight="1">
      <c r="A165" s="617" t="s">
        <v>2350</v>
      </c>
      <c r="B165" s="617" t="s">
        <v>2351</v>
      </c>
      <c r="C165" s="617" t="s">
        <v>2352</v>
      </c>
      <c r="D165" s="617" t="s">
        <v>2353</v>
      </c>
      <c r="E165" s="617" t="s">
        <v>1017</v>
      </c>
      <c r="F165" s="617" t="s">
        <v>1018</v>
      </c>
      <c r="G165" s="617" t="s">
        <v>1489</v>
      </c>
      <c r="H165" s="617" t="s">
        <v>2354</v>
      </c>
      <c r="I165" s="617" t="s">
        <v>792</v>
      </c>
      <c r="K165" s="618" t="s">
        <v>1068</v>
      </c>
      <c r="L165" s="617" t="s">
        <v>1013</v>
      </c>
      <c r="M165" s="617" t="s">
        <v>38</v>
      </c>
      <c r="N165" s="617" t="s">
        <v>39</v>
      </c>
      <c r="O165" s="617" t="s">
        <v>798</v>
      </c>
      <c r="P165" s="617"/>
      <c r="Q165" s="619">
        <v>135000000</v>
      </c>
      <c r="R165" s="619">
        <v>20000000</v>
      </c>
      <c r="S165" s="619">
        <v>10000000</v>
      </c>
      <c r="T165" s="619">
        <v>50000000</v>
      </c>
      <c r="U165" s="619">
        <v>215000000</v>
      </c>
      <c r="V165" s="619">
        <v>26</v>
      </c>
      <c r="W165" s="619">
        <v>13</v>
      </c>
      <c r="X165" s="619">
        <v>39</v>
      </c>
      <c r="Y165" s="620">
        <v>2991.6</v>
      </c>
      <c r="Z165" s="619">
        <v>14752</v>
      </c>
      <c r="AA165" s="619">
        <v>7900</v>
      </c>
    </row>
    <row r="166" spans="1:27" ht="16.5" customHeight="1">
      <c r="A166" s="617" t="s">
        <v>2355</v>
      </c>
      <c r="B166" s="617" t="s">
        <v>2356</v>
      </c>
      <c r="C166" s="617" t="s">
        <v>2357</v>
      </c>
      <c r="D166" s="617" t="s">
        <v>2358</v>
      </c>
      <c r="E166" s="617" t="s">
        <v>1017</v>
      </c>
      <c r="F166" s="617" t="s">
        <v>1018</v>
      </c>
      <c r="G166" s="617" t="s">
        <v>1489</v>
      </c>
      <c r="H166" s="617" t="s">
        <v>2359</v>
      </c>
      <c r="I166" s="617" t="s">
        <v>792</v>
      </c>
      <c r="J166" s="617" t="s">
        <v>13</v>
      </c>
      <c r="K166" s="617" t="s">
        <v>13</v>
      </c>
      <c r="L166" s="617" t="s">
        <v>1383</v>
      </c>
      <c r="M166" s="617" t="s">
        <v>997</v>
      </c>
      <c r="N166" s="617" t="s">
        <v>39</v>
      </c>
      <c r="O166" s="617" t="s">
        <v>1023</v>
      </c>
      <c r="Q166" s="619">
        <v>10000000</v>
      </c>
      <c r="R166" s="619">
        <v>10000000</v>
      </c>
      <c r="S166" s="619">
        <v>5000000</v>
      </c>
      <c r="T166" s="619">
        <v>5000000</v>
      </c>
      <c r="U166" s="619">
        <v>30000000</v>
      </c>
      <c r="V166" s="619">
        <v>9</v>
      </c>
      <c r="W166" s="619">
        <v>4</v>
      </c>
      <c r="X166" s="619">
        <v>13</v>
      </c>
      <c r="Y166" s="620">
        <v>133.5</v>
      </c>
      <c r="Z166" s="619">
        <v>2852</v>
      </c>
      <c r="AA166" s="619">
        <v>1200</v>
      </c>
    </row>
    <row r="167" spans="1:27" ht="16.5" customHeight="1">
      <c r="A167" s="617" t="s">
        <v>2360</v>
      </c>
      <c r="B167" s="617" t="s">
        <v>2361</v>
      </c>
      <c r="C167" s="617" t="s">
        <v>2362</v>
      </c>
      <c r="D167" s="617" t="s">
        <v>2363</v>
      </c>
      <c r="E167" s="617" t="s">
        <v>1017</v>
      </c>
      <c r="F167" s="617" t="s">
        <v>1018</v>
      </c>
      <c r="G167" s="617" t="s">
        <v>1394</v>
      </c>
      <c r="H167" s="617" t="s">
        <v>2364</v>
      </c>
      <c r="I167" s="617" t="s">
        <v>790</v>
      </c>
      <c r="L167" s="617" t="s">
        <v>1098</v>
      </c>
      <c r="M167" s="617" t="s">
        <v>1092</v>
      </c>
      <c r="N167" s="617" t="s">
        <v>23</v>
      </c>
      <c r="O167" s="617" t="s">
        <v>1093</v>
      </c>
      <c r="P167" s="618" t="s">
        <v>2365</v>
      </c>
      <c r="Q167" s="619">
        <v>100000</v>
      </c>
      <c r="R167" s="619">
        <v>16739072</v>
      </c>
      <c r="S167" s="619">
        <v>23000000</v>
      </c>
      <c r="T167" s="619">
        <v>1000000</v>
      </c>
      <c r="U167" s="619">
        <v>40839072</v>
      </c>
      <c r="V167" s="619">
        <v>7</v>
      </c>
      <c r="W167" s="619">
        <v>2</v>
      </c>
      <c r="X167" s="619">
        <v>9</v>
      </c>
      <c r="Y167" s="620">
        <v>1554.64</v>
      </c>
      <c r="Z167" s="619">
        <v>4670</v>
      </c>
      <c r="AA167" s="619">
        <v>1404</v>
      </c>
    </row>
    <row r="168" spans="1:27" ht="16.5" customHeight="1">
      <c r="A168" s="617" t="s">
        <v>2366</v>
      </c>
      <c r="B168" s="617" t="s">
        <v>2367</v>
      </c>
      <c r="C168" s="617" t="s">
        <v>2368</v>
      </c>
      <c r="D168" s="617" t="s">
        <v>2369</v>
      </c>
      <c r="E168" s="617" t="s">
        <v>787</v>
      </c>
      <c r="F168" s="617" t="s">
        <v>1114</v>
      </c>
      <c r="G168" s="617" t="s">
        <v>1304</v>
      </c>
      <c r="H168" s="617" t="s">
        <v>1041</v>
      </c>
      <c r="I168" s="617" t="s">
        <v>797</v>
      </c>
      <c r="K168" s="618" t="s">
        <v>2370</v>
      </c>
      <c r="L168" s="617" t="s">
        <v>2009</v>
      </c>
      <c r="M168" s="617" t="s">
        <v>1205</v>
      </c>
      <c r="N168" s="617" t="s">
        <v>100</v>
      </c>
      <c r="O168" s="617" t="s">
        <v>2010</v>
      </c>
      <c r="P168" s="617" t="s">
        <v>2371</v>
      </c>
      <c r="Q168" s="619">
        <v>0</v>
      </c>
      <c r="R168" s="619">
        <v>33600000</v>
      </c>
      <c r="S168" s="619">
        <v>89700000</v>
      </c>
      <c r="T168" s="619">
        <v>1700000</v>
      </c>
      <c r="U168" s="619">
        <v>125000000</v>
      </c>
      <c r="V168" s="619">
        <v>18</v>
      </c>
      <c r="W168" s="619">
        <v>0</v>
      </c>
      <c r="X168" s="619">
        <v>18</v>
      </c>
      <c r="Y168" s="620">
        <v>4739.72</v>
      </c>
      <c r="Z168" s="619">
        <v>2600</v>
      </c>
      <c r="AA168" s="619">
        <v>1340</v>
      </c>
    </row>
    <row r="169" spans="1:27" ht="16.5" customHeight="1">
      <c r="A169" s="617" t="s">
        <v>2372</v>
      </c>
      <c r="B169" s="617" t="s">
        <v>2373</v>
      </c>
      <c r="C169" s="617" t="s">
        <v>2374</v>
      </c>
      <c r="D169" s="617" t="s">
        <v>2375</v>
      </c>
      <c r="E169" s="617" t="s">
        <v>787</v>
      </c>
      <c r="F169" s="617" t="s">
        <v>1114</v>
      </c>
      <c r="G169" s="617" t="s">
        <v>1489</v>
      </c>
      <c r="H169" s="617" t="s">
        <v>2376</v>
      </c>
      <c r="I169" s="617" t="s">
        <v>791</v>
      </c>
      <c r="L169" s="617" t="s">
        <v>1099</v>
      </c>
      <c r="M169" s="617" t="s">
        <v>2377</v>
      </c>
      <c r="N169" s="617" t="s">
        <v>15</v>
      </c>
      <c r="O169" s="617" t="s">
        <v>2378</v>
      </c>
      <c r="P169" s="617"/>
      <c r="Q169" s="619">
        <v>25009328</v>
      </c>
      <c r="R169" s="619">
        <v>67188976</v>
      </c>
      <c r="S169" s="619">
        <v>182153271</v>
      </c>
      <c r="T169" s="619">
        <v>16500000</v>
      </c>
      <c r="U169" s="619">
        <v>290851575</v>
      </c>
      <c r="V169" s="619">
        <v>24</v>
      </c>
      <c r="W169" s="619">
        <v>15</v>
      </c>
      <c r="X169" s="619">
        <v>39</v>
      </c>
      <c r="Y169" s="620">
        <v>1594.6</v>
      </c>
      <c r="Z169" s="619">
        <v>15775</v>
      </c>
      <c r="AA169" s="619">
        <v>4556</v>
      </c>
    </row>
    <row r="170" spans="1:27" ht="16.5" customHeight="1">
      <c r="A170" s="617" t="s">
        <v>2379</v>
      </c>
      <c r="B170" s="617" t="s">
        <v>2380</v>
      </c>
      <c r="C170" s="617" t="s">
        <v>2381</v>
      </c>
      <c r="D170" s="617" t="s">
        <v>1113</v>
      </c>
      <c r="E170" s="617" t="s">
        <v>787</v>
      </c>
      <c r="F170" s="617" t="s">
        <v>2382</v>
      </c>
      <c r="G170" s="617" t="s">
        <v>1313</v>
      </c>
      <c r="H170" s="617" t="s">
        <v>2383</v>
      </c>
      <c r="I170" s="617" t="s">
        <v>791</v>
      </c>
      <c r="L170" s="617" t="s">
        <v>1066</v>
      </c>
      <c r="M170" s="617" t="s">
        <v>997</v>
      </c>
      <c r="N170" s="617" t="s">
        <v>39</v>
      </c>
      <c r="O170" s="617" t="s">
        <v>1023</v>
      </c>
      <c r="P170" s="617"/>
      <c r="Q170" s="619">
        <v>3000000</v>
      </c>
      <c r="R170" s="619">
        <v>500000</v>
      </c>
      <c r="S170" s="619">
        <v>0</v>
      </c>
      <c r="T170" s="619">
        <v>1000000</v>
      </c>
      <c r="U170" s="619">
        <v>4500000</v>
      </c>
      <c r="V170" s="619">
        <v>4</v>
      </c>
      <c r="W170" s="619">
        <v>6</v>
      </c>
      <c r="X170" s="619">
        <v>10</v>
      </c>
      <c r="Y170" s="620">
        <v>165</v>
      </c>
      <c r="Z170" s="619">
        <v>2000</v>
      </c>
      <c r="AA170" s="619">
        <v>1000</v>
      </c>
    </row>
    <row r="171" spans="1:27" ht="16.5" customHeight="1">
      <c r="A171" s="617" t="s">
        <v>2384</v>
      </c>
      <c r="B171" s="617" t="s">
        <v>2385</v>
      </c>
      <c r="C171" s="617" t="s">
        <v>2386</v>
      </c>
      <c r="D171" s="617" t="s">
        <v>2375</v>
      </c>
      <c r="E171" s="617" t="s">
        <v>787</v>
      </c>
      <c r="F171" s="617" t="s">
        <v>1114</v>
      </c>
      <c r="G171" s="617" t="s">
        <v>1313</v>
      </c>
      <c r="H171" s="617" t="s">
        <v>2387</v>
      </c>
      <c r="I171" s="617" t="s">
        <v>794</v>
      </c>
      <c r="L171" s="617" t="s">
        <v>2388</v>
      </c>
      <c r="M171" s="617" t="s">
        <v>2389</v>
      </c>
      <c r="N171" s="617" t="s">
        <v>20</v>
      </c>
      <c r="O171" s="617" t="s">
        <v>2390</v>
      </c>
      <c r="P171" s="617"/>
      <c r="Q171" s="619">
        <v>0</v>
      </c>
      <c r="R171" s="619">
        <v>0</v>
      </c>
      <c r="S171" s="619">
        <v>500000</v>
      </c>
      <c r="T171" s="619">
        <v>500000</v>
      </c>
      <c r="U171" s="619">
        <v>1000000</v>
      </c>
      <c r="V171" s="619">
        <v>8</v>
      </c>
      <c r="W171" s="619">
        <v>2</v>
      </c>
      <c r="X171" s="619">
        <v>10</v>
      </c>
      <c r="Y171" s="620">
        <v>265</v>
      </c>
      <c r="Z171" s="619">
        <v>11200</v>
      </c>
      <c r="AA171" s="619">
        <v>1559</v>
      </c>
    </row>
    <row r="172" spans="1:27" ht="16.5" customHeight="1">
      <c r="A172" s="617" t="s">
        <v>2391</v>
      </c>
      <c r="B172" s="617" t="s">
        <v>2392</v>
      </c>
      <c r="C172" s="617" t="s">
        <v>2393</v>
      </c>
      <c r="D172" s="617" t="s">
        <v>1113</v>
      </c>
      <c r="E172" s="617" t="s">
        <v>787</v>
      </c>
      <c r="F172" s="617" t="s">
        <v>1114</v>
      </c>
      <c r="G172" s="617" t="s">
        <v>1591</v>
      </c>
      <c r="H172" s="617" t="s">
        <v>2394</v>
      </c>
      <c r="I172" s="617" t="s">
        <v>796</v>
      </c>
      <c r="J172" s="617"/>
      <c r="K172" s="617"/>
      <c r="L172" s="617" t="s">
        <v>1785</v>
      </c>
      <c r="M172" s="617" t="s">
        <v>1063</v>
      </c>
      <c r="N172" s="617" t="s">
        <v>7</v>
      </c>
      <c r="O172" s="617" t="s">
        <v>1064</v>
      </c>
      <c r="P172" s="618" t="s">
        <v>2395</v>
      </c>
      <c r="Q172" s="619">
        <v>88000000</v>
      </c>
      <c r="R172" s="619">
        <v>51840000</v>
      </c>
      <c r="S172" s="619">
        <v>30000000</v>
      </c>
      <c r="T172" s="619">
        <v>100000000</v>
      </c>
      <c r="U172" s="619">
        <v>269840000</v>
      </c>
      <c r="V172" s="619">
        <v>35</v>
      </c>
      <c r="W172" s="619">
        <v>15</v>
      </c>
      <c r="X172" s="619">
        <v>50</v>
      </c>
      <c r="Y172" s="620">
        <v>962</v>
      </c>
      <c r="Z172" s="619">
        <v>20524</v>
      </c>
      <c r="AA172" s="619">
        <v>4320</v>
      </c>
    </row>
    <row r="173" spans="1:27" ht="16.5" customHeight="1">
      <c r="A173" s="617" t="s">
        <v>2396</v>
      </c>
      <c r="B173" s="617" t="s">
        <v>2397</v>
      </c>
      <c r="C173" s="617" t="s">
        <v>2398</v>
      </c>
      <c r="D173" s="617" t="s">
        <v>2399</v>
      </c>
      <c r="E173" s="617" t="s">
        <v>787</v>
      </c>
      <c r="F173" s="617" t="s">
        <v>1114</v>
      </c>
      <c r="G173" s="617" t="s">
        <v>1591</v>
      </c>
      <c r="H173" s="617" t="s">
        <v>2400</v>
      </c>
      <c r="I173" s="617" t="s">
        <v>797</v>
      </c>
      <c r="J173" s="617"/>
      <c r="K173" s="617"/>
      <c r="L173" s="617" t="s">
        <v>1152</v>
      </c>
      <c r="M173" s="617" t="s">
        <v>994</v>
      </c>
      <c r="N173" s="617" t="s">
        <v>5</v>
      </c>
      <c r="O173" s="617" t="s">
        <v>1153</v>
      </c>
      <c r="P173" s="617"/>
      <c r="Q173" s="619">
        <v>0</v>
      </c>
      <c r="R173" s="619">
        <v>1000000</v>
      </c>
      <c r="S173" s="619">
        <v>1000000</v>
      </c>
      <c r="T173" s="619">
        <v>1000000</v>
      </c>
      <c r="U173" s="619">
        <v>3000000</v>
      </c>
      <c r="V173" s="619">
        <v>10</v>
      </c>
      <c r="W173" s="619">
        <v>5</v>
      </c>
      <c r="X173" s="619">
        <v>15</v>
      </c>
      <c r="Y173" s="620">
        <v>220</v>
      </c>
      <c r="Z173" s="619">
        <v>1600</v>
      </c>
      <c r="AA173" s="619">
        <v>400</v>
      </c>
    </row>
    <row r="174" spans="1:27" ht="16.5" customHeight="1">
      <c r="A174" s="617" t="s">
        <v>2401</v>
      </c>
      <c r="B174" s="617" t="s">
        <v>2402</v>
      </c>
      <c r="C174" s="617" t="s">
        <v>2403</v>
      </c>
      <c r="D174" s="617" t="s">
        <v>1113</v>
      </c>
      <c r="E174" s="617" t="s">
        <v>787</v>
      </c>
      <c r="F174" s="617" t="s">
        <v>1114</v>
      </c>
      <c r="G174" s="617" t="s">
        <v>1388</v>
      </c>
      <c r="H174" s="617" t="s">
        <v>2404</v>
      </c>
      <c r="I174" s="617" t="s">
        <v>804</v>
      </c>
      <c r="L174" s="617" t="s">
        <v>1112</v>
      </c>
      <c r="M174" s="617" t="s">
        <v>980</v>
      </c>
      <c r="N174" s="617" t="s">
        <v>5</v>
      </c>
      <c r="O174" s="617" t="s">
        <v>795</v>
      </c>
      <c r="P174" s="617"/>
      <c r="Q174" s="619">
        <v>5000000</v>
      </c>
      <c r="R174" s="619">
        <v>5000000</v>
      </c>
      <c r="S174" s="619">
        <v>2000000</v>
      </c>
      <c r="T174" s="619">
        <v>5000000</v>
      </c>
      <c r="U174" s="619">
        <v>17000000</v>
      </c>
      <c r="V174" s="619">
        <v>7</v>
      </c>
      <c r="W174" s="619">
        <v>8</v>
      </c>
      <c r="X174" s="619">
        <v>15</v>
      </c>
      <c r="Y174" s="620">
        <v>237</v>
      </c>
      <c r="Z174" s="619">
        <v>1682</v>
      </c>
      <c r="AA174" s="619">
        <v>517</v>
      </c>
    </row>
    <row r="175" spans="1:27" ht="16.5" customHeight="1">
      <c r="A175" s="617" t="s">
        <v>2405</v>
      </c>
      <c r="B175" s="617" t="s">
        <v>2406</v>
      </c>
      <c r="C175" s="617" t="s">
        <v>2407</v>
      </c>
      <c r="D175" s="617" t="s">
        <v>2408</v>
      </c>
      <c r="E175" s="617" t="s">
        <v>1148</v>
      </c>
      <c r="F175" s="617" t="s">
        <v>2409</v>
      </c>
      <c r="G175" s="617" t="s">
        <v>1313</v>
      </c>
      <c r="H175" s="617" t="s">
        <v>1924</v>
      </c>
      <c r="I175" s="617" t="s">
        <v>796</v>
      </c>
      <c r="L175" s="617" t="s">
        <v>1594</v>
      </c>
      <c r="M175" s="617" t="s">
        <v>1070</v>
      </c>
      <c r="N175" s="617" t="s">
        <v>1</v>
      </c>
      <c r="O175" s="617" t="s">
        <v>2410</v>
      </c>
      <c r="Q175" s="619">
        <v>20000000</v>
      </c>
      <c r="R175" s="619">
        <v>0</v>
      </c>
      <c r="S175" s="619">
        <v>5000000</v>
      </c>
      <c r="T175" s="619">
        <v>5000000</v>
      </c>
      <c r="U175" s="619">
        <v>30000000</v>
      </c>
      <c r="V175" s="619">
        <v>8</v>
      </c>
      <c r="W175" s="619">
        <v>2</v>
      </c>
      <c r="X175" s="619">
        <v>10</v>
      </c>
      <c r="Y175" s="620">
        <v>300</v>
      </c>
      <c r="Z175" s="619">
        <v>66356</v>
      </c>
      <c r="AA175" s="619">
        <v>0</v>
      </c>
    </row>
    <row r="176" spans="1:27" ht="16.5" customHeight="1">
      <c r="A176" s="617" t="s">
        <v>2411</v>
      </c>
      <c r="B176" s="617" t="s">
        <v>2412</v>
      </c>
      <c r="C176" s="617" t="s">
        <v>2413</v>
      </c>
      <c r="D176" s="617" t="s">
        <v>2414</v>
      </c>
      <c r="E176" s="617" t="s">
        <v>673</v>
      </c>
      <c r="F176" s="617" t="s">
        <v>2415</v>
      </c>
      <c r="G176" s="617" t="s">
        <v>1313</v>
      </c>
      <c r="H176" s="617" t="s">
        <v>2416</v>
      </c>
      <c r="I176" s="617" t="s">
        <v>796</v>
      </c>
      <c r="L176" s="617" t="s">
        <v>1096</v>
      </c>
      <c r="M176" s="617" t="s">
        <v>1003</v>
      </c>
      <c r="N176" s="617" t="s">
        <v>5</v>
      </c>
      <c r="O176" s="617" t="s">
        <v>1004</v>
      </c>
      <c r="P176" s="618" t="s">
        <v>2417</v>
      </c>
      <c r="Q176" s="619">
        <v>21037872</v>
      </c>
      <c r="R176" s="619">
        <v>7227651</v>
      </c>
      <c r="S176" s="619">
        <v>25000000</v>
      </c>
      <c r="T176" s="619">
        <v>5000000</v>
      </c>
      <c r="U176" s="619">
        <v>58265523</v>
      </c>
      <c r="V176" s="619">
        <v>14</v>
      </c>
      <c r="W176" s="619">
        <v>9</v>
      </c>
      <c r="X176" s="619">
        <v>23</v>
      </c>
      <c r="Y176" s="620">
        <v>491</v>
      </c>
      <c r="Z176" s="619">
        <v>2592</v>
      </c>
      <c r="AA176" s="619">
        <v>2592</v>
      </c>
    </row>
    <row r="177" spans="1:27" ht="16.5" customHeight="1">
      <c r="A177" s="617" t="s">
        <v>2418</v>
      </c>
      <c r="B177" s="617" t="s">
        <v>2419</v>
      </c>
      <c r="C177" s="617" t="s">
        <v>2420</v>
      </c>
      <c r="D177" s="617" t="s">
        <v>2421</v>
      </c>
      <c r="E177" s="617" t="s">
        <v>974</v>
      </c>
      <c r="F177" s="617" t="s">
        <v>975</v>
      </c>
      <c r="G177" s="617" t="s">
        <v>1313</v>
      </c>
      <c r="H177" s="617" t="s">
        <v>2422</v>
      </c>
      <c r="I177" s="617" t="s">
        <v>797</v>
      </c>
      <c r="J177" s="618" t="s">
        <v>13</v>
      </c>
      <c r="K177" s="618" t="s">
        <v>13</v>
      </c>
      <c r="L177" s="617" t="s">
        <v>1207</v>
      </c>
      <c r="M177" s="617" t="s">
        <v>2423</v>
      </c>
      <c r="N177" s="617" t="s">
        <v>744</v>
      </c>
      <c r="O177" s="617" t="s">
        <v>2424</v>
      </c>
      <c r="P177" s="617" t="s">
        <v>2425</v>
      </c>
      <c r="Q177" s="619">
        <v>3850000</v>
      </c>
      <c r="R177" s="619">
        <v>7000000</v>
      </c>
      <c r="S177" s="619">
        <v>10000000</v>
      </c>
      <c r="T177" s="619">
        <v>10000000</v>
      </c>
      <c r="U177" s="619">
        <v>30850000</v>
      </c>
      <c r="V177" s="619">
        <v>25</v>
      </c>
      <c r="W177" s="619">
        <v>25</v>
      </c>
      <c r="X177" s="619">
        <v>50</v>
      </c>
      <c r="Y177" s="620">
        <v>441</v>
      </c>
      <c r="Z177" s="619">
        <v>3060</v>
      </c>
      <c r="AA177" s="619">
        <v>0</v>
      </c>
    </row>
    <row r="178" spans="1:27" ht="16.5" customHeight="1">
      <c r="A178" s="617" t="s">
        <v>2426</v>
      </c>
      <c r="B178" s="617" t="s">
        <v>2427</v>
      </c>
      <c r="C178" s="617" t="s">
        <v>2428</v>
      </c>
      <c r="D178" s="617" t="s">
        <v>2429</v>
      </c>
      <c r="E178" s="617" t="s">
        <v>974</v>
      </c>
      <c r="F178" s="617" t="s">
        <v>975</v>
      </c>
      <c r="G178" s="617" t="s">
        <v>1373</v>
      </c>
      <c r="H178" s="617" t="s">
        <v>2430</v>
      </c>
      <c r="I178" s="617" t="s">
        <v>799</v>
      </c>
      <c r="L178" s="617" t="s">
        <v>1200</v>
      </c>
      <c r="M178" s="617" t="s">
        <v>1072</v>
      </c>
      <c r="N178" s="617" t="s">
        <v>9</v>
      </c>
      <c r="O178" s="617" t="s">
        <v>1073</v>
      </c>
      <c r="P178" s="617"/>
      <c r="Q178" s="619">
        <v>2000000</v>
      </c>
      <c r="R178" s="619">
        <v>2000000</v>
      </c>
      <c r="S178" s="619">
        <v>1000000</v>
      </c>
      <c r="T178" s="619">
        <v>1000000</v>
      </c>
      <c r="U178" s="619">
        <v>6000000</v>
      </c>
      <c r="V178" s="619">
        <v>24</v>
      </c>
      <c r="W178" s="619">
        <v>16</v>
      </c>
      <c r="X178" s="619">
        <v>40</v>
      </c>
      <c r="Y178" s="620">
        <v>200</v>
      </c>
      <c r="Z178" s="619">
        <v>3620</v>
      </c>
      <c r="AA178" s="619">
        <v>900</v>
      </c>
    </row>
    <row r="179" spans="1:27" ht="16.5" customHeight="1">
      <c r="A179" s="617" t="s">
        <v>2431</v>
      </c>
      <c r="B179" s="617" t="s">
        <v>2432</v>
      </c>
      <c r="C179" s="617" t="s">
        <v>2433</v>
      </c>
      <c r="D179" s="617" t="s">
        <v>2434</v>
      </c>
      <c r="E179" s="617" t="s">
        <v>1081</v>
      </c>
      <c r="F179" s="617" t="s">
        <v>1115</v>
      </c>
      <c r="G179" s="617" t="s">
        <v>1403</v>
      </c>
      <c r="H179" s="617" t="s">
        <v>2435</v>
      </c>
      <c r="I179" s="617"/>
      <c r="J179" s="618" t="s">
        <v>13</v>
      </c>
      <c r="K179" s="618" t="s">
        <v>13</v>
      </c>
      <c r="L179" s="617" t="s">
        <v>2436</v>
      </c>
      <c r="M179" s="617" t="s">
        <v>2437</v>
      </c>
      <c r="N179" s="617" t="s">
        <v>3</v>
      </c>
      <c r="O179" s="617" t="s">
        <v>2438</v>
      </c>
      <c r="P179" s="618" t="s">
        <v>2439</v>
      </c>
      <c r="Q179" s="619">
        <v>10000000</v>
      </c>
      <c r="R179" s="619">
        <v>40000000</v>
      </c>
      <c r="S179" s="619">
        <v>15000000</v>
      </c>
      <c r="T179" s="619">
        <v>5000000</v>
      </c>
      <c r="U179" s="619">
        <v>70000000</v>
      </c>
      <c r="V179" s="619">
        <v>6</v>
      </c>
      <c r="W179" s="619">
        <v>0</v>
      </c>
      <c r="X179" s="619">
        <v>6</v>
      </c>
      <c r="Y179" s="620">
        <v>270</v>
      </c>
      <c r="Z179" s="619">
        <v>476</v>
      </c>
      <c r="AA179" s="619">
        <v>48</v>
      </c>
    </row>
    <row r="180" spans="1:27" ht="16.5" customHeight="1">
      <c r="A180" s="617" t="s">
        <v>2440</v>
      </c>
      <c r="B180" s="617" t="s">
        <v>2441</v>
      </c>
      <c r="C180" s="617" t="s">
        <v>2442</v>
      </c>
      <c r="D180" s="617" t="s">
        <v>2443</v>
      </c>
      <c r="E180" s="617" t="s">
        <v>649</v>
      </c>
      <c r="F180" s="617" t="s">
        <v>1201</v>
      </c>
      <c r="G180" s="617" t="s">
        <v>1618</v>
      </c>
      <c r="H180" s="617" t="s">
        <v>2444</v>
      </c>
      <c r="I180" s="617" t="s">
        <v>1512</v>
      </c>
      <c r="L180" s="617" t="s">
        <v>2445</v>
      </c>
      <c r="M180" s="617" t="s">
        <v>2446</v>
      </c>
      <c r="N180" s="617" t="s">
        <v>99</v>
      </c>
      <c r="O180" s="617" t="s">
        <v>2447</v>
      </c>
      <c r="Q180" s="619">
        <v>0</v>
      </c>
      <c r="R180" s="619">
        <v>2500000</v>
      </c>
      <c r="S180" s="619">
        <v>50270000</v>
      </c>
      <c r="T180" s="619">
        <v>1610000</v>
      </c>
      <c r="U180" s="619">
        <v>54380000</v>
      </c>
      <c r="V180" s="619">
        <v>1</v>
      </c>
      <c r="W180" s="619">
        <v>0</v>
      </c>
      <c r="X180" s="619">
        <v>1</v>
      </c>
      <c r="Y180" s="620">
        <v>6026.1832000000004</v>
      </c>
      <c r="Z180" s="619">
        <v>0</v>
      </c>
      <c r="AA180" s="619">
        <v>33167</v>
      </c>
    </row>
    <row r="181" spans="1:27" ht="16.5" customHeight="1">
      <c r="A181" s="617" t="s">
        <v>2448</v>
      </c>
      <c r="B181" s="617" t="s">
        <v>2449</v>
      </c>
      <c r="C181" s="617" t="s">
        <v>2450</v>
      </c>
      <c r="D181" s="617" t="s">
        <v>2451</v>
      </c>
      <c r="E181" s="617" t="s">
        <v>649</v>
      </c>
      <c r="F181" s="617" t="s">
        <v>1201</v>
      </c>
      <c r="G181" s="617" t="s">
        <v>1340</v>
      </c>
      <c r="H181" s="617" t="s">
        <v>2452</v>
      </c>
      <c r="I181" s="617" t="s">
        <v>793</v>
      </c>
      <c r="J181" s="618" t="s">
        <v>13</v>
      </c>
      <c r="K181" s="618" t="s">
        <v>13</v>
      </c>
      <c r="L181" s="617" t="s">
        <v>2453</v>
      </c>
      <c r="M181" s="617" t="s">
        <v>2342</v>
      </c>
      <c r="N181" s="617" t="s">
        <v>3</v>
      </c>
      <c r="O181" s="617" t="s">
        <v>2343</v>
      </c>
      <c r="Q181" s="622">
        <v>0</v>
      </c>
      <c r="R181" s="622">
        <v>5730000</v>
      </c>
      <c r="S181" s="622">
        <v>68930000000</v>
      </c>
      <c r="T181" s="622">
        <v>2870000</v>
      </c>
      <c r="U181" s="622">
        <v>68938600000</v>
      </c>
      <c r="V181" s="622">
        <v>1</v>
      </c>
      <c r="W181" s="622">
        <v>1</v>
      </c>
      <c r="X181" s="622">
        <v>2</v>
      </c>
      <c r="Y181" s="618">
        <v>7851.9480000000003</v>
      </c>
      <c r="Z181" s="618">
        <v>25500</v>
      </c>
      <c r="AA181" s="618">
        <v>94</v>
      </c>
    </row>
    <row r="182" spans="1:27" ht="16.5" customHeight="1">
      <c r="A182" s="617" t="s">
        <v>2454</v>
      </c>
      <c r="B182" s="617" t="s">
        <v>2455</v>
      </c>
      <c r="C182" s="617" t="s">
        <v>2456</v>
      </c>
      <c r="D182" s="617" t="s">
        <v>2457</v>
      </c>
      <c r="E182" s="617" t="s">
        <v>32</v>
      </c>
      <c r="F182" s="617" t="s">
        <v>2458</v>
      </c>
      <c r="G182" s="617" t="s">
        <v>1425</v>
      </c>
      <c r="H182" s="617" t="s">
        <v>2459</v>
      </c>
      <c r="I182" s="617"/>
      <c r="K182" s="618" t="s">
        <v>1160</v>
      </c>
      <c r="L182" s="617" t="s">
        <v>1107</v>
      </c>
      <c r="M182" s="617" t="s">
        <v>997</v>
      </c>
      <c r="N182" s="617" t="s">
        <v>39</v>
      </c>
      <c r="O182" s="617" t="s">
        <v>1108</v>
      </c>
      <c r="Q182" s="622">
        <v>12000000</v>
      </c>
      <c r="R182" s="622">
        <v>50000000</v>
      </c>
      <c r="S182" s="622">
        <v>6000000</v>
      </c>
      <c r="T182" s="622">
        <v>10000000</v>
      </c>
      <c r="U182" s="622">
        <v>78000000</v>
      </c>
      <c r="V182" s="622">
        <v>30</v>
      </c>
      <c r="W182" s="622">
        <v>60</v>
      </c>
      <c r="X182" s="622">
        <v>90</v>
      </c>
      <c r="Y182" s="618">
        <v>485</v>
      </c>
      <c r="Z182" s="618">
        <v>4281</v>
      </c>
      <c r="AA182" s="618">
        <v>3906</v>
      </c>
    </row>
    <row r="183" spans="1:27" ht="16.5" customHeight="1">
      <c r="A183" s="617" t="s">
        <v>2460</v>
      </c>
      <c r="B183" s="617" t="s">
        <v>2461</v>
      </c>
      <c r="C183" s="617" t="s">
        <v>2462</v>
      </c>
      <c r="D183" s="617" t="s">
        <v>1019</v>
      </c>
      <c r="E183" s="617" t="s">
        <v>78</v>
      </c>
      <c r="F183" s="617" t="s">
        <v>802</v>
      </c>
      <c r="G183" s="617" t="s">
        <v>1489</v>
      </c>
      <c r="H183" s="617" t="s">
        <v>2463</v>
      </c>
      <c r="I183" s="617" t="s">
        <v>2464</v>
      </c>
      <c r="J183" s="618" t="s">
        <v>13</v>
      </c>
      <c r="K183" s="618" t="s">
        <v>13</v>
      </c>
      <c r="L183" s="617" t="s">
        <v>1205</v>
      </c>
      <c r="M183" s="617" t="s">
        <v>1077</v>
      </c>
      <c r="N183" s="617" t="s">
        <v>55</v>
      </c>
      <c r="O183" s="617" t="s">
        <v>1206</v>
      </c>
      <c r="P183" s="618" t="s">
        <v>2465</v>
      </c>
      <c r="Q183" s="622">
        <v>3000000</v>
      </c>
      <c r="R183" s="622">
        <v>0</v>
      </c>
      <c r="S183" s="622">
        <v>1500000</v>
      </c>
      <c r="T183" s="622">
        <v>500000</v>
      </c>
      <c r="U183" s="622">
        <v>5000000</v>
      </c>
      <c r="V183" s="622">
        <v>1</v>
      </c>
      <c r="W183" s="622">
        <v>0</v>
      </c>
      <c r="X183" s="622">
        <v>1</v>
      </c>
      <c r="Y183" s="618">
        <v>495</v>
      </c>
      <c r="Z183" s="618">
        <v>47836</v>
      </c>
      <c r="AA183" s="618">
        <v>0</v>
      </c>
    </row>
    <row r="184" spans="1:27" ht="16.5" customHeight="1">
      <c r="A184" s="617" t="s">
        <v>2466</v>
      </c>
      <c r="B184" s="617" t="s">
        <v>2467</v>
      </c>
      <c r="C184" s="617" t="s">
        <v>2468</v>
      </c>
      <c r="D184" s="617" t="s">
        <v>1019</v>
      </c>
      <c r="E184" s="617" t="s">
        <v>78</v>
      </c>
      <c r="F184" s="617" t="s">
        <v>802</v>
      </c>
      <c r="G184" s="617" t="s">
        <v>1425</v>
      </c>
      <c r="H184" s="617" t="s">
        <v>2469</v>
      </c>
      <c r="I184" s="618" t="s">
        <v>2470</v>
      </c>
      <c r="J184" s="617" t="s">
        <v>13</v>
      </c>
      <c r="K184" s="617" t="s">
        <v>13</v>
      </c>
      <c r="L184" s="617" t="s">
        <v>1205</v>
      </c>
      <c r="M184" s="617" t="s">
        <v>1077</v>
      </c>
      <c r="N184" s="617" t="s">
        <v>55</v>
      </c>
      <c r="O184" s="617" t="s">
        <v>1206</v>
      </c>
      <c r="P184" s="618" t="s">
        <v>2471</v>
      </c>
      <c r="Q184" s="622">
        <v>3000000</v>
      </c>
      <c r="R184" s="622">
        <v>0</v>
      </c>
      <c r="S184" s="622">
        <v>1500000</v>
      </c>
      <c r="T184" s="622">
        <v>500000</v>
      </c>
      <c r="U184" s="622">
        <v>5000000</v>
      </c>
      <c r="V184" s="622">
        <v>3</v>
      </c>
      <c r="W184" s="622">
        <v>0</v>
      </c>
      <c r="X184" s="622">
        <v>3</v>
      </c>
      <c r="Y184" s="618">
        <v>490</v>
      </c>
      <c r="Z184" s="618">
        <v>13228</v>
      </c>
      <c r="AA184" s="618">
        <v>0</v>
      </c>
    </row>
    <row r="185" spans="1:27" ht="16.5" customHeight="1">
      <c r="A185" s="617" t="s">
        <v>2472</v>
      </c>
      <c r="B185" s="617" t="s">
        <v>2473</v>
      </c>
      <c r="C185" s="617" t="s">
        <v>2474</v>
      </c>
      <c r="D185" s="617" t="s">
        <v>1019</v>
      </c>
      <c r="E185" s="617" t="s">
        <v>78</v>
      </c>
      <c r="F185" s="617" t="s">
        <v>802</v>
      </c>
      <c r="G185" s="617" t="s">
        <v>1432</v>
      </c>
      <c r="H185" s="617" t="s">
        <v>2475</v>
      </c>
      <c r="I185" s="617" t="s">
        <v>797</v>
      </c>
      <c r="J185" s="618" t="s">
        <v>13</v>
      </c>
      <c r="K185" s="618" t="s">
        <v>13</v>
      </c>
      <c r="L185" s="617" t="s">
        <v>1205</v>
      </c>
      <c r="M185" s="617" t="s">
        <v>1077</v>
      </c>
      <c r="N185" s="617" t="s">
        <v>55</v>
      </c>
      <c r="O185" s="617" t="s">
        <v>1206</v>
      </c>
      <c r="P185" s="618" t="s">
        <v>2476</v>
      </c>
      <c r="Q185" s="622">
        <v>3000000</v>
      </c>
      <c r="R185" s="622">
        <v>0</v>
      </c>
      <c r="S185" s="622">
        <v>1500000</v>
      </c>
      <c r="T185" s="622">
        <v>500000</v>
      </c>
      <c r="U185" s="622">
        <v>5000000</v>
      </c>
      <c r="V185" s="622">
        <v>3</v>
      </c>
      <c r="W185" s="622">
        <v>0</v>
      </c>
      <c r="X185" s="622">
        <v>3</v>
      </c>
      <c r="Y185" s="618">
        <v>490</v>
      </c>
      <c r="Z185" s="618">
        <v>26616</v>
      </c>
      <c r="AA185" s="618">
        <v>0</v>
      </c>
    </row>
    <row r="186" spans="1:27" ht="16.5" customHeight="1">
      <c r="A186" s="617" t="s">
        <v>2477</v>
      </c>
      <c r="B186" s="617" t="s">
        <v>2478</v>
      </c>
      <c r="C186" s="617" t="s">
        <v>2479</v>
      </c>
      <c r="D186" s="617" t="s">
        <v>2480</v>
      </c>
      <c r="E186" s="617" t="s">
        <v>78</v>
      </c>
      <c r="F186" s="617" t="s">
        <v>802</v>
      </c>
      <c r="G186" s="617" t="s">
        <v>1519</v>
      </c>
      <c r="H186" s="617" t="s">
        <v>2481</v>
      </c>
      <c r="I186" s="617" t="s">
        <v>793</v>
      </c>
      <c r="L186" s="617" t="s">
        <v>1092</v>
      </c>
      <c r="M186" s="617" t="s">
        <v>2482</v>
      </c>
      <c r="N186" s="617" t="s">
        <v>15</v>
      </c>
      <c r="O186" s="617" t="s">
        <v>2483</v>
      </c>
      <c r="P186" s="618" t="s">
        <v>2484</v>
      </c>
      <c r="Q186" s="622">
        <v>90000000</v>
      </c>
      <c r="R186" s="622">
        <v>30000000</v>
      </c>
      <c r="S186" s="622">
        <v>50000000</v>
      </c>
      <c r="T186" s="622">
        <v>30000000</v>
      </c>
      <c r="U186" s="622">
        <v>200000000</v>
      </c>
      <c r="V186" s="622">
        <v>20</v>
      </c>
      <c r="W186" s="622">
        <v>0</v>
      </c>
      <c r="X186" s="622">
        <v>20</v>
      </c>
      <c r="Y186" s="618">
        <v>6160</v>
      </c>
      <c r="Z186" s="618">
        <v>284136</v>
      </c>
      <c r="AA186" s="618">
        <v>0</v>
      </c>
    </row>
    <row r="187" spans="1:27" ht="16.5" customHeight="1">
      <c r="A187" s="617" t="s">
        <v>2485</v>
      </c>
      <c r="B187" s="617" t="s">
        <v>2486</v>
      </c>
      <c r="C187" s="617" t="s">
        <v>2487</v>
      </c>
      <c r="D187" s="617" t="s">
        <v>1019</v>
      </c>
      <c r="E187" s="617" t="s">
        <v>78</v>
      </c>
      <c r="F187" s="617" t="s">
        <v>802</v>
      </c>
      <c r="G187" s="617" t="s">
        <v>1388</v>
      </c>
      <c r="H187" s="617" t="s">
        <v>1204</v>
      </c>
      <c r="I187" s="617" t="s">
        <v>1091</v>
      </c>
      <c r="J187" s="618" t="s">
        <v>13</v>
      </c>
      <c r="K187" s="618" t="s">
        <v>13</v>
      </c>
      <c r="L187" s="617" t="s">
        <v>2488</v>
      </c>
      <c r="M187" s="617" t="s">
        <v>2489</v>
      </c>
      <c r="N187" s="617" t="s">
        <v>33</v>
      </c>
      <c r="O187" s="617" t="s">
        <v>2490</v>
      </c>
      <c r="P187" s="618" t="s">
        <v>2491</v>
      </c>
      <c r="Q187" s="622">
        <v>0</v>
      </c>
      <c r="R187" s="622">
        <v>0</v>
      </c>
      <c r="S187" s="622">
        <v>500000</v>
      </c>
      <c r="T187" s="622">
        <v>300000</v>
      </c>
      <c r="U187" s="622">
        <v>800000</v>
      </c>
      <c r="V187" s="622">
        <v>3</v>
      </c>
      <c r="W187" s="622">
        <v>0</v>
      </c>
      <c r="X187" s="622">
        <v>3</v>
      </c>
      <c r="Y187" s="618">
        <v>295</v>
      </c>
      <c r="Z187" s="618">
        <v>3200</v>
      </c>
      <c r="AA187" s="618">
        <v>0</v>
      </c>
    </row>
    <row r="188" spans="1:27" ht="16.5" customHeight="1">
      <c r="A188" s="617" t="s">
        <v>2492</v>
      </c>
      <c r="B188" s="617" t="s">
        <v>2493</v>
      </c>
      <c r="C188" s="617" t="s">
        <v>2494</v>
      </c>
      <c r="D188" s="617" t="s">
        <v>2495</v>
      </c>
      <c r="E188" s="617" t="s">
        <v>78</v>
      </c>
      <c r="F188" s="617" t="s">
        <v>802</v>
      </c>
      <c r="G188" s="617" t="s">
        <v>1394</v>
      </c>
      <c r="H188" s="617" t="s">
        <v>13</v>
      </c>
      <c r="I188" s="617" t="s">
        <v>799</v>
      </c>
      <c r="L188" s="617" t="s">
        <v>2496</v>
      </c>
      <c r="M188" s="617" t="s">
        <v>2497</v>
      </c>
      <c r="N188" s="617" t="s">
        <v>26</v>
      </c>
      <c r="O188" s="617" t="s">
        <v>2498</v>
      </c>
      <c r="P188" s="618" t="s">
        <v>2499</v>
      </c>
      <c r="Q188" s="622">
        <v>150000</v>
      </c>
      <c r="R188" s="622">
        <v>0</v>
      </c>
      <c r="S188" s="622">
        <v>3000000</v>
      </c>
      <c r="T188" s="622">
        <v>500000</v>
      </c>
      <c r="U188" s="622">
        <v>3650000</v>
      </c>
      <c r="V188" s="622">
        <v>3</v>
      </c>
      <c r="W188" s="622">
        <v>0</v>
      </c>
      <c r="X188" s="622">
        <v>3</v>
      </c>
      <c r="Y188" s="618">
        <v>490</v>
      </c>
      <c r="Z188" s="618">
        <v>5864</v>
      </c>
      <c r="AA188" s="618">
        <v>5864</v>
      </c>
    </row>
    <row r="189" spans="1:27" ht="16.5" customHeight="1">
      <c r="A189" s="617" t="s">
        <v>2500</v>
      </c>
      <c r="B189" s="617" t="s">
        <v>2501</v>
      </c>
      <c r="C189" s="617" t="s">
        <v>2502</v>
      </c>
      <c r="D189" s="617" t="s">
        <v>2503</v>
      </c>
      <c r="E189" s="617" t="s">
        <v>45</v>
      </c>
      <c r="F189" s="617" t="s">
        <v>802</v>
      </c>
      <c r="G189" s="617" t="s">
        <v>1535</v>
      </c>
      <c r="H189" s="617" t="s">
        <v>2504</v>
      </c>
      <c r="I189" s="617" t="s">
        <v>800</v>
      </c>
      <c r="J189" s="618" t="s">
        <v>13</v>
      </c>
      <c r="K189" s="618" t="s">
        <v>13</v>
      </c>
      <c r="L189" s="617" t="s">
        <v>2505</v>
      </c>
      <c r="M189" s="617" t="s">
        <v>2506</v>
      </c>
      <c r="N189" s="617" t="s">
        <v>55</v>
      </c>
      <c r="O189" s="617" t="s">
        <v>2507</v>
      </c>
      <c r="P189" s="618" t="s">
        <v>2508</v>
      </c>
      <c r="Q189" s="622">
        <v>5000000</v>
      </c>
      <c r="R189" s="622">
        <v>0</v>
      </c>
      <c r="S189" s="622">
        <v>3500000</v>
      </c>
      <c r="T189" s="622">
        <v>500000</v>
      </c>
      <c r="U189" s="622">
        <v>9000000</v>
      </c>
      <c r="V189" s="622">
        <v>3</v>
      </c>
      <c r="W189" s="622">
        <v>0</v>
      </c>
      <c r="X189" s="622">
        <v>3</v>
      </c>
      <c r="Y189" s="618">
        <v>195</v>
      </c>
      <c r="Z189" s="618">
        <v>2808</v>
      </c>
      <c r="AA189" s="618">
        <v>1443</v>
      </c>
    </row>
    <row r="190" spans="1:27" ht="16.5" customHeight="1">
      <c r="A190" s="617" t="s">
        <v>2509</v>
      </c>
      <c r="B190" s="617" t="s">
        <v>2510</v>
      </c>
      <c r="C190" s="617" t="s">
        <v>2511</v>
      </c>
      <c r="D190" s="617" t="s">
        <v>1119</v>
      </c>
      <c r="E190" s="617" t="s">
        <v>45</v>
      </c>
      <c r="F190" s="617" t="s">
        <v>802</v>
      </c>
      <c r="G190" s="617" t="s">
        <v>1535</v>
      </c>
      <c r="H190" s="617" t="s">
        <v>2512</v>
      </c>
      <c r="I190" s="617"/>
      <c r="J190" s="617"/>
      <c r="K190" s="617"/>
      <c r="L190" s="617" t="s">
        <v>2513</v>
      </c>
      <c r="M190" s="617" t="s">
        <v>2514</v>
      </c>
      <c r="N190" s="617" t="s">
        <v>757</v>
      </c>
      <c r="O190" s="617" t="s">
        <v>2515</v>
      </c>
      <c r="P190" s="618" t="s">
        <v>2516</v>
      </c>
      <c r="Q190" s="622">
        <v>2400000</v>
      </c>
      <c r="R190" s="622">
        <v>0</v>
      </c>
      <c r="S190" s="622">
        <v>1500000</v>
      </c>
      <c r="T190" s="622">
        <v>1000000</v>
      </c>
      <c r="U190" s="622">
        <v>4900000</v>
      </c>
      <c r="V190" s="622">
        <v>3</v>
      </c>
      <c r="W190" s="622">
        <v>0</v>
      </c>
      <c r="X190" s="622">
        <v>3</v>
      </c>
      <c r="Y190" s="618">
        <v>200</v>
      </c>
      <c r="Z190" s="618">
        <v>13448</v>
      </c>
      <c r="AA190" s="618">
        <v>0</v>
      </c>
    </row>
    <row r="191" spans="1:27" ht="16.5" customHeight="1">
      <c r="A191" s="617" t="s">
        <v>2517</v>
      </c>
      <c r="B191" s="617" t="s">
        <v>2518</v>
      </c>
      <c r="C191" s="617" t="s">
        <v>2519</v>
      </c>
      <c r="D191" s="617" t="s">
        <v>1119</v>
      </c>
      <c r="E191" s="617" t="s">
        <v>45</v>
      </c>
      <c r="F191" s="617" t="s">
        <v>802</v>
      </c>
      <c r="G191" s="617" t="s">
        <v>1535</v>
      </c>
      <c r="H191" s="617" t="s">
        <v>2520</v>
      </c>
      <c r="I191" s="617" t="s">
        <v>796</v>
      </c>
      <c r="J191" s="618" t="s">
        <v>13</v>
      </c>
      <c r="K191" s="618" t="s">
        <v>13</v>
      </c>
      <c r="L191" s="617" t="s">
        <v>2521</v>
      </c>
      <c r="M191" s="617" t="s">
        <v>2522</v>
      </c>
      <c r="N191" s="617" t="s">
        <v>757</v>
      </c>
      <c r="O191" s="617" t="s">
        <v>2523</v>
      </c>
      <c r="Q191" s="622">
        <v>1800000</v>
      </c>
      <c r="R191" s="622">
        <v>0</v>
      </c>
      <c r="S191" s="622">
        <v>1200000</v>
      </c>
      <c r="T191" s="622">
        <v>1000000</v>
      </c>
      <c r="U191" s="622">
        <v>4000000</v>
      </c>
      <c r="V191" s="622">
        <v>3</v>
      </c>
      <c r="W191" s="622">
        <v>0</v>
      </c>
      <c r="X191" s="622">
        <v>3</v>
      </c>
      <c r="Y191" s="618">
        <v>200</v>
      </c>
      <c r="Z191" s="618">
        <v>10064</v>
      </c>
      <c r="AA191" s="618">
        <v>0</v>
      </c>
    </row>
    <row r="192" spans="1:27" ht="16.5" customHeight="1">
      <c r="A192" s="617" t="s">
        <v>2524</v>
      </c>
      <c r="B192" s="617" t="s">
        <v>2525</v>
      </c>
      <c r="C192" s="617" t="s">
        <v>2526</v>
      </c>
      <c r="D192" s="617" t="s">
        <v>2527</v>
      </c>
      <c r="E192" s="617" t="s">
        <v>45</v>
      </c>
      <c r="F192" s="617" t="s">
        <v>802</v>
      </c>
      <c r="G192" s="617" t="s">
        <v>1425</v>
      </c>
      <c r="H192" s="617" t="s">
        <v>2528</v>
      </c>
      <c r="I192" s="617" t="s">
        <v>791</v>
      </c>
      <c r="L192" s="617" t="s">
        <v>2529</v>
      </c>
      <c r="M192" s="617" t="s">
        <v>2529</v>
      </c>
      <c r="N192" s="617" t="s">
        <v>97</v>
      </c>
      <c r="O192" s="617" t="s">
        <v>2530</v>
      </c>
      <c r="Q192" s="622">
        <v>3500000</v>
      </c>
      <c r="R192" s="622">
        <v>0</v>
      </c>
      <c r="S192" s="622">
        <v>6000000</v>
      </c>
      <c r="T192" s="622">
        <v>300000</v>
      </c>
      <c r="U192" s="622">
        <v>9800000</v>
      </c>
      <c r="V192" s="622">
        <v>4</v>
      </c>
      <c r="W192" s="622">
        <v>0</v>
      </c>
      <c r="X192" s="622">
        <v>4</v>
      </c>
      <c r="Y192" s="618">
        <v>370</v>
      </c>
      <c r="Z192" s="618">
        <v>9492</v>
      </c>
      <c r="AA192" s="618">
        <v>0</v>
      </c>
    </row>
    <row r="193" spans="1:27" ht="16.5" customHeight="1">
      <c r="A193" s="617" t="s">
        <v>2531</v>
      </c>
      <c r="B193" s="617" t="s">
        <v>2532</v>
      </c>
      <c r="C193" s="617" t="s">
        <v>2533</v>
      </c>
      <c r="D193" s="617" t="s">
        <v>2534</v>
      </c>
      <c r="E193" s="617" t="s">
        <v>45</v>
      </c>
      <c r="F193" s="617" t="s">
        <v>802</v>
      </c>
      <c r="G193" s="617" t="s">
        <v>1432</v>
      </c>
      <c r="H193" s="617" t="s">
        <v>2535</v>
      </c>
      <c r="I193" s="617" t="s">
        <v>799</v>
      </c>
      <c r="J193" s="618" t="s">
        <v>13</v>
      </c>
      <c r="K193" s="618" t="s">
        <v>13</v>
      </c>
      <c r="L193" s="617" t="s">
        <v>2536</v>
      </c>
      <c r="M193" s="617" t="s">
        <v>2342</v>
      </c>
      <c r="N193" s="617" t="s">
        <v>3</v>
      </c>
      <c r="O193" s="617" t="s">
        <v>2343</v>
      </c>
      <c r="Q193" s="622">
        <v>10000000</v>
      </c>
      <c r="R193" s="622">
        <v>0</v>
      </c>
      <c r="S193" s="622">
        <v>6000000</v>
      </c>
      <c r="T193" s="622">
        <v>1000000</v>
      </c>
      <c r="U193" s="622">
        <v>17000000</v>
      </c>
      <c r="V193" s="622">
        <v>5</v>
      </c>
      <c r="W193" s="622">
        <v>1</v>
      </c>
      <c r="X193" s="622">
        <v>6</v>
      </c>
      <c r="Y193" s="618">
        <v>458</v>
      </c>
      <c r="Z193" s="618">
        <v>80000</v>
      </c>
      <c r="AA193" s="618">
        <v>0</v>
      </c>
    </row>
    <row r="194" spans="1:27" ht="16.5" customHeight="1">
      <c r="A194" s="617" t="s">
        <v>2537</v>
      </c>
      <c r="B194" s="617" t="s">
        <v>2538</v>
      </c>
      <c r="C194" s="617" t="s">
        <v>2502</v>
      </c>
      <c r="D194" s="617" t="s">
        <v>2503</v>
      </c>
      <c r="E194" s="617" t="s">
        <v>45</v>
      </c>
      <c r="F194" s="617" t="s">
        <v>802</v>
      </c>
      <c r="G194" s="617" t="s">
        <v>1519</v>
      </c>
      <c r="H194" s="617" t="s">
        <v>2539</v>
      </c>
      <c r="I194" s="617" t="s">
        <v>800</v>
      </c>
      <c r="J194" s="618" t="s">
        <v>13</v>
      </c>
      <c r="K194" s="618" t="s">
        <v>13</v>
      </c>
      <c r="L194" s="617" t="s">
        <v>2505</v>
      </c>
      <c r="M194" s="617" t="s">
        <v>2506</v>
      </c>
      <c r="N194" s="617" t="s">
        <v>55</v>
      </c>
      <c r="O194" s="617" t="s">
        <v>2507</v>
      </c>
      <c r="P194" s="618" t="s">
        <v>2540</v>
      </c>
      <c r="Q194" s="622">
        <v>5000000</v>
      </c>
      <c r="R194" s="622">
        <v>0</v>
      </c>
      <c r="S194" s="622">
        <v>3500000</v>
      </c>
      <c r="T194" s="622">
        <v>500000</v>
      </c>
      <c r="U194" s="622">
        <v>9000000</v>
      </c>
      <c r="V194" s="622">
        <v>3</v>
      </c>
      <c r="W194" s="622">
        <v>0</v>
      </c>
      <c r="X194" s="622">
        <v>3</v>
      </c>
      <c r="Y194" s="618">
        <v>495</v>
      </c>
      <c r="Z194" s="618">
        <v>24120</v>
      </c>
      <c r="AA194" s="618">
        <v>17193</v>
      </c>
    </row>
    <row r="195" spans="1:27" ht="16.5" customHeight="1">
      <c r="A195" s="617" t="s">
        <v>2541</v>
      </c>
      <c r="B195" s="617" t="s">
        <v>2542</v>
      </c>
      <c r="C195" s="617" t="s">
        <v>2543</v>
      </c>
      <c r="D195" s="617" t="s">
        <v>2544</v>
      </c>
      <c r="E195" s="617" t="s">
        <v>45</v>
      </c>
      <c r="F195" s="617" t="s">
        <v>802</v>
      </c>
      <c r="G195" s="617" t="s">
        <v>1519</v>
      </c>
      <c r="H195" s="617" t="s">
        <v>2545</v>
      </c>
      <c r="I195" s="617"/>
      <c r="L195" s="617" t="s">
        <v>2546</v>
      </c>
      <c r="M195" s="617" t="s">
        <v>2547</v>
      </c>
      <c r="N195" s="617" t="s">
        <v>747</v>
      </c>
      <c r="O195" s="617" t="s">
        <v>2548</v>
      </c>
      <c r="P195" s="618" t="s">
        <v>2549</v>
      </c>
      <c r="Q195" s="622">
        <v>675000</v>
      </c>
      <c r="R195" s="622">
        <v>0</v>
      </c>
      <c r="S195" s="622">
        <v>1500000</v>
      </c>
      <c r="T195" s="622">
        <v>0</v>
      </c>
      <c r="U195" s="622">
        <v>2175000</v>
      </c>
      <c r="V195" s="622">
        <v>1</v>
      </c>
      <c r="W195" s="622">
        <v>0</v>
      </c>
      <c r="X195" s="622">
        <v>1</v>
      </c>
      <c r="Y195" s="618">
        <v>180</v>
      </c>
      <c r="Z195" s="618">
        <v>31419</v>
      </c>
      <c r="AA195" s="618">
        <v>0</v>
      </c>
    </row>
    <row r="196" spans="1:27" ht="16.5" customHeight="1">
      <c r="A196" s="617" t="s">
        <v>2550</v>
      </c>
      <c r="B196" s="617" t="s">
        <v>2551</v>
      </c>
      <c r="C196" s="617" t="s">
        <v>2552</v>
      </c>
      <c r="D196" s="617" t="s">
        <v>2553</v>
      </c>
      <c r="E196" s="617" t="s">
        <v>45</v>
      </c>
      <c r="F196" s="617" t="s">
        <v>802</v>
      </c>
      <c r="G196" s="617" t="s">
        <v>1519</v>
      </c>
      <c r="H196" s="617" t="s">
        <v>2554</v>
      </c>
      <c r="I196" s="617" t="s">
        <v>791</v>
      </c>
      <c r="L196" s="617" t="s">
        <v>2529</v>
      </c>
      <c r="M196" s="617" t="s">
        <v>2529</v>
      </c>
      <c r="N196" s="617" t="s">
        <v>97</v>
      </c>
      <c r="O196" s="617" t="s">
        <v>2530</v>
      </c>
      <c r="Q196" s="622">
        <v>8000000</v>
      </c>
      <c r="R196" s="622">
        <v>0</v>
      </c>
      <c r="S196" s="622">
        <v>2000000</v>
      </c>
      <c r="T196" s="622">
        <v>1000000</v>
      </c>
      <c r="U196" s="622">
        <v>11000000</v>
      </c>
      <c r="V196" s="622">
        <v>3</v>
      </c>
      <c r="W196" s="622">
        <v>0</v>
      </c>
      <c r="X196" s="622">
        <v>3</v>
      </c>
      <c r="Y196" s="618">
        <v>370</v>
      </c>
      <c r="Z196" s="618">
        <v>25276</v>
      </c>
      <c r="AA196" s="618">
        <v>0</v>
      </c>
    </row>
    <row r="197" spans="1:27" ht="16.5" customHeight="1">
      <c r="A197" s="617" t="s">
        <v>2555</v>
      </c>
      <c r="B197" s="617" t="s">
        <v>2556</v>
      </c>
      <c r="C197" s="617" t="s">
        <v>2557</v>
      </c>
      <c r="D197" s="617" t="s">
        <v>2558</v>
      </c>
      <c r="E197" s="617" t="s">
        <v>45</v>
      </c>
      <c r="F197" s="617" t="s">
        <v>802</v>
      </c>
      <c r="G197" s="617" t="s">
        <v>1373</v>
      </c>
      <c r="H197" s="617" t="s">
        <v>2559</v>
      </c>
      <c r="I197" s="617" t="s">
        <v>790</v>
      </c>
      <c r="L197" s="617" t="s">
        <v>2560</v>
      </c>
      <c r="M197" s="617" t="s">
        <v>2561</v>
      </c>
      <c r="N197" s="617" t="s">
        <v>774</v>
      </c>
      <c r="O197" s="617" t="s">
        <v>2562</v>
      </c>
      <c r="P197" s="618" t="s">
        <v>2563</v>
      </c>
      <c r="Q197" s="622">
        <v>2000000</v>
      </c>
      <c r="R197" s="622">
        <v>1000000</v>
      </c>
      <c r="S197" s="622">
        <v>0</v>
      </c>
      <c r="T197" s="622">
        <v>1000000</v>
      </c>
      <c r="U197" s="622">
        <v>4000000</v>
      </c>
      <c r="V197" s="622">
        <v>3</v>
      </c>
      <c r="W197" s="622">
        <v>0</v>
      </c>
      <c r="X197" s="622">
        <v>3</v>
      </c>
      <c r="Y197" s="618">
        <v>150</v>
      </c>
      <c r="Z197" s="618">
        <v>28018</v>
      </c>
      <c r="AA197" s="618">
        <v>0</v>
      </c>
    </row>
    <row r="198" spans="1:27" ht="16.5" customHeight="1">
      <c r="A198" s="617" t="s">
        <v>2564</v>
      </c>
      <c r="B198" s="617" t="s">
        <v>2565</v>
      </c>
      <c r="C198" s="617" t="s">
        <v>2566</v>
      </c>
      <c r="D198" s="617" t="s">
        <v>2567</v>
      </c>
      <c r="E198" s="617" t="s">
        <v>45</v>
      </c>
      <c r="F198" s="617" t="s">
        <v>802</v>
      </c>
      <c r="G198" s="617" t="s">
        <v>1403</v>
      </c>
      <c r="H198" s="617" t="s">
        <v>2568</v>
      </c>
      <c r="I198" s="617" t="s">
        <v>804</v>
      </c>
      <c r="J198" s="617"/>
      <c r="K198" s="617"/>
      <c r="L198" s="617" t="s">
        <v>2569</v>
      </c>
      <c r="M198" s="617" t="s">
        <v>2389</v>
      </c>
      <c r="N198" s="617" t="s">
        <v>20</v>
      </c>
      <c r="O198" s="617" t="s">
        <v>2390</v>
      </c>
      <c r="Q198" s="622">
        <v>0</v>
      </c>
      <c r="R198" s="622">
        <v>0</v>
      </c>
      <c r="S198" s="622">
        <v>4000000</v>
      </c>
      <c r="T198" s="622">
        <v>2000000</v>
      </c>
      <c r="U198" s="622">
        <v>6000000</v>
      </c>
      <c r="V198" s="622">
        <v>6</v>
      </c>
      <c r="W198" s="622">
        <v>0</v>
      </c>
      <c r="X198" s="622">
        <v>6</v>
      </c>
      <c r="Y198" s="618">
        <v>450</v>
      </c>
      <c r="Z198" s="618">
        <v>83928</v>
      </c>
      <c r="AA198" s="618">
        <v>61626</v>
      </c>
    </row>
    <row r="199" spans="1:27" ht="16.5" customHeight="1">
      <c r="A199" s="617" t="s">
        <v>2570</v>
      </c>
      <c r="B199" s="617" t="s">
        <v>2571</v>
      </c>
      <c r="C199" s="617" t="s">
        <v>2572</v>
      </c>
      <c r="D199" s="617" t="s">
        <v>2573</v>
      </c>
      <c r="E199" s="617" t="s">
        <v>45</v>
      </c>
      <c r="F199" s="617" t="s">
        <v>802</v>
      </c>
      <c r="G199" s="617" t="s">
        <v>1403</v>
      </c>
      <c r="H199" s="617" t="s">
        <v>2574</v>
      </c>
      <c r="I199" s="617" t="s">
        <v>793</v>
      </c>
      <c r="L199" s="617" t="s">
        <v>2575</v>
      </c>
      <c r="M199" s="617" t="s">
        <v>2576</v>
      </c>
      <c r="N199" s="617" t="s">
        <v>774</v>
      </c>
      <c r="O199" s="617" t="s">
        <v>2577</v>
      </c>
      <c r="Q199" s="622">
        <v>1500000</v>
      </c>
      <c r="R199" s="622">
        <v>0</v>
      </c>
      <c r="S199" s="622">
        <v>1500000</v>
      </c>
      <c r="T199" s="622">
        <v>1000000</v>
      </c>
      <c r="U199" s="622">
        <v>4000000</v>
      </c>
      <c r="V199" s="622">
        <v>3</v>
      </c>
      <c r="W199" s="622">
        <v>0</v>
      </c>
      <c r="X199" s="622">
        <v>3</v>
      </c>
      <c r="Y199" s="618">
        <v>155</v>
      </c>
      <c r="Z199" s="618">
        <v>31488</v>
      </c>
      <c r="AA199" s="618">
        <v>0</v>
      </c>
    </row>
    <row r="200" spans="1:27" ht="16.5" customHeight="1">
      <c r="A200" s="617" t="s">
        <v>2578</v>
      </c>
      <c r="B200" s="617" t="s">
        <v>2579</v>
      </c>
      <c r="C200" s="617" t="s">
        <v>2580</v>
      </c>
      <c r="D200" s="617" t="s">
        <v>2581</v>
      </c>
      <c r="E200" s="617" t="s">
        <v>45</v>
      </c>
      <c r="F200" s="617" t="s">
        <v>802</v>
      </c>
      <c r="G200" s="617" t="s">
        <v>1388</v>
      </c>
      <c r="H200" s="617" t="s">
        <v>2582</v>
      </c>
      <c r="I200" s="617" t="s">
        <v>1091</v>
      </c>
      <c r="J200" s="617"/>
      <c r="K200" s="617"/>
      <c r="L200" s="617" t="s">
        <v>2583</v>
      </c>
      <c r="M200" s="617" t="s">
        <v>2389</v>
      </c>
      <c r="N200" s="617" t="s">
        <v>20</v>
      </c>
      <c r="O200" s="617" t="s">
        <v>2390</v>
      </c>
      <c r="P200" s="618" t="s">
        <v>2584</v>
      </c>
      <c r="Q200" s="622">
        <v>10000000</v>
      </c>
      <c r="R200" s="622">
        <v>0</v>
      </c>
      <c r="S200" s="622">
        <v>15000000</v>
      </c>
      <c r="T200" s="622">
        <v>5000000</v>
      </c>
      <c r="U200" s="622">
        <v>30000000</v>
      </c>
      <c r="V200" s="622">
        <v>5</v>
      </c>
      <c r="W200" s="622">
        <v>0</v>
      </c>
      <c r="X200" s="622">
        <v>5</v>
      </c>
      <c r="Y200" s="618">
        <v>450</v>
      </c>
      <c r="Z200" s="618">
        <v>42480</v>
      </c>
      <c r="AA200" s="618">
        <v>42480</v>
      </c>
    </row>
    <row r="201" spans="1:27" ht="16.5" customHeight="1">
      <c r="A201" s="617" t="s">
        <v>2585</v>
      </c>
      <c r="B201" s="617" t="s">
        <v>2586</v>
      </c>
      <c r="C201" s="617" t="s">
        <v>2587</v>
      </c>
      <c r="D201" s="617" t="s">
        <v>1208</v>
      </c>
      <c r="E201" s="617" t="s">
        <v>45</v>
      </c>
      <c r="F201" s="617" t="s">
        <v>802</v>
      </c>
      <c r="G201" s="617" t="s">
        <v>1394</v>
      </c>
      <c r="H201" s="617" t="s">
        <v>2588</v>
      </c>
      <c r="I201" s="617" t="s">
        <v>796</v>
      </c>
      <c r="J201" s="618" t="s">
        <v>13</v>
      </c>
      <c r="K201" s="618" t="s">
        <v>2589</v>
      </c>
      <c r="L201" s="617" t="s">
        <v>2590</v>
      </c>
      <c r="M201" s="617" t="s">
        <v>2591</v>
      </c>
      <c r="N201" s="617" t="s">
        <v>86</v>
      </c>
      <c r="O201" s="617" t="s">
        <v>2592</v>
      </c>
      <c r="P201" s="618" t="s">
        <v>2593</v>
      </c>
      <c r="Q201" s="622">
        <v>4800000</v>
      </c>
      <c r="R201" s="622">
        <v>0</v>
      </c>
      <c r="S201" s="622">
        <v>3000000</v>
      </c>
      <c r="T201" s="622">
        <v>1000000</v>
      </c>
      <c r="U201" s="622">
        <v>8800000</v>
      </c>
      <c r="V201" s="622">
        <v>3</v>
      </c>
      <c r="W201" s="622">
        <v>0</v>
      </c>
      <c r="X201" s="622">
        <v>3</v>
      </c>
      <c r="Y201" s="618">
        <v>195</v>
      </c>
      <c r="Z201" s="618">
        <v>38848</v>
      </c>
      <c r="AA201" s="618">
        <v>26270</v>
      </c>
    </row>
    <row r="202" spans="1:27">
      <c r="A202" s="617" t="s">
        <v>2594</v>
      </c>
      <c r="B202" s="617" t="s">
        <v>2595</v>
      </c>
      <c r="C202" s="617" t="s">
        <v>2596</v>
      </c>
      <c r="D202" s="617" t="s">
        <v>1209</v>
      </c>
      <c r="E202" s="617" t="s">
        <v>45</v>
      </c>
      <c r="F202" s="617" t="s">
        <v>802</v>
      </c>
      <c r="G202" s="617" t="s">
        <v>1412</v>
      </c>
      <c r="H202" s="617" t="s">
        <v>2597</v>
      </c>
      <c r="I202" s="617" t="s">
        <v>800</v>
      </c>
      <c r="J202" s="617" t="s">
        <v>13</v>
      </c>
      <c r="K202" s="617" t="s">
        <v>13</v>
      </c>
      <c r="L202" s="617" t="s">
        <v>2598</v>
      </c>
      <c r="M202" s="617" t="s">
        <v>2599</v>
      </c>
      <c r="N202" s="617" t="s">
        <v>744</v>
      </c>
      <c r="O202" s="617" t="s">
        <v>2600</v>
      </c>
      <c r="P202" s="618" t="s">
        <v>2601</v>
      </c>
      <c r="Q202" s="622">
        <v>0</v>
      </c>
      <c r="R202" s="622">
        <v>0</v>
      </c>
      <c r="S202" s="622">
        <v>5000000</v>
      </c>
      <c r="T202" s="622">
        <v>4000000</v>
      </c>
      <c r="U202" s="622">
        <v>9000000</v>
      </c>
      <c r="V202" s="622">
        <v>4</v>
      </c>
      <c r="W202" s="622">
        <v>1</v>
      </c>
      <c r="X202" s="622">
        <v>5</v>
      </c>
      <c r="Y202" s="618">
        <v>200</v>
      </c>
      <c r="Z202" s="618">
        <v>6400</v>
      </c>
      <c r="AA202" s="618">
        <v>6400</v>
      </c>
    </row>
    <row r="203" spans="1:27">
      <c r="A203" s="617" t="s">
        <v>2602</v>
      </c>
      <c r="B203" s="617" t="s">
        <v>2603</v>
      </c>
      <c r="C203" s="617" t="s">
        <v>2604</v>
      </c>
      <c r="D203" s="617" t="s">
        <v>2605</v>
      </c>
      <c r="E203" s="617" t="s">
        <v>45</v>
      </c>
      <c r="F203" s="617" t="s">
        <v>802</v>
      </c>
      <c r="G203" s="617" t="s">
        <v>1412</v>
      </c>
      <c r="H203" s="617" t="s">
        <v>2606</v>
      </c>
      <c r="I203" s="617" t="s">
        <v>791</v>
      </c>
      <c r="L203" s="617" t="s">
        <v>1120</v>
      </c>
      <c r="M203" s="617" t="s">
        <v>1120</v>
      </c>
      <c r="N203" s="617" t="s">
        <v>757</v>
      </c>
      <c r="O203" s="617" t="s">
        <v>1121</v>
      </c>
      <c r="Q203" s="622">
        <v>6000000</v>
      </c>
      <c r="R203" s="622">
        <v>0</v>
      </c>
      <c r="S203" s="622">
        <v>2500000</v>
      </c>
      <c r="T203" s="622">
        <v>1000000</v>
      </c>
      <c r="U203" s="622">
        <v>9500000</v>
      </c>
      <c r="V203" s="622">
        <v>3</v>
      </c>
      <c r="W203" s="622">
        <v>0</v>
      </c>
      <c r="X203" s="622">
        <v>3</v>
      </c>
      <c r="Y203" s="618">
        <v>256</v>
      </c>
      <c r="Z203" s="618">
        <v>12688</v>
      </c>
      <c r="AA203" s="618">
        <v>0</v>
      </c>
    </row>
    <row r="204" spans="1:27">
      <c r="A204" s="617" t="s">
        <v>2607</v>
      </c>
      <c r="B204" s="617" t="s">
        <v>2608</v>
      </c>
      <c r="C204" s="617" t="s">
        <v>2609</v>
      </c>
      <c r="D204" s="617" t="s">
        <v>2503</v>
      </c>
      <c r="E204" s="617" t="s">
        <v>45</v>
      </c>
      <c r="F204" s="617" t="s">
        <v>802</v>
      </c>
      <c r="G204" s="617" t="s">
        <v>1412</v>
      </c>
      <c r="H204" s="617" t="s">
        <v>2610</v>
      </c>
      <c r="I204" s="617" t="s">
        <v>793</v>
      </c>
      <c r="J204" s="618" t="s">
        <v>13</v>
      </c>
      <c r="K204" s="618" t="s">
        <v>13</v>
      </c>
      <c r="L204" s="617" t="s">
        <v>2611</v>
      </c>
      <c r="M204" s="617" t="s">
        <v>2612</v>
      </c>
      <c r="N204" s="617" t="s">
        <v>55</v>
      </c>
      <c r="O204" s="617" t="s">
        <v>2613</v>
      </c>
      <c r="P204" s="618" t="s">
        <v>2614</v>
      </c>
      <c r="Q204" s="622">
        <v>5000000</v>
      </c>
      <c r="R204" s="622">
        <v>0</v>
      </c>
      <c r="S204" s="622">
        <v>3500000</v>
      </c>
      <c r="T204" s="622">
        <v>500000</v>
      </c>
      <c r="U204" s="622">
        <v>9000000</v>
      </c>
      <c r="V204" s="622">
        <v>3</v>
      </c>
      <c r="W204" s="622">
        <v>0</v>
      </c>
      <c r="X204" s="622">
        <v>3</v>
      </c>
      <c r="Y204" s="618">
        <v>495</v>
      </c>
      <c r="Z204" s="618">
        <v>36388</v>
      </c>
      <c r="AA204" s="618">
        <v>25116</v>
      </c>
    </row>
    <row r="205" spans="1:27">
      <c r="A205" s="618" t="s">
        <v>2615</v>
      </c>
      <c r="B205" s="618" t="s">
        <v>2616</v>
      </c>
      <c r="C205" s="618" t="s">
        <v>2617</v>
      </c>
      <c r="D205" s="618" t="s">
        <v>2618</v>
      </c>
      <c r="E205" s="618" t="s">
        <v>65</v>
      </c>
      <c r="F205" s="618" t="s">
        <v>1122</v>
      </c>
      <c r="G205" s="618" t="s">
        <v>1313</v>
      </c>
      <c r="H205" s="618" t="s">
        <v>2619</v>
      </c>
      <c r="I205" s="618" t="s">
        <v>796</v>
      </c>
      <c r="L205" s="618" t="s">
        <v>1116</v>
      </c>
      <c r="M205" s="618" t="s">
        <v>1117</v>
      </c>
      <c r="N205" s="618" t="s">
        <v>33</v>
      </c>
      <c r="O205" s="618" t="s">
        <v>1118</v>
      </c>
      <c r="P205" s="618" t="s">
        <v>2620</v>
      </c>
      <c r="Q205" s="622">
        <v>8000000</v>
      </c>
      <c r="R205" s="622">
        <v>10000000</v>
      </c>
      <c r="S205" s="622">
        <v>35000000</v>
      </c>
      <c r="T205" s="622">
        <v>10000000</v>
      </c>
      <c r="U205" s="622">
        <v>63000000</v>
      </c>
      <c r="V205" s="622">
        <v>7</v>
      </c>
      <c r="W205" s="622">
        <v>1</v>
      </c>
      <c r="X205" s="622">
        <v>8</v>
      </c>
      <c r="Y205" s="623">
        <v>600</v>
      </c>
      <c r="Z205" s="622">
        <v>1680</v>
      </c>
      <c r="AA205" s="622">
        <v>654</v>
      </c>
    </row>
  </sheetData>
  <conditionalFormatting sqref="A166:A204">
    <cfRule type="duplicateValues" dxfId="3" priority="1"/>
  </conditionalFormatting>
  <conditionalFormatting sqref="B3:B132">
    <cfRule type="duplicateValues" dxfId="2" priority="4"/>
  </conditionalFormatting>
  <conditionalFormatting sqref="B133:B165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34" t="s">
        <v>228</v>
      </c>
    </row>
    <row r="2" spans="1:2" ht="20.100000000000001" customHeight="1">
      <c r="A2" s="270" t="s">
        <v>229</v>
      </c>
      <c r="B2" s="222" t="s">
        <v>230</v>
      </c>
    </row>
    <row r="3" spans="1:2" ht="20.100000000000001" customHeight="1">
      <c r="A3" s="271" t="s">
        <v>214</v>
      </c>
      <c r="B3" s="223"/>
    </row>
    <row r="4" spans="1:2" ht="20.100000000000001" customHeight="1">
      <c r="A4" s="272">
        <v>1</v>
      </c>
      <c r="B4" s="224" t="s">
        <v>231</v>
      </c>
    </row>
    <row r="5" spans="1:2" ht="20.100000000000001" customHeight="1">
      <c r="A5" s="273" t="s">
        <v>69</v>
      </c>
      <c r="B5" s="225" t="s">
        <v>107</v>
      </c>
    </row>
    <row r="6" spans="1:2" ht="20.100000000000001" customHeight="1">
      <c r="A6" s="273" t="s">
        <v>96</v>
      </c>
      <c r="B6" s="225" t="s">
        <v>108</v>
      </c>
    </row>
    <row r="7" spans="1:2" ht="20.100000000000001" customHeight="1">
      <c r="A7" s="273" t="s">
        <v>232</v>
      </c>
      <c r="B7" s="225" t="s">
        <v>233</v>
      </c>
    </row>
    <row r="8" spans="1:2" ht="20.100000000000001" customHeight="1">
      <c r="A8" s="273" t="s">
        <v>234</v>
      </c>
      <c r="B8" s="225" t="s">
        <v>235</v>
      </c>
    </row>
    <row r="9" spans="1:2" ht="20.100000000000001" customHeight="1">
      <c r="A9" s="273" t="s">
        <v>77</v>
      </c>
      <c r="B9" s="225" t="s">
        <v>236</v>
      </c>
    </row>
    <row r="10" spans="1:2" ht="20.100000000000001" customHeight="1">
      <c r="A10" s="273" t="s">
        <v>58</v>
      </c>
      <c r="B10" s="225" t="s">
        <v>237</v>
      </c>
    </row>
    <row r="11" spans="1:2" ht="20.100000000000001" customHeight="1">
      <c r="A11" s="273" t="s">
        <v>238</v>
      </c>
      <c r="B11" s="225" t="s">
        <v>239</v>
      </c>
    </row>
    <row r="12" spans="1:2" ht="20.100000000000001" customHeight="1">
      <c r="A12" s="273" t="s">
        <v>240</v>
      </c>
      <c r="B12" s="225" t="s">
        <v>241</v>
      </c>
    </row>
    <row r="13" spans="1:2" ht="20.100000000000001" customHeight="1">
      <c r="A13" s="273" t="s">
        <v>75</v>
      </c>
      <c r="B13" s="225" t="s">
        <v>109</v>
      </c>
    </row>
    <row r="14" spans="1:2" ht="20.100000000000001" customHeight="1">
      <c r="A14" s="273" t="s">
        <v>242</v>
      </c>
      <c r="B14" s="225" t="s">
        <v>243</v>
      </c>
    </row>
    <row r="15" spans="1:2" ht="20.100000000000001" customHeight="1">
      <c r="A15" s="273" t="s">
        <v>244</v>
      </c>
      <c r="B15" s="225" t="s">
        <v>245</v>
      </c>
    </row>
    <row r="16" spans="1:2" ht="20.100000000000001" customHeight="1">
      <c r="A16" s="273" t="s">
        <v>65</v>
      </c>
      <c r="B16" s="225" t="s">
        <v>110</v>
      </c>
    </row>
    <row r="17" spans="1:2" ht="20.100000000000001" customHeight="1">
      <c r="A17" s="273" t="s">
        <v>45</v>
      </c>
      <c r="B17" s="225" t="s">
        <v>246</v>
      </c>
    </row>
    <row r="18" spans="1:2" ht="20.100000000000001" customHeight="1">
      <c r="A18" s="273" t="s">
        <v>247</v>
      </c>
      <c r="B18" s="225" t="s">
        <v>248</v>
      </c>
    </row>
    <row r="19" spans="1:2" ht="20.100000000000001" customHeight="1">
      <c r="A19" s="273" t="s">
        <v>78</v>
      </c>
      <c r="B19" s="225" t="s">
        <v>112</v>
      </c>
    </row>
    <row r="20" spans="1:2" ht="20.100000000000001" customHeight="1">
      <c r="A20" s="273" t="s">
        <v>249</v>
      </c>
      <c r="B20" s="225" t="s">
        <v>250</v>
      </c>
    </row>
    <row r="21" spans="1:2" ht="20.100000000000001" customHeight="1">
      <c r="A21" s="273" t="s">
        <v>66</v>
      </c>
      <c r="B21" s="225" t="s">
        <v>113</v>
      </c>
    </row>
    <row r="22" spans="1:2" ht="20.100000000000001" customHeight="1">
      <c r="A22" s="273" t="s">
        <v>70</v>
      </c>
      <c r="B22" s="225" t="s">
        <v>251</v>
      </c>
    </row>
    <row r="23" spans="1:2" ht="20.100000000000001" customHeight="1">
      <c r="A23" s="273" t="s">
        <v>8</v>
      </c>
      <c r="B23" s="225" t="s">
        <v>252</v>
      </c>
    </row>
    <row r="24" spans="1:2" ht="20.100000000000001" customHeight="1">
      <c r="A24" s="273" t="s">
        <v>253</v>
      </c>
      <c r="B24" s="225" t="s">
        <v>254</v>
      </c>
    </row>
    <row r="25" spans="1:2" ht="20.100000000000001" customHeight="1">
      <c r="A25" s="273" t="s">
        <v>84</v>
      </c>
      <c r="B25" s="225" t="s">
        <v>255</v>
      </c>
    </row>
    <row r="26" spans="1:2" ht="20.100000000000001" customHeight="1">
      <c r="A26" s="273" t="s">
        <v>256</v>
      </c>
      <c r="B26" s="225" t="s">
        <v>257</v>
      </c>
    </row>
    <row r="27" spans="1:2" ht="20.100000000000001" customHeight="1">
      <c r="A27" s="273" t="s">
        <v>258</v>
      </c>
      <c r="B27" s="225" t="s">
        <v>259</v>
      </c>
    </row>
    <row r="28" spans="1:2" ht="20.100000000000001" customHeight="1">
      <c r="A28" s="273" t="s">
        <v>260</v>
      </c>
      <c r="B28" s="225" t="s">
        <v>261</v>
      </c>
    </row>
    <row r="29" spans="1:2" ht="20.100000000000001" customHeight="1">
      <c r="A29" s="273" t="s">
        <v>262</v>
      </c>
      <c r="B29" s="225" t="s">
        <v>263</v>
      </c>
    </row>
    <row r="30" spans="1:2" ht="20.100000000000001" customHeight="1">
      <c r="A30" s="273" t="s">
        <v>264</v>
      </c>
      <c r="B30" s="225" t="s">
        <v>265</v>
      </c>
    </row>
    <row r="31" spans="1:2" ht="20.100000000000001" customHeight="1">
      <c r="A31" s="273" t="s">
        <v>266</v>
      </c>
      <c r="B31" s="225" t="s">
        <v>267</v>
      </c>
    </row>
    <row r="32" spans="1:2" ht="20.100000000000001" customHeight="1">
      <c r="A32" s="273" t="s">
        <v>268</v>
      </c>
      <c r="B32" s="225" t="s">
        <v>269</v>
      </c>
    </row>
    <row r="33" spans="1:2" ht="20.100000000000001" customHeight="1">
      <c r="A33" s="273" t="s">
        <v>270</v>
      </c>
      <c r="B33" s="225" t="s">
        <v>271</v>
      </c>
    </row>
    <row r="34" spans="1:2" ht="20.100000000000001" customHeight="1">
      <c r="A34" s="273" t="s">
        <v>272</v>
      </c>
      <c r="B34" s="225" t="s">
        <v>273</v>
      </c>
    </row>
    <row r="35" spans="1:2" ht="20.100000000000001" customHeight="1">
      <c r="A35" s="273" t="s">
        <v>274</v>
      </c>
      <c r="B35" s="225" t="s">
        <v>275</v>
      </c>
    </row>
    <row r="36" spans="1:2" ht="20.100000000000001" customHeight="1">
      <c r="A36" s="273" t="s">
        <v>276</v>
      </c>
      <c r="B36" s="225" t="s">
        <v>277</v>
      </c>
    </row>
    <row r="37" spans="1:2" ht="20.100000000000001" customHeight="1">
      <c r="A37" s="274" t="s">
        <v>278</v>
      </c>
      <c r="B37" s="226" t="s">
        <v>279</v>
      </c>
    </row>
    <row r="38" spans="1:2" ht="20.100000000000001" customHeight="1">
      <c r="A38" s="273" t="s">
        <v>280</v>
      </c>
      <c r="B38" s="225" t="s">
        <v>281</v>
      </c>
    </row>
    <row r="39" spans="1:2" ht="20.100000000000001" customHeight="1">
      <c r="A39" s="273" t="s">
        <v>79</v>
      </c>
      <c r="B39" s="225" t="s">
        <v>282</v>
      </c>
    </row>
    <row r="40" spans="1:2" ht="20.100000000000001" customHeight="1">
      <c r="A40" s="273" t="s">
        <v>283</v>
      </c>
      <c r="B40" s="225" t="s">
        <v>284</v>
      </c>
    </row>
    <row r="41" spans="1:2" ht="20.100000000000001" customHeight="1">
      <c r="A41" s="273" t="s">
        <v>285</v>
      </c>
      <c r="B41" s="225" t="s">
        <v>286</v>
      </c>
    </row>
    <row r="42" spans="1:2" ht="20.100000000000001" customHeight="1">
      <c r="A42" s="273" t="s">
        <v>287</v>
      </c>
      <c r="B42" s="225" t="s">
        <v>288</v>
      </c>
    </row>
    <row r="43" spans="1:2" ht="20.100000000000001" customHeight="1">
      <c r="A43" s="273" t="s">
        <v>289</v>
      </c>
      <c r="B43" s="225" t="s">
        <v>290</v>
      </c>
    </row>
    <row r="44" spans="1:2" ht="20.100000000000001" customHeight="1">
      <c r="A44" s="273" t="s">
        <v>49</v>
      </c>
      <c r="B44" s="225" t="s">
        <v>291</v>
      </c>
    </row>
    <row r="45" spans="1:2" ht="20.100000000000001" customHeight="1">
      <c r="A45" s="273" t="s">
        <v>292</v>
      </c>
      <c r="B45" s="225" t="s">
        <v>293</v>
      </c>
    </row>
    <row r="46" spans="1:2" ht="20.100000000000001" customHeight="1">
      <c r="A46" s="273" t="s">
        <v>294</v>
      </c>
      <c r="B46" s="225" t="s">
        <v>295</v>
      </c>
    </row>
    <row r="47" spans="1:2" ht="20.100000000000001" customHeight="1">
      <c r="A47" s="273" t="s">
        <v>90</v>
      </c>
      <c r="B47" s="225" t="s">
        <v>114</v>
      </c>
    </row>
    <row r="48" spans="1:2" ht="20.100000000000001" customHeight="1">
      <c r="A48" s="273" t="s">
        <v>296</v>
      </c>
      <c r="B48" s="225" t="s">
        <v>297</v>
      </c>
    </row>
    <row r="49" spans="1:2" ht="20.100000000000001" customHeight="1">
      <c r="A49" s="273" t="s">
        <v>71</v>
      </c>
      <c r="B49" s="225" t="s">
        <v>115</v>
      </c>
    </row>
    <row r="50" spans="1:2" ht="20.100000000000001" customHeight="1">
      <c r="A50" s="273" t="s">
        <v>27</v>
      </c>
      <c r="B50" s="225" t="s">
        <v>116</v>
      </c>
    </row>
    <row r="51" spans="1:2" ht="20.100000000000001" customHeight="1">
      <c r="A51" s="273" t="s">
        <v>89</v>
      </c>
      <c r="B51" s="225" t="s">
        <v>117</v>
      </c>
    </row>
    <row r="52" spans="1:2" ht="20.100000000000001" customHeight="1">
      <c r="A52" s="273" t="s">
        <v>16</v>
      </c>
      <c r="B52" s="225" t="s">
        <v>118</v>
      </c>
    </row>
    <row r="53" spans="1:2" ht="20.100000000000001" customHeight="1">
      <c r="A53" s="273" t="s">
        <v>298</v>
      </c>
      <c r="B53" s="225" t="s">
        <v>299</v>
      </c>
    </row>
    <row r="54" spans="1:2" ht="20.100000000000001" customHeight="1">
      <c r="A54" s="273" t="s">
        <v>300</v>
      </c>
      <c r="B54" s="225" t="s">
        <v>301</v>
      </c>
    </row>
    <row r="55" spans="1:2" ht="20.100000000000001" customHeight="1">
      <c r="A55" s="273" t="s">
        <v>302</v>
      </c>
      <c r="B55" s="225" t="s">
        <v>303</v>
      </c>
    </row>
    <row r="56" spans="1:2" ht="20.100000000000001" customHeight="1">
      <c r="A56" s="273" t="s">
        <v>304</v>
      </c>
      <c r="B56" s="225" t="s">
        <v>305</v>
      </c>
    </row>
    <row r="57" spans="1:2" ht="20.100000000000001" customHeight="1">
      <c r="A57" s="273" t="s">
        <v>306</v>
      </c>
      <c r="B57" s="225" t="s">
        <v>307</v>
      </c>
    </row>
    <row r="58" spans="1:2" ht="20.100000000000001" customHeight="1">
      <c r="A58" s="273" t="s">
        <v>308</v>
      </c>
      <c r="B58" s="225" t="s">
        <v>309</v>
      </c>
    </row>
    <row r="59" spans="1:2" ht="20.100000000000001" customHeight="1">
      <c r="A59" s="273" t="s">
        <v>310</v>
      </c>
      <c r="B59" s="225" t="s">
        <v>311</v>
      </c>
    </row>
    <row r="60" spans="1:2" ht="20.100000000000001" customHeight="1">
      <c r="A60" s="273" t="s">
        <v>312</v>
      </c>
      <c r="B60" s="225" t="s">
        <v>313</v>
      </c>
    </row>
    <row r="61" spans="1:2" ht="20.100000000000001" customHeight="1">
      <c r="A61" s="273" t="s">
        <v>314</v>
      </c>
      <c r="B61" s="225" t="s">
        <v>315</v>
      </c>
    </row>
    <row r="62" spans="1:2" ht="20.100000000000001" customHeight="1">
      <c r="A62" s="273" t="s">
        <v>316</v>
      </c>
      <c r="B62" s="225" t="s">
        <v>317</v>
      </c>
    </row>
    <row r="63" spans="1:2" ht="20.100000000000001" customHeight="1">
      <c r="A63" s="273" t="s">
        <v>318</v>
      </c>
      <c r="B63" s="225" t="s">
        <v>319</v>
      </c>
    </row>
    <row r="64" spans="1:2" ht="20.100000000000001" customHeight="1">
      <c r="A64" s="273" t="s">
        <v>320</v>
      </c>
      <c r="B64" s="225" t="s">
        <v>321</v>
      </c>
    </row>
    <row r="65" spans="1:2" ht="20.100000000000001" customHeight="1">
      <c r="A65" s="273" t="s">
        <v>322</v>
      </c>
      <c r="B65" s="225" t="s">
        <v>323</v>
      </c>
    </row>
    <row r="66" spans="1:2" ht="20.100000000000001" customHeight="1">
      <c r="A66" s="273" t="s">
        <v>324</v>
      </c>
      <c r="B66" s="225" t="s">
        <v>325</v>
      </c>
    </row>
    <row r="67" spans="1:2" ht="20.100000000000001" customHeight="1">
      <c r="A67" s="273" t="s">
        <v>326</v>
      </c>
      <c r="B67" s="225" t="s">
        <v>327</v>
      </c>
    </row>
    <row r="68" spans="1:2" ht="20.100000000000001" customHeight="1">
      <c r="A68" s="273" t="s">
        <v>328</v>
      </c>
      <c r="B68" s="225" t="s">
        <v>329</v>
      </c>
    </row>
    <row r="69" spans="1:2" ht="20.100000000000001" customHeight="1">
      <c r="A69" s="273" t="s">
        <v>37</v>
      </c>
      <c r="B69" s="225" t="s">
        <v>330</v>
      </c>
    </row>
    <row r="70" spans="1:2" ht="20.100000000000001" customHeight="1">
      <c r="A70" s="273" t="s">
        <v>331</v>
      </c>
      <c r="B70" s="225" t="s">
        <v>332</v>
      </c>
    </row>
    <row r="71" spans="1:2" ht="20.100000000000001" customHeight="1">
      <c r="A71" s="273" t="s">
        <v>333</v>
      </c>
      <c r="B71" s="225" t="s">
        <v>334</v>
      </c>
    </row>
    <row r="72" spans="1:2" ht="20.100000000000001" customHeight="1">
      <c r="A72" s="274" t="s">
        <v>335</v>
      </c>
      <c r="B72" s="226" t="s">
        <v>336</v>
      </c>
    </row>
    <row r="73" spans="1:2" ht="20.100000000000001" customHeight="1">
      <c r="A73" s="273" t="s">
        <v>337</v>
      </c>
      <c r="B73" s="225" t="s">
        <v>338</v>
      </c>
    </row>
    <row r="74" spans="1:2" ht="20.100000000000001" customHeight="1">
      <c r="A74" s="273" t="s">
        <v>339</v>
      </c>
      <c r="B74" s="225" t="s">
        <v>340</v>
      </c>
    </row>
    <row r="75" spans="1:2" ht="20.100000000000001" customHeight="1">
      <c r="A75" s="273" t="s">
        <v>341</v>
      </c>
      <c r="B75" s="225" t="s">
        <v>342</v>
      </c>
    </row>
    <row r="76" spans="1:2" ht="20.100000000000001" customHeight="1">
      <c r="A76" s="273" t="s">
        <v>343</v>
      </c>
      <c r="B76" s="225" t="s">
        <v>344</v>
      </c>
    </row>
    <row r="77" spans="1:2" ht="20.100000000000001" customHeight="1">
      <c r="A77" s="273" t="s">
        <v>345</v>
      </c>
      <c r="B77" s="225" t="s">
        <v>346</v>
      </c>
    </row>
    <row r="78" spans="1:2" ht="20.100000000000001" customHeight="1">
      <c r="A78" s="273" t="s">
        <v>347</v>
      </c>
      <c r="B78" s="225" t="s">
        <v>348</v>
      </c>
    </row>
    <row r="79" spans="1:2" ht="20.100000000000001" customHeight="1">
      <c r="A79" s="273" t="s">
        <v>349</v>
      </c>
      <c r="B79" s="225" t="s">
        <v>350</v>
      </c>
    </row>
    <row r="80" spans="1:2" ht="20.100000000000001" customHeight="1">
      <c r="A80" s="273" t="s">
        <v>85</v>
      </c>
      <c r="B80" s="225" t="s">
        <v>119</v>
      </c>
    </row>
    <row r="81" spans="1:2" ht="20.100000000000001" customHeight="1">
      <c r="A81" s="273">
        <v>14</v>
      </c>
      <c r="B81" s="225" t="s">
        <v>351</v>
      </c>
    </row>
    <row r="82" spans="1:2" ht="20.100000000000001" customHeight="1">
      <c r="A82" s="273" t="s">
        <v>83</v>
      </c>
      <c r="B82" s="225" t="s">
        <v>120</v>
      </c>
    </row>
    <row r="83" spans="1:2" ht="20.100000000000001" customHeight="1">
      <c r="A83" s="273" t="s">
        <v>4</v>
      </c>
      <c r="B83" s="225" t="s">
        <v>352</v>
      </c>
    </row>
    <row r="84" spans="1:2" ht="20.100000000000001" customHeight="1">
      <c r="A84" s="273">
        <v>16</v>
      </c>
      <c r="B84" s="225" t="s">
        <v>353</v>
      </c>
    </row>
    <row r="85" spans="1:2" ht="20.100000000000001" customHeight="1">
      <c r="A85" s="273">
        <v>17</v>
      </c>
      <c r="B85" s="225" t="s">
        <v>354</v>
      </c>
    </row>
    <row r="86" spans="1:2" ht="20.100000000000001" customHeight="1">
      <c r="A86" s="273">
        <v>18</v>
      </c>
      <c r="B86" s="225" t="s">
        <v>355</v>
      </c>
    </row>
    <row r="87" spans="1:2" ht="20.100000000000001" customHeight="1">
      <c r="A87" s="273" t="s">
        <v>356</v>
      </c>
      <c r="B87" s="225" t="s">
        <v>357</v>
      </c>
    </row>
    <row r="88" spans="1:2" ht="20.100000000000001" customHeight="1">
      <c r="A88" s="273" t="s">
        <v>358</v>
      </c>
      <c r="B88" s="225" t="s">
        <v>359</v>
      </c>
    </row>
    <row r="89" spans="1:2" ht="20.100000000000001" customHeight="1">
      <c r="A89" s="273" t="s">
        <v>68</v>
      </c>
      <c r="B89" s="225" t="s">
        <v>121</v>
      </c>
    </row>
    <row r="90" spans="1:2" ht="20.100000000000001" customHeight="1">
      <c r="A90" s="273" t="s">
        <v>87</v>
      </c>
      <c r="B90" s="225" t="s">
        <v>122</v>
      </c>
    </row>
    <row r="91" spans="1:2" ht="20.100000000000001" customHeight="1">
      <c r="A91" s="273" t="s">
        <v>360</v>
      </c>
      <c r="B91" s="225" t="s">
        <v>361</v>
      </c>
    </row>
    <row r="92" spans="1:2" ht="20.100000000000001" customHeight="1">
      <c r="A92" s="273" t="s">
        <v>362</v>
      </c>
      <c r="B92" s="225" t="s">
        <v>363</v>
      </c>
    </row>
    <row r="93" spans="1:2" ht="20.100000000000001" customHeight="1">
      <c r="A93" s="273" t="s">
        <v>364</v>
      </c>
      <c r="B93" s="225" t="s">
        <v>365</v>
      </c>
    </row>
    <row r="94" spans="1:2" ht="20.100000000000001" customHeight="1">
      <c r="A94" s="273" t="s">
        <v>366</v>
      </c>
      <c r="B94" s="225" t="s">
        <v>367</v>
      </c>
    </row>
    <row r="95" spans="1:2" ht="20.100000000000001" customHeight="1">
      <c r="A95" s="273" t="s">
        <v>368</v>
      </c>
      <c r="B95" s="225" t="s">
        <v>369</v>
      </c>
    </row>
    <row r="96" spans="1:2" ht="20.100000000000001" customHeight="1">
      <c r="A96" s="273" t="s">
        <v>370</v>
      </c>
      <c r="B96" s="225" t="s">
        <v>371</v>
      </c>
    </row>
    <row r="97" spans="1:2" ht="20.100000000000001" customHeight="1">
      <c r="A97" s="273" t="s">
        <v>372</v>
      </c>
      <c r="B97" s="225" t="s">
        <v>373</v>
      </c>
    </row>
    <row r="98" spans="1:2" ht="20.100000000000001" customHeight="1">
      <c r="A98" s="273" t="s">
        <v>48</v>
      </c>
      <c r="B98" s="225" t="s">
        <v>374</v>
      </c>
    </row>
    <row r="99" spans="1:2" ht="20.100000000000001" customHeight="1">
      <c r="A99" s="273" t="s">
        <v>375</v>
      </c>
      <c r="B99" s="225" t="s">
        <v>376</v>
      </c>
    </row>
    <row r="100" spans="1:2" ht="20.100000000000001" customHeight="1">
      <c r="A100" s="273" t="s">
        <v>377</v>
      </c>
      <c r="B100" s="225" t="s">
        <v>378</v>
      </c>
    </row>
    <row r="101" spans="1:2" ht="20.100000000000001" customHeight="1">
      <c r="A101" s="273" t="s">
        <v>379</v>
      </c>
      <c r="B101" s="225" t="s">
        <v>380</v>
      </c>
    </row>
    <row r="102" spans="1:2" ht="20.100000000000001" customHeight="1">
      <c r="A102" s="273" t="s">
        <v>381</v>
      </c>
      <c r="B102" s="225" t="s">
        <v>382</v>
      </c>
    </row>
    <row r="103" spans="1:2" ht="20.100000000000001" customHeight="1">
      <c r="A103" s="273" t="s">
        <v>383</v>
      </c>
      <c r="B103" s="225" t="s">
        <v>384</v>
      </c>
    </row>
    <row r="104" spans="1:2" ht="20.100000000000001" customHeight="1">
      <c r="A104" s="273" t="s">
        <v>385</v>
      </c>
      <c r="B104" s="225" t="s">
        <v>386</v>
      </c>
    </row>
    <row r="105" spans="1:2" ht="20.100000000000001" customHeight="1">
      <c r="A105" s="273">
        <v>24</v>
      </c>
      <c r="B105" s="225" t="s">
        <v>387</v>
      </c>
    </row>
    <row r="106" spans="1:2" ht="20.100000000000001" customHeight="1">
      <c r="A106" s="273">
        <v>25</v>
      </c>
      <c r="B106" s="225" t="s">
        <v>388</v>
      </c>
    </row>
    <row r="107" spans="1:2" ht="20.100000000000001" customHeight="1">
      <c r="A107" s="274" t="s">
        <v>389</v>
      </c>
      <c r="B107" s="226" t="s">
        <v>390</v>
      </c>
    </row>
    <row r="108" spans="1:2" ht="20.100000000000001" customHeight="1">
      <c r="A108" s="273" t="s">
        <v>391</v>
      </c>
      <c r="B108" s="225" t="s">
        <v>392</v>
      </c>
    </row>
    <row r="109" spans="1:2" ht="20.100000000000001" customHeight="1">
      <c r="A109" s="273" t="s">
        <v>393</v>
      </c>
      <c r="B109" s="225" t="s">
        <v>394</v>
      </c>
    </row>
    <row r="110" spans="1:2" ht="20.100000000000001" customHeight="1">
      <c r="A110" s="273" t="s">
        <v>395</v>
      </c>
      <c r="B110" s="225" t="s">
        <v>396</v>
      </c>
    </row>
    <row r="111" spans="1:2" ht="20.100000000000001" customHeight="1">
      <c r="A111" s="273" t="s">
        <v>397</v>
      </c>
      <c r="B111" s="225" t="s">
        <v>398</v>
      </c>
    </row>
    <row r="112" spans="1:2" ht="20.100000000000001" customHeight="1">
      <c r="A112" s="273" t="s">
        <v>399</v>
      </c>
      <c r="B112" s="225" t="s">
        <v>400</v>
      </c>
    </row>
    <row r="113" spans="1:2" ht="20.100000000000001" customHeight="1">
      <c r="A113" s="273" t="s">
        <v>401</v>
      </c>
      <c r="B113" s="225" t="s">
        <v>402</v>
      </c>
    </row>
    <row r="114" spans="1:2" ht="20.100000000000001" customHeight="1">
      <c r="A114" s="273" t="s">
        <v>403</v>
      </c>
      <c r="B114" s="225" t="s">
        <v>404</v>
      </c>
    </row>
    <row r="115" spans="1:2" ht="20.100000000000001" customHeight="1">
      <c r="A115" s="273" t="s">
        <v>405</v>
      </c>
      <c r="B115" s="225" t="s">
        <v>406</v>
      </c>
    </row>
    <row r="116" spans="1:2" ht="20.100000000000001" customHeight="1">
      <c r="A116" s="273" t="s">
        <v>407</v>
      </c>
      <c r="B116" s="225" t="s">
        <v>408</v>
      </c>
    </row>
    <row r="117" spans="1:2" ht="20.100000000000001" customHeight="1">
      <c r="A117" s="273" t="s">
        <v>92</v>
      </c>
      <c r="B117" s="225" t="s">
        <v>409</v>
      </c>
    </row>
    <row r="118" spans="1:2" ht="20.100000000000001" customHeight="1">
      <c r="A118" s="273" t="s">
        <v>410</v>
      </c>
      <c r="B118" s="225" t="s">
        <v>411</v>
      </c>
    </row>
    <row r="119" spans="1:2" ht="20.100000000000001" customHeight="1">
      <c r="A119" s="273">
        <v>29</v>
      </c>
      <c r="B119" s="225" t="s">
        <v>412</v>
      </c>
    </row>
    <row r="120" spans="1:2" ht="20.100000000000001" customHeight="1">
      <c r="A120" s="273">
        <v>30</v>
      </c>
      <c r="B120" s="225" t="s">
        <v>413</v>
      </c>
    </row>
    <row r="121" spans="1:2" ht="20.100000000000001" customHeight="1">
      <c r="A121" s="273">
        <v>31</v>
      </c>
      <c r="B121" s="225" t="s">
        <v>414</v>
      </c>
    </row>
    <row r="122" spans="1:2" ht="20.100000000000001" customHeight="1">
      <c r="A122" s="273" t="s">
        <v>415</v>
      </c>
      <c r="B122" s="225" t="s">
        <v>416</v>
      </c>
    </row>
    <row r="123" spans="1:2" ht="20.100000000000001" customHeight="1">
      <c r="A123" s="273" t="s">
        <v>417</v>
      </c>
      <c r="B123" s="225" t="s">
        <v>418</v>
      </c>
    </row>
    <row r="124" spans="1:2" ht="20.100000000000001" customHeight="1">
      <c r="A124" s="273">
        <v>33</v>
      </c>
      <c r="B124" s="225" t="s">
        <v>419</v>
      </c>
    </row>
    <row r="125" spans="1:2" ht="20.100000000000001" customHeight="1">
      <c r="A125" s="273" t="s">
        <v>25</v>
      </c>
      <c r="B125" s="225" t="s">
        <v>420</v>
      </c>
    </row>
    <row r="126" spans="1:2" ht="20.100000000000001" customHeight="1">
      <c r="A126" s="273" t="s">
        <v>80</v>
      </c>
      <c r="B126" s="225" t="s">
        <v>421</v>
      </c>
    </row>
    <row r="127" spans="1:2" ht="20.100000000000001" customHeight="1">
      <c r="A127" s="273" t="s">
        <v>101</v>
      </c>
      <c r="B127" s="225" t="s">
        <v>123</v>
      </c>
    </row>
    <row r="128" spans="1:2" ht="20.100000000000001" customHeight="1">
      <c r="A128" s="273" t="s">
        <v>24</v>
      </c>
      <c r="B128" s="225" t="s">
        <v>422</v>
      </c>
    </row>
    <row r="129" spans="1:2" ht="20.100000000000001" customHeight="1">
      <c r="A129" s="273" t="s">
        <v>423</v>
      </c>
      <c r="B129" s="225" t="s">
        <v>424</v>
      </c>
    </row>
    <row r="130" spans="1:2" ht="20.100000000000001" customHeight="1">
      <c r="A130" s="273" t="s">
        <v>103</v>
      </c>
      <c r="B130" s="225" t="s">
        <v>124</v>
      </c>
    </row>
    <row r="131" spans="1:2" ht="20.100000000000001" customHeight="1">
      <c r="A131" s="273">
        <v>35</v>
      </c>
      <c r="B131" s="225" t="s">
        <v>425</v>
      </c>
    </row>
    <row r="132" spans="1:2" ht="20.100000000000001" customHeight="1">
      <c r="A132" s="273" t="s">
        <v>72</v>
      </c>
      <c r="B132" s="225" t="s">
        <v>426</v>
      </c>
    </row>
    <row r="133" spans="1:2" ht="20.100000000000001" customHeight="1">
      <c r="A133" s="273" t="s">
        <v>427</v>
      </c>
      <c r="B133" s="225" t="s">
        <v>428</v>
      </c>
    </row>
    <row r="134" spans="1:2" ht="20.100000000000001" customHeight="1">
      <c r="A134" s="273" t="s">
        <v>429</v>
      </c>
      <c r="B134" s="225" t="s">
        <v>430</v>
      </c>
    </row>
    <row r="135" spans="1:2" ht="20.100000000000001" customHeight="1">
      <c r="A135" s="273" t="s">
        <v>431</v>
      </c>
      <c r="B135" s="225" t="s">
        <v>432</v>
      </c>
    </row>
    <row r="136" spans="1:2" ht="20.100000000000001" customHeight="1">
      <c r="A136" s="273" t="s">
        <v>433</v>
      </c>
      <c r="B136" s="225" t="s">
        <v>434</v>
      </c>
    </row>
    <row r="137" spans="1:2" ht="20.100000000000001" customHeight="1">
      <c r="A137" s="273">
        <v>37</v>
      </c>
      <c r="B137" s="225" t="s">
        <v>435</v>
      </c>
    </row>
    <row r="138" spans="1:2" ht="20.100000000000001" customHeight="1">
      <c r="A138" s="273" t="s">
        <v>436</v>
      </c>
      <c r="B138" s="225" t="s">
        <v>437</v>
      </c>
    </row>
    <row r="139" spans="1:2" ht="20.100000000000001" customHeight="1">
      <c r="A139" s="273" t="s">
        <v>438</v>
      </c>
      <c r="B139" s="225" t="s">
        <v>439</v>
      </c>
    </row>
    <row r="140" spans="1:2" ht="20.100000000000001" customHeight="1">
      <c r="A140" s="273">
        <v>39</v>
      </c>
      <c r="B140" s="225" t="s">
        <v>440</v>
      </c>
    </row>
    <row r="141" spans="1:2" ht="20.100000000000001" customHeight="1">
      <c r="A141" s="275" t="s">
        <v>98</v>
      </c>
      <c r="B141" s="225" t="s">
        <v>441</v>
      </c>
    </row>
    <row r="142" spans="1:2" ht="20.100000000000001" customHeight="1">
      <c r="A142" s="276" t="s">
        <v>60</v>
      </c>
      <c r="B142" s="226" t="s">
        <v>125</v>
      </c>
    </row>
    <row r="143" spans="1:2" ht="20.100000000000001" customHeight="1">
      <c r="A143" s="275" t="s">
        <v>442</v>
      </c>
      <c r="B143" s="225" t="s">
        <v>443</v>
      </c>
    </row>
    <row r="144" spans="1:2" ht="20.100000000000001" customHeight="1">
      <c r="A144" s="275" t="s">
        <v>51</v>
      </c>
      <c r="B144" s="225" t="s">
        <v>126</v>
      </c>
    </row>
    <row r="145" spans="1:2" ht="20.100000000000001" customHeight="1">
      <c r="A145" s="275" t="s">
        <v>444</v>
      </c>
      <c r="B145" s="225" t="s">
        <v>445</v>
      </c>
    </row>
    <row r="146" spans="1:2" ht="20.100000000000001" customHeight="1">
      <c r="A146" s="275" t="s">
        <v>446</v>
      </c>
      <c r="B146" s="225" t="s">
        <v>447</v>
      </c>
    </row>
    <row r="147" spans="1:2" ht="25.5">
      <c r="A147" s="275" t="s">
        <v>988</v>
      </c>
      <c r="B147" s="486" t="s">
        <v>990</v>
      </c>
    </row>
    <row r="148" spans="1:2" ht="25.5">
      <c r="A148" s="275" t="s">
        <v>989</v>
      </c>
      <c r="B148" s="486" t="s">
        <v>991</v>
      </c>
    </row>
    <row r="149" spans="1:2" ht="38.25">
      <c r="A149" s="275" t="s">
        <v>992</v>
      </c>
      <c r="B149" s="486" t="s">
        <v>993</v>
      </c>
    </row>
    <row r="150" spans="1:2" ht="20.100000000000001" customHeight="1">
      <c r="A150" s="275" t="s">
        <v>43</v>
      </c>
      <c r="B150" s="225" t="s">
        <v>127</v>
      </c>
    </row>
    <row r="151" spans="1:2" ht="20.100000000000001" customHeight="1">
      <c r="A151" s="275" t="s">
        <v>448</v>
      </c>
      <c r="B151" s="225" t="s">
        <v>449</v>
      </c>
    </row>
    <row r="152" spans="1:2" ht="20.100000000000001" customHeight="1">
      <c r="A152" s="275" t="s">
        <v>450</v>
      </c>
      <c r="B152" s="225" t="s">
        <v>451</v>
      </c>
    </row>
    <row r="153" spans="1:2" ht="20.100000000000001" customHeight="1">
      <c r="A153" s="273">
        <v>44</v>
      </c>
      <c r="B153" s="225" t="s">
        <v>452</v>
      </c>
    </row>
    <row r="154" spans="1:2" ht="20.100000000000001" customHeight="1">
      <c r="A154" s="275" t="s">
        <v>453</v>
      </c>
      <c r="B154" s="225" t="s">
        <v>454</v>
      </c>
    </row>
    <row r="155" spans="1:2" ht="20.100000000000001" customHeight="1">
      <c r="A155" s="275" t="s">
        <v>455</v>
      </c>
      <c r="B155" s="225" t="s">
        <v>456</v>
      </c>
    </row>
    <row r="156" spans="1:2" ht="20.100000000000001" customHeight="1">
      <c r="A156" s="275" t="s">
        <v>457</v>
      </c>
      <c r="B156" s="225" t="s">
        <v>458</v>
      </c>
    </row>
    <row r="157" spans="1:2" ht="20.100000000000001" customHeight="1">
      <c r="A157" s="275" t="s">
        <v>62</v>
      </c>
      <c r="B157" s="225" t="s">
        <v>459</v>
      </c>
    </row>
    <row r="158" spans="1:2" ht="20.100000000000001" customHeight="1">
      <c r="A158" s="275" t="s">
        <v>19</v>
      </c>
      <c r="B158" s="225" t="s">
        <v>460</v>
      </c>
    </row>
    <row r="159" spans="1:2" ht="20.100000000000001" customHeight="1">
      <c r="A159" s="275" t="s">
        <v>461</v>
      </c>
      <c r="B159" s="225" t="s">
        <v>462</v>
      </c>
    </row>
    <row r="160" spans="1:2" ht="20.100000000000001" customHeight="1">
      <c r="A160" s="275" t="s">
        <v>463</v>
      </c>
      <c r="B160" s="225" t="s">
        <v>464</v>
      </c>
    </row>
    <row r="161" spans="1:2" ht="20.100000000000001" customHeight="1">
      <c r="A161" s="275" t="s">
        <v>465</v>
      </c>
      <c r="B161" s="225" t="s">
        <v>466</v>
      </c>
    </row>
    <row r="162" spans="1:2" ht="20.100000000000001" customHeight="1">
      <c r="A162" s="275" t="s">
        <v>53</v>
      </c>
      <c r="B162" s="225" t="s">
        <v>128</v>
      </c>
    </row>
    <row r="163" spans="1:2" ht="20.100000000000001" customHeight="1">
      <c r="A163" s="275" t="s">
        <v>467</v>
      </c>
      <c r="B163" s="225" t="s">
        <v>468</v>
      </c>
    </row>
    <row r="164" spans="1:2" ht="20.100000000000001" customHeight="1">
      <c r="A164" s="275" t="s">
        <v>469</v>
      </c>
      <c r="B164" s="225" t="s">
        <v>470</v>
      </c>
    </row>
    <row r="165" spans="1:2" ht="20.100000000000001" customHeight="1">
      <c r="A165" s="275" t="s">
        <v>471</v>
      </c>
      <c r="B165" s="225" t="s">
        <v>472</v>
      </c>
    </row>
    <row r="166" spans="1:2" ht="20.100000000000001" customHeight="1">
      <c r="A166" s="275" t="s">
        <v>473</v>
      </c>
      <c r="B166" s="225" t="s">
        <v>474</v>
      </c>
    </row>
    <row r="167" spans="1:2" ht="20.100000000000001" customHeight="1">
      <c r="A167" s="275" t="s">
        <v>475</v>
      </c>
      <c r="B167" s="225" t="s">
        <v>476</v>
      </c>
    </row>
    <row r="168" spans="1:2" ht="20.100000000000001" customHeight="1">
      <c r="A168" s="275" t="s">
        <v>477</v>
      </c>
      <c r="B168" s="225" t="s">
        <v>478</v>
      </c>
    </row>
    <row r="169" spans="1:2" ht="20.100000000000001" customHeight="1">
      <c r="A169" s="275" t="s">
        <v>479</v>
      </c>
      <c r="B169" s="225" t="s">
        <v>480</v>
      </c>
    </row>
    <row r="170" spans="1:2" ht="20.100000000000001" customHeight="1">
      <c r="A170" s="275" t="s">
        <v>88</v>
      </c>
      <c r="B170" s="225" t="s">
        <v>481</v>
      </c>
    </row>
    <row r="171" spans="1:2" ht="20.100000000000001" customHeight="1">
      <c r="A171" s="275" t="s">
        <v>482</v>
      </c>
      <c r="B171" s="225" t="s">
        <v>483</v>
      </c>
    </row>
    <row r="172" spans="1:2" ht="20.100000000000001" customHeight="1">
      <c r="A172" s="275" t="s">
        <v>95</v>
      </c>
      <c r="B172" s="225" t="s">
        <v>484</v>
      </c>
    </row>
    <row r="173" spans="1:2" ht="20.100000000000001" customHeight="1">
      <c r="A173" s="275" t="s">
        <v>485</v>
      </c>
      <c r="B173" s="225" t="s">
        <v>486</v>
      </c>
    </row>
    <row r="174" spans="1:2" ht="20.100000000000001" customHeight="1">
      <c r="A174" s="275" t="s">
        <v>487</v>
      </c>
      <c r="B174" s="225" t="s">
        <v>488</v>
      </c>
    </row>
    <row r="175" spans="1:2" ht="20.100000000000001" customHeight="1">
      <c r="A175" s="275" t="s">
        <v>489</v>
      </c>
      <c r="B175" s="225" t="s">
        <v>490</v>
      </c>
    </row>
    <row r="176" spans="1:2" ht="20.100000000000001" customHeight="1">
      <c r="A176" s="275" t="s">
        <v>491</v>
      </c>
      <c r="B176" s="225" t="s">
        <v>492</v>
      </c>
    </row>
    <row r="177" spans="1:2" ht="20.100000000000001" customHeight="1">
      <c r="A177" s="273">
        <v>49</v>
      </c>
      <c r="B177" s="225" t="s">
        <v>493</v>
      </c>
    </row>
    <row r="178" spans="1:2" ht="20.100000000000001" customHeight="1">
      <c r="A178" s="273" t="s">
        <v>57</v>
      </c>
      <c r="B178" s="225" t="s">
        <v>494</v>
      </c>
    </row>
    <row r="179" spans="1:2" ht="20.100000000000001" customHeight="1">
      <c r="A179" s="273" t="s">
        <v>495</v>
      </c>
      <c r="B179" s="225" t="s">
        <v>496</v>
      </c>
    </row>
    <row r="180" spans="1:2" ht="20.100000000000001" customHeight="1">
      <c r="A180" s="276" t="s">
        <v>17</v>
      </c>
      <c r="B180" s="226" t="s">
        <v>497</v>
      </c>
    </row>
    <row r="181" spans="1:2" ht="20.100000000000001" customHeight="1">
      <c r="A181" s="275" t="s">
        <v>31</v>
      </c>
      <c r="B181" s="225" t="s">
        <v>498</v>
      </c>
    </row>
    <row r="182" spans="1:2" ht="20.100000000000001" customHeight="1">
      <c r="A182" s="275" t="s">
        <v>499</v>
      </c>
      <c r="B182" s="225" t="s">
        <v>500</v>
      </c>
    </row>
    <row r="183" spans="1:2" ht="20.100000000000001" customHeight="1">
      <c r="A183" s="273">
        <v>51</v>
      </c>
      <c r="B183" s="225" t="s">
        <v>501</v>
      </c>
    </row>
    <row r="184" spans="1:2" ht="20.100000000000001" customHeight="1">
      <c r="A184" s="275" t="s">
        <v>502</v>
      </c>
      <c r="B184" s="225" t="s">
        <v>503</v>
      </c>
    </row>
    <row r="185" spans="1:2" ht="20.100000000000001" customHeight="1">
      <c r="A185" s="275" t="s">
        <v>504</v>
      </c>
      <c r="B185" s="225" t="s">
        <v>505</v>
      </c>
    </row>
    <row r="186" spans="1:2" ht="20.100000000000001" customHeight="1">
      <c r="A186" s="275" t="s">
        <v>36</v>
      </c>
      <c r="B186" s="225" t="s">
        <v>506</v>
      </c>
    </row>
    <row r="187" spans="1:2" ht="20.100000000000001" customHeight="1">
      <c r="A187" s="275" t="s">
        <v>6</v>
      </c>
      <c r="B187" s="225" t="s">
        <v>507</v>
      </c>
    </row>
    <row r="188" spans="1:2" ht="20.100000000000001" customHeight="1">
      <c r="A188" s="275" t="s">
        <v>28</v>
      </c>
      <c r="B188" s="225" t="s">
        <v>508</v>
      </c>
    </row>
    <row r="189" spans="1:2" ht="20.100000000000001" customHeight="1">
      <c r="A189" s="275" t="s">
        <v>509</v>
      </c>
      <c r="B189" s="225" t="s">
        <v>510</v>
      </c>
    </row>
    <row r="190" spans="1:2" ht="20.100000000000001" customHeight="1">
      <c r="A190" s="275" t="s">
        <v>64</v>
      </c>
      <c r="B190" s="225" t="s">
        <v>511</v>
      </c>
    </row>
    <row r="191" spans="1:2" ht="20.100000000000001" customHeight="1">
      <c r="A191" s="275" t="s">
        <v>18</v>
      </c>
      <c r="B191" s="225" t="s">
        <v>512</v>
      </c>
    </row>
    <row r="192" spans="1:2" ht="20.100000000000001" customHeight="1">
      <c r="A192" s="275" t="s">
        <v>22</v>
      </c>
      <c r="B192" s="225" t="s">
        <v>513</v>
      </c>
    </row>
    <row r="193" spans="1:2" ht="20.100000000000001" customHeight="1">
      <c r="A193" s="275" t="s">
        <v>514</v>
      </c>
      <c r="B193" s="225" t="s">
        <v>515</v>
      </c>
    </row>
    <row r="194" spans="1:2" ht="20.100000000000001" customHeight="1">
      <c r="A194" s="275" t="s">
        <v>516</v>
      </c>
      <c r="B194" s="225" t="s">
        <v>517</v>
      </c>
    </row>
    <row r="195" spans="1:2" ht="20.100000000000001" customHeight="1">
      <c r="A195" s="275" t="s">
        <v>518</v>
      </c>
      <c r="B195" s="225" t="s">
        <v>519</v>
      </c>
    </row>
    <row r="196" spans="1:2" ht="20.100000000000001" customHeight="1">
      <c r="A196" s="275" t="s">
        <v>56</v>
      </c>
      <c r="B196" s="225" t="s">
        <v>129</v>
      </c>
    </row>
    <row r="197" spans="1:2" ht="20.100000000000001" customHeight="1">
      <c r="A197" s="273">
        <v>54</v>
      </c>
      <c r="B197" s="225" t="s">
        <v>130</v>
      </c>
    </row>
    <row r="198" spans="1:2" ht="20.100000000000001" customHeight="1">
      <c r="A198" s="273">
        <v>55</v>
      </c>
      <c r="B198" s="225" t="s">
        <v>520</v>
      </c>
    </row>
    <row r="199" spans="1:2" ht="20.100000000000001" customHeight="1">
      <c r="A199" s="273">
        <v>56</v>
      </c>
      <c r="B199" s="225" t="s">
        <v>521</v>
      </c>
    </row>
    <row r="200" spans="1:2" ht="20.100000000000001" customHeight="1">
      <c r="A200" s="275" t="s">
        <v>522</v>
      </c>
      <c r="B200" s="225" t="s">
        <v>523</v>
      </c>
    </row>
    <row r="201" spans="1:2" ht="20.100000000000001" customHeight="1">
      <c r="A201" s="275" t="s">
        <v>524</v>
      </c>
      <c r="B201" s="225" t="s">
        <v>525</v>
      </c>
    </row>
    <row r="202" spans="1:2" ht="20.100000000000001" customHeight="1">
      <c r="A202" s="275" t="s">
        <v>526</v>
      </c>
      <c r="B202" s="225" t="s">
        <v>527</v>
      </c>
    </row>
    <row r="203" spans="1:2" ht="20.100000000000001" customHeight="1">
      <c r="A203" s="275" t="s">
        <v>54</v>
      </c>
      <c r="B203" s="225" t="s">
        <v>223</v>
      </c>
    </row>
    <row r="204" spans="1:2" ht="20.100000000000001" customHeight="1">
      <c r="A204" s="275" t="s">
        <v>528</v>
      </c>
      <c r="B204" s="225" t="s">
        <v>529</v>
      </c>
    </row>
    <row r="205" spans="1:2" ht="20.100000000000001" customHeight="1">
      <c r="A205" s="275" t="s">
        <v>530</v>
      </c>
      <c r="B205" s="225" t="s">
        <v>531</v>
      </c>
    </row>
    <row r="206" spans="1:2" ht="20.100000000000001" customHeight="1">
      <c r="A206" s="275" t="s">
        <v>532</v>
      </c>
      <c r="B206" s="225" t="s">
        <v>533</v>
      </c>
    </row>
    <row r="207" spans="1:2" ht="20.100000000000001" customHeight="1">
      <c r="A207" s="275" t="s">
        <v>534</v>
      </c>
      <c r="B207" s="225" t="s">
        <v>535</v>
      </c>
    </row>
    <row r="208" spans="1:2" ht="20.100000000000001" customHeight="1">
      <c r="A208" s="275" t="s">
        <v>536</v>
      </c>
      <c r="B208" s="225" t="s">
        <v>537</v>
      </c>
    </row>
    <row r="209" spans="1:2" ht="20.100000000000001" customHeight="1">
      <c r="A209" s="273">
        <v>59</v>
      </c>
      <c r="B209" s="225" t="s">
        <v>538</v>
      </c>
    </row>
    <row r="210" spans="1:2" ht="20.100000000000001" customHeight="1">
      <c r="A210" s="273">
        <v>60</v>
      </c>
      <c r="B210" s="225" t="s">
        <v>539</v>
      </c>
    </row>
    <row r="211" spans="1:2" ht="20.100000000000001" customHeight="1">
      <c r="A211" s="273">
        <v>61</v>
      </c>
      <c r="B211" s="225" t="s">
        <v>540</v>
      </c>
    </row>
    <row r="212" spans="1:2" ht="20.100000000000001" customHeight="1">
      <c r="A212" s="273">
        <v>62</v>
      </c>
      <c r="B212" s="225" t="s">
        <v>541</v>
      </c>
    </row>
    <row r="213" spans="1:2" ht="20.100000000000001" customHeight="1">
      <c r="A213" s="275" t="s">
        <v>542</v>
      </c>
      <c r="B213" s="225" t="s">
        <v>543</v>
      </c>
    </row>
    <row r="214" spans="1:2" ht="20.100000000000001" customHeight="1">
      <c r="A214" s="275" t="s">
        <v>50</v>
      </c>
      <c r="B214" s="225" t="s">
        <v>131</v>
      </c>
    </row>
    <row r="215" spans="1:2" ht="20.100000000000001" customHeight="1">
      <c r="A215" s="276" t="s">
        <v>544</v>
      </c>
      <c r="B215" s="226" t="s">
        <v>545</v>
      </c>
    </row>
    <row r="216" spans="1:2" ht="20.100000000000001" customHeight="1">
      <c r="A216" s="275" t="s">
        <v>546</v>
      </c>
      <c r="B216" s="225" t="s">
        <v>547</v>
      </c>
    </row>
    <row r="217" spans="1:2" ht="20.100000000000001" customHeight="1">
      <c r="A217" s="275" t="s">
        <v>548</v>
      </c>
      <c r="B217" s="225" t="s">
        <v>549</v>
      </c>
    </row>
    <row r="218" spans="1:2" ht="20.100000000000001" customHeight="1">
      <c r="A218" s="275" t="s">
        <v>550</v>
      </c>
      <c r="B218" s="225" t="s">
        <v>551</v>
      </c>
    </row>
    <row r="219" spans="1:2" ht="20.100000000000001" customHeight="1">
      <c r="A219" s="275" t="s">
        <v>552</v>
      </c>
      <c r="B219" s="225" t="s">
        <v>553</v>
      </c>
    </row>
    <row r="220" spans="1:2" ht="20.100000000000001" customHeight="1">
      <c r="A220" s="275" t="s">
        <v>554</v>
      </c>
      <c r="B220" s="225" t="s">
        <v>555</v>
      </c>
    </row>
    <row r="221" spans="1:2" ht="20.100000000000001" customHeight="1">
      <c r="A221" s="275" t="s">
        <v>73</v>
      </c>
      <c r="B221" s="225" t="s">
        <v>132</v>
      </c>
    </row>
    <row r="222" spans="1:2" ht="20.100000000000001" customHeight="1">
      <c r="A222" s="275" t="s">
        <v>556</v>
      </c>
      <c r="B222" s="225" t="s">
        <v>557</v>
      </c>
    </row>
    <row r="223" spans="1:2" ht="20.100000000000001" customHeight="1">
      <c r="A223" s="275" t="s">
        <v>41</v>
      </c>
      <c r="B223" s="225" t="s">
        <v>558</v>
      </c>
    </row>
    <row r="224" spans="1:2" ht="20.100000000000001" customHeight="1">
      <c r="A224" s="275" t="s">
        <v>559</v>
      </c>
      <c r="B224" s="225" t="s">
        <v>560</v>
      </c>
    </row>
    <row r="225" spans="1:2" ht="20.100000000000001" customHeight="1">
      <c r="A225" s="275" t="s">
        <v>561</v>
      </c>
      <c r="B225" s="225" t="s">
        <v>562</v>
      </c>
    </row>
    <row r="226" spans="1:2" ht="20.100000000000001" customHeight="1">
      <c r="A226" s="275" t="s">
        <v>93</v>
      </c>
      <c r="B226" s="225" t="s">
        <v>133</v>
      </c>
    </row>
    <row r="227" spans="1:2" ht="20.100000000000001" customHeight="1">
      <c r="A227" s="275" t="s">
        <v>102</v>
      </c>
      <c r="B227" s="225" t="s">
        <v>563</v>
      </c>
    </row>
    <row r="228" spans="1:2" ht="20.100000000000001" customHeight="1">
      <c r="A228" s="275" t="s">
        <v>106</v>
      </c>
      <c r="B228" s="225" t="s">
        <v>134</v>
      </c>
    </row>
    <row r="229" spans="1:2" ht="20.100000000000001" customHeight="1">
      <c r="A229" s="275" t="s">
        <v>14</v>
      </c>
      <c r="B229" s="225" t="s">
        <v>564</v>
      </c>
    </row>
    <row r="230" spans="1:2" ht="20.100000000000001" customHeight="1">
      <c r="A230" s="275" t="s">
        <v>40</v>
      </c>
      <c r="B230" s="225" t="s">
        <v>135</v>
      </c>
    </row>
    <row r="231" spans="1:2" ht="20.100000000000001" customHeight="1">
      <c r="A231" s="275" t="s">
        <v>47</v>
      </c>
      <c r="B231" s="225" t="s">
        <v>565</v>
      </c>
    </row>
    <row r="232" spans="1:2" ht="20.100000000000001" customHeight="1">
      <c r="A232" s="273">
        <v>65</v>
      </c>
      <c r="B232" s="225" t="s">
        <v>566</v>
      </c>
    </row>
    <row r="233" spans="1:2" ht="20.100000000000001" customHeight="1">
      <c r="A233" s="273">
        <v>66</v>
      </c>
      <c r="B233" s="225" t="s">
        <v>567</v>
      </c>
    </row>
    <row r="234" spans="1:2" ht="20.100000000000001" customHeight="1">
      <c r="A234" s="275" t="s">
        <v>568</v>
      </c>
      <c r="B234" s="225" t="s">
        <v>569</v>
      </c>
    </row>
    <row r="235" spans="1:2" ht="20.100000000000001" customHeight="1">
      <c r="A235" s="275" t="s">
        <v>570</v>
      </c>
      <c r="B235" s="225" t="s">
        <v>571</v>
      </c>
    </row>
    <row r="236" spans="1:2" ht="20.100000000000001" customHeight="1">
      <c r="A236" s="275" t="s">
        <v>572</v>
      </c>
      <c r="B236" s="225" t="s">
        <v>573</v>
      </c>
    </row>
    <row r="237" spans="1:2" ht="20.100000000000001" customHeight="1">
      <c r="A237" s="275" t="s">
        <v>574</v>
      </c>
      <c r="B237" s="225" t="s">
        <v>575</v>
      </c>
    </row>
    <row r="238" spans="1:2" ht="20.100000000000001" customHeight="1">
      <c r="A238" s="275" t="s">
        <v>576</v>
      </c>
      <c r="B238" s="225" t="s">
        <v>577</v>
      </c>
    </row>
    <row r="239" spans="1:2" ht="20.100000000000001" customHeight="1">
      <c r="A239" s="275" t="s">
        <v>578</v>
      </c>
      <c r="B239" s="225" t="s">
        <v>579</v>
      </c>
    </row>
    <row r="240" spans="1:2" ht="20.100000000000001" customHeight="1">
      <c r="A240" s="275" t="s">
        <v>59</v>
      </c>
      <c r="B240" s="225" t="s">
        <v>580</v>
      </c>
    </row>
    <row r="241" spans="1:2" ht="20.100000000000001" customHeight="1">
      <c r="A241" s="275" t="s">
        <v>581</v>
      </c>
      <c r="B241" s="225" t="s">
        <v>582</v>
      </c>
    </row>
    <row r="242" spans="1:2" ht="20.100000000000001" customHeight="1">
      <c r="A242" s="273">
        <v>68</v>
      </c>
      <c r="B242" s="225" t="s">
        <v>583</v>
      </c>
    </row>
    <row r="243" spans="1:2" ht="20.100000000000001" customHeight="1">
      <c r="A243" s="273">
        <v>69</v>
      </c>
      <c r="B243" s="225" t="s">
        <v>584</v>
      </c>
    </row>
    <row r="244" spans="1:2" ht="20.100000000000001" customHeight="1">
      <c r="A244" s="273">
        <v>70</v>
      </c>
      <c r="B244" s="225" t="s">
        <v>585</v>
      </c>
    </row>
    <row r="245" spans="1:2" ht="20.100000000000001" customHeight="1">
      <c r="A245" s="273">
        <v>71</v>
      </c>
      <c r="B245" s="225" t="s">
        <v>586</v>
      </c>
    </row>
    <row r="246" spans="1:2" ht="20.100000000000001" customHeight="1">
      <c r="A246" s="273">
        <v>72</v>
      </c>
      <c r="B246" s="225" t="s">
        <v>587</v>
      </c>
    </row>
    <row r="247" spans="1:2" ht="20.100000000000001" customHeight="1">
      <c r="A247" s="273">
        <v>73</v>
      </c>
      <c r="B247" s="225" t="s">
        <v>588</v>
      </c>
    </row>
    <row r="248" spans="1:2" ht="20.100000000000001" customHeight="1">
      <c r="A248" s="275" t="s">
        <v>589</v>
      </c>
      <c r="B248" s="225" t="s">
        <v>590</v>
      </c>
    </row>
    <row r="249" spans="1:2" ht="20.100000000000001" customHeight="1">
      <c r="A249" s="275" t="s">
        <v>591</v>
      </c>
      <c r="B249" s="225" t="s">
        <v>592</v>
      </c>
    </row>
    <row r="250" spans="1:2" ht="20.100000000000001" customHeight="1">
      <c r="A250" s="276" t="s">
        <v>10</v>
      </c>
      <c r="B250" s="226" t="s">
        <v>593</v>
      </c>
    </row>
    <row r="251" spans="1:2" ht="20.100000000000001" customHeight="1">
      <c r="A251" s="275" t="s">
        <v>594</v>
      </c>
      <c r="B251" s="225" t="s">
        <v>595</v>
      </c>
    </row>
    <row r="252" spans="1:2" ht="20.100000000000001" customHeight="1">
      <c r="A252" s="275" t="s">
        <v>596</v>
      </c>
      <c r="B252" s="225" t="s">
        <v>597</v>
      </c>
    </row>
    <row r="253" spans="1:2" ht="20.100000000000001" customHeight="1">
      <c r="A253" s="275" t="s">
        <v>598</v>
      </c>
      <c r="B253" s="225" t="s">
        <v>599</v>
      </c>
    </row>
    <row r="254" spans="1:2" ht="20.100000000000001" customHeight="1">
      <c r="A254" s="275" t="s">
        <v>600</v>
      </c>
      <c r="B254" s="225" t="s">
        <v>601</v>
      </c>
    </row>
    <row r="255" spans="1:2" ht="20.100000000000001" customHeight="1">
      <c r="A255" s="275" t="s">
        <v>602</v>
      </c>
      <c r="B255" s="225" t="s">
        <v>603</v>
      </c>
    </row>
    <row r="256" spans="1:2" ht="20.100000000000001" customHeight="1">
      <c r="A256" s="275" t="s">
        <v>30</v>
      </c>
      <c r="B256" s="225" t="s">
        <v>604</v>
      </c>
    </row>
    <row r="257" spans="1:2" ht="20.100000000000001" customHeight="1">
      <c r="A257" s="275" t="s">
        <v>605</v>
      </c>
      <c r="B257" s="225" t="s">
        <v>606</v>
      </c>
    </row>
    <row r="258" spans="1:2" ht="20.100000000000001" customHeight="1">
      <c r="A258" s="275" t="s">
        <v>21</v>
      </c>
      <c r="B258" s="225" t="s">
        <v>607</v>
      </c>
    </row>
    <row r="259" spans="1:2" ht="20.100000000000001" customHeight="1">
      <c r="A259" s="275" t="s">
        <v>61</v>
      </c>
      <c r="B259" s="225" t="s">
        <v>608</v>
      </c>
    </row>
    <row r="260" spans="1:2" ht="20.100000000000001" customHeight="1">
      <c r="A260" s="275" t="s">
        <v>105</v>
      </c>
      <c r="B260" s="225" t="s">
        <v>609</v>
      </c>
    </row>
    <row r="261" spans="1:2" ht="20.100000000000001" customHeight="1">
      <c r="A261" s="275" t="s">
        <v>74</v>
      </c>
      <c r="B261" s="225" t="s">
        <v>610</v>
      </c>
    </row>
    <row r="262" spans="1:2" ht="20.100000000000001" customHeight="1">
      <c r="A262" s="275" t="s">
        <v>611</v>
      </c>
      <c r="B262" s="225" t="s">
        <v>612</v>
      </c>
    </row>
    <row r="263" spans="1:2" ht="20.100000000000001" customHeight="1">
      <c r="A263" s="275" t="s">
        <v>613</v>
      </c>
      <c r="B263" s="225" t="s">
        <v>614</v>
      </c>
    </row>
    <row r="264" spans="1:2" ht="20.100000000000001" customHeight="1">
      <c r="A264" s="273">
        <v>80</v>
      </c>
      <c r="B264" s="225" t="s">
        <v>615</v>
      </c>
    </row>
    <row r="265" spans="1:2" ht="20.100000000000001" customHeight="1">
      <c r="A265" s="275" t="s">
        <v>616</v>
      </c>
      <c r="B265" s="225" t="s">
        <v>617</v>
      </c>
    </row>
    <row r="266" spans="1:2" ht="20.100000000000001" customHeight="1">
      <c r="A266" s="273" t="s">
        <v>618</v>
      </c>
      <c r="B266" s="225" t="s">
        <v>619</v>
      </c>
    </row>
    <row r="267" spans="1:2" ht="20.100000000000001" customHeight="1">
      <c r="A267" s="275" t="s">
        <v>620</v>
      </c>
      <c r="B267" s="225" t="s">
        <v>621</v>
      </c>
    </row>
    <row r="268" spans="1:2" ht="20.100000000000001" customHeight="1">
      <c r="A268" s="273">
        <v>82</v>
      </c>
      <c r="B268" s="225" t="s">
        <v>622</v>
      </c>
    </row>
    <row r="269" spans="1:2" ht="20.100000000000001" customHeight="1">
      <c r="A269" s="273">
        <v>83</v>
      </c>
      <c r="B269" s="227" t="s">
        <v>623</v>
      </c>
    </row>
    <row r="270" spans="1:2" ht="20.100000000000001" customHeight="1">
      <c r="A270" s="275" t="s">
        <v>32</v>
      </c>
      <c r="B270" s="225" t="s">
        <v>624</v>
      </c>
    </row>
    <row r="271" spans="1:2" ht="20.100000000000001" customHeight="1">
      <c r="A271" s="275" t="s">
        <v>625</v>
      </c>
      <c r="B271" s="225" t="s">
        <v>626</v>
      </c>
    </row>
    <row r="272" spans="1:2" ht="20.100000000000001" customHeight="1">
      <c r="A272" s="275" t="s">
        <v>627</v>
      </c>
      <c r="B272" s="225" t="s">
        <v>628</v>
      </c>
    </row>
    <row r="273" spans="1:2" ht="20.100000000000001" customHeight="1">
      <c r="A273" s="273" t="s">
        <v>629</v>
      </c>
      <c r="B273" s="225" t="s">
        <v>630</v>
      </c>
    </row>
    <row r="274" spans="1:2" ht="20.100000000000001" customHeight="1">
      <c r="A274" s="275" t="s">
        <v>631</v>
      </c>
      <c r="B274" s="225" t="s">
        <v>632</v>
      </c>
    </row>
    <row r="275" spans="1:2" ht="20.100000000000001" customHeight="1">
      <c r="A275" s="273">
        <v>85</v>
      </c>
      <c r="B275" s="225" t="s">
        <v>633</v>
      </c>
    </row>
    <row r="276" spans="1:2" ht="20.100000000000001" customHeight="1">
      <c r="A276" s="273">
        <v>86</v>
      </c>
      <c r="B276" s="225" t="s">
        <v>634</v>
      </c>
    </row>
    <row r="277" spans="1:2" ht="20.100000000000001" customHeight="1">
      <c r="A277" s="275" t="s">
        <v>635</v>
      </c>
      <c r="B277" s="225" t="s">
        <v>636</v>
      </c>
    </row>
    <row r="278" spans="1:2" ht="20.100000000000001" customHeight="1">
      <c r="A278" s="275" t="s">
        <v>637</v>
      </c>
      <c r="B278" s="225" t="s">
        <v>638</v>
      </c>
    </row>
    <row r="279" spans="1:2" ht="20.100000000000001" customHeight="1">
      <c r="A279" s="275" t="s">
        <v>639</v>
      </c>
      <c r="B279" s="225" t="s">
        <v>640</v>
      </c>
    </row>
    <row r="280" spans="1:2" ht="20.100000000000001" customHeight="1">
      <c r="A280" s="275" t="s">
        <v>641</v>
      </c>
      <c r="B280" s="225" t="s">
        <v>642</v>
      </c>
    </row>
    <row r="281" spans="1:2" ht="20.100000000000001" customHeight="1">
      <c r="A281" s="275" t="s">
        <v>643</v>
      </c>
      <c r="B281" s="225" t="s">
        <v>644</v>
      </c>
    </row>
    <row r="282" spans="1:2" ht="20.100000000000001" customHeight="1">
      <c r="A282" s="275" t="s">
        <v>645</v>
      </c>
      <c r="B282" s="225" t="s">
        <v>646</v>
      </c>
    </row>
    <row r="283" spans="1:2" ht="20.100000000000001" customHeight="1">
      <c r="A283" s="275" t="s">
        <v>81</v>
      </c>
      <c r="B283" s="225" t="s">
        <v>647</v>
      </c>
    </row>
    <row r="284" spans="1:2" ht="20.100000000000001" customHeight="1">
      <c r="A284" s="273">
        <v>88</v>
      </c>
      <c r="B284" s="225" t="s">
        <v>648</v>
      </c>
    </row>
    <row r="285" spans="1:2" ht="20.100000000000001" customHeight="1">
      <c r="A285" s="274" t="s">
        <v>649</v>
      </c>
      <c r="B285" s="226" t="s">
        <v>650</v>
      </c>
    </row>
    <row r="286" spans="1:2" ht="20.100000000000001" customHeight="1">
      <c r="A286" s="273" t="s">
        <v>2</v>
      </c>
      <c r="B286" s="225" t="s">
        <v>651</v>
      </c>
    </row>
    <row r="287" spans="1:2" ht="20.100000000000001" customHeight="1">
      <c r="A287" s="273" t="s">
        <v>652</v>
      </c>
      <c r="B287" s="228" t="s">
        <v>653</v>
      </c>
    </row>
    <row r="288" spans="1:2" ht="20.100000000000001" customHeight="1">
      <c r="A288" s="273">
        <v>89</v>
      </c>
      <c r="B288" s="225" t="s">
        <v>654</v>
      </c>
    </row>
    <row r="289" spans="1:2" ht="20.100000000000001" customHeight="1">
      <c r="A289" s="273">
        <v>90</v>
      </c>
      <c r="B289" s="225" t="s">
        <v>655</v>
      </c>
    </row>
    <row r="290" spans="1:2" ht="20.100000000000001" customHeight="1">
      <c r="A290" s="275" t="s">
        <v>656</v>
      </c>
      <c r="B290" s="225" t="s">
        <v>657</v>
      </c>
    </row>
    <row r="291" spans="1:2" ht="20.100000000000001" customHeight="1">
      <c r="A291" s="275" t="s">
        <v>658</v>
      </c>
      <c r="B291" s="225" t="s">
        <v>659</v>
      </c>
    </row>
    <row r="292" spans="1:2" ht="20.100000000000001" customHeight="1">
      <c r="A292" s="273">
        <v>92</v>
      </c>
      <c r="B292" s="225" t="s">
        <v>136</v>
      </c>
    </row>
    <row r="293" spans="1:2" ht="20.100000000000001" customHeight="1">
      <c r="A293" s="273">
        <v>93</v>
      </c>
      <c r="B293" s="225" t="s">
        <v>660</v>
      </c>
    </row>
    <row r="294" spans="1:2" ht="20.100000000000001" customHeight="1">
      <c r="A294" s="273">
        <v>94</v>
      </c>
      <c r="B294" s="225" t="s">
        <v>661</v>
      </c>
    </row>
    <row r="295" spans="1:2" ht="20.100000000000001" customHeight="1">
      <c r="A295" s="275" t="s">
        <v>12</v>
      </c>
      <c r="B295" s="225" t="s">
        <v>662</v>
      </c>
    </row>
    <row r="296" spans="1:2" ht="20.100000000000001" customHeight="1">
      <c r="A296" s="275" t="s">
        <v>663</v>
      </c>
      <c r="B296" s="225" t="s">
        <v>664</v>
      </c>
    </row>
    <row r="297" spans="1:2" ht="20.100000000000001" customHeight="1">
      <c r="A297" s="275" t="s">
        <v>665</v>
      </c>
      <c r="B297" s="225" t="s">
        <v>666</v>
      </c>
    </row>
    <row r="298" spans="1:2" ht="20.100000000000001" customHeight="1">
      <c r="A298" s="275" t="s">
        <v>667</v>
      </c>
      <c r="B298" s="225" t="s">
        <v>668</v>
      </c>
    </row>
    <row r="299" spans="1:2" ht="20.100000000000001" customHeight="1">
      <c r="A299" s="273">
        <v>96</v>
      </c>
      <c r="B299" s="225" t="s">
        <v>669</v>
      </c>
    </row>
    <row r="300" spans="1:2" ht="20.100000000000001" customHeight="1">
      <c r="A300" s="273">
        <v>97</v>
      </c>
      <c r="B300" s="225" t="s">
        <v>670</v>
      </c>
    </row>
    <row r="301" spans="1:2" ht="20.100000000000001" customHeight="1">
      <c r="A301" s="273">
        <v>98</v>
      </c>
      <c r="B301" s="225" t="s">
        <v>671</v>
      </c>
    </row>
    <row r="302" spans="1:2" ht="20.100000000000001" customHeight="1">
      <c r="A302" s="273">
        <v>99</v>
      </c>
      <c r="B302" s="225" t="s">
        <v>672</v>
      </c>
    </row>
    <row r="303" spans="1:2" ht="20.100000000000001" customHeight="1">
      <c r="A303" s="275" t="s">
        <v>673</v>
      </c>
      <c r="B303" s="225" t="s">
        <v>674</v>
      </c>
    </row>
    <row r="304" spans="1:2" ht="20.100000000000001" customHeight="1">
      <c r="A304" s="275" t="s">
        <v>675</v>
      </c>
      <c r="B304" s="225" t="s">
        <v>676</v>
      </c>
    </row>
    <row r="305" spans="1:2" ht="20.100000000000001" customHeight="1">
      <c r="A305" s="275" t="s">
        <v>677</v>
      </c>
      <c r="B305" s="225" t="s">
        <v>678</v>
      </c>
    </row>
    <row r="306" spans="1:2" ht="20.100000000000001" customHeight="1">
      <c r="A306" s="275" t="s">
        <v>679</v>
      </c>
      <c r="B306" s="225" t="s">
        <v>680</v>
      </c>
    </row>
    <row r="307" spans="1:2" ht="20.100000000000001" customHeight="1">
      <c r="A307" s="275" t="s">
        <v>63</v>
      </c>
      <c r="B307" s="225" t="s">
        <v>681</v>
      </c>
    </row>
    <row r="308" spans="1:2" ht="20.100000000000001" customHeight="1">
      <c r="A308" s="275" t="s">
        <v>35</v>
      </c>
      <c r="B308" s="225" t="s">
        <v>682</v>
      </c>
    </row>
    <row r="309" spans="1:2" ht="20.100000000000001" customHeight="1">
      <c r="A309" s="273">
        <v>101</v>
      </c>
      <c r="B309" s="225" t="s">
        <v>683</v>
      </c>
    </row>
    <row r="310" spans="1:2" ht="20.100000000000001" customHeight="1">
      <c r="A310" s="273">
        <v>102</v>
      </c>
      <c r="B310" s="225" t="s">
        <v>684</v>
      </c>
    </row>
    <row r="311" spans="1:2" ht="20.100000000000001" customHeight="1">
      <c r="A311" s="275" t="s">
        <v>685</v>
      </c>
      <c r="B311" s="225" t="s">
        <v>686</v>
      </c>
    </row>
    <row r="312" spans="1:2" ht="20.100000000000001" customHeight="1">
      <c r="A312" s="275" t="s">
        <v>687</v>
      </c>
      <c r="B312" s="225" t="s">
        <v>688</v>
      </c>
    </row>
    <row r="313" spans="1:2" ht="20.100000000000001" customHeight="1">
      <c r="A313" s="275" t="s">
        <v>689</v>
      </c>
      <c r="B313" s="225" t="s">
        <v>690</v>
      </c>
    </row>
    <row r="314" spans="1:2" ht="20.100000000000001" customHeight="1">
      <c r="A314" s="275" t="s">
        <v>691</v>
      </c>
      <c r="B314" s="225" t="s">
        <v>692</v>
      </c>
    </row>
    <row r="315" spans="1:2" ht="20.100000000000001" customHeight="1">
      <c r="A315" s="273">
        <v>104</v>
      </c>
      <c r="B315" s="225" t="s">
        <v>693</v>
      </c>
    </row>
    <row r="316" spans="1:2" ht="20.100000000000001" customHeight="1">
      <c r="A316" s="273">
        <v>105</v>
      </c>
      <c r="B316" s="225" t="s">
        <v>694</v>
      </c>
    </row>
    <row r="317" spans="1:2" ht="20.100000000000001" customHeight="1">
      <c r="A317" s="273">
        <v>106</v>
      </c>
      <c r="B317" s="225" t="s">
        <v>695</v>
      </c>
    </row>
    <row r="318" spans="1:2" ht="20.100000000000001" customHeight="1">
      <c r="A318" s="277">
        <v>107</v>
      </c>
      <c r="B318" s="229" t="s">
        <v>696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852" t="s">
        <v>814</v>
      </c>
      <c r="B1" s="852"/>
      <c r="C1" s="852"/>
      <c r="D1" s="852"/>
    </row>
    <row r="2" spans="1:4" ht="24">
      <c r="A2" s="369"/>
      <c r="B2" s="370"/>
      <c r="C2" s="371"/>
      <c r="D2" s="372"/>
    </row>
    <row r="3" spans="1:4" ht="23.25">
      <c r="A3" s="373" t="s">
        <v>815</v>
      </c>
      <c r="B3" s="374" t="s">
        <v>816</v>
      </c>
      <c r="C3" s="375"/>
      <c r="D3" s="376"/>
    </row>
    <row r="4" spans="1:4" ht="24">
      <c r="A4" s="377"/>
      <c r="B4" s="378" t="s">
        <v>210</v>
      </c>
      <c r="C4" s="379"/>
      <c r="D4" s="380" t="s">
        <v>817</v>
      </c>
    </row>
    <row r="5" spans="1:4" ht="24">
      <c r="A5" s="381"/>
      <c r="B5" s="382">
        <v>1</v>
      </c>
      <c r="C5" s="383"/>
      <c r="D5" s="384" t="s">
        <v>818</v>
      </c>
    </row>
    <row r="6" spans="1:4" ht="24">
      <c r="A6" s="381"/>
      <c r="B6" s="382">
        <v>2</v>
      </c>
      <c r="C6" s="383"/>
      <c r="D6" s="384" t="s">
        <v>819</v>
      </c>
    </row>
    <row r="7" spans="1:4" ht="24">
      <c r="A7" s="381"/>
      <c r="B7" s="382">
        <v>9</v>
      </c>
      <c r="C7" s="383"/>
      <c r="D7" s="384" t="s">
        <v>820</v>
      </c>
    </row>
    <row r="8" spans="1:4" ht="22.5">
      <c r="A8" s="385" t="s">
        <v>821</v>
      </c>
      <c r="B8" s="374" t="s">
        <v>822</v>
      </c>
      <c r="C8" s="375"/>
      <c r="D8" s="376"/>
    </row>
    <row r="9" spans="1:4" ht="24">
      <c r="A9" s="386"/>
      <c r="B9" s="378" t="s">
        <v>210</v>
      </c>
      <c r="C9" s="379"/>
      <c r="D9" s="380" t="s">
        <v>817</v>
      </c>
    </row>
    <row r="10" spans="1:4" ht="24">
      <c r="A10" s="381"/>
      <c r="B10" s="382">
        <v>4</v>
      </c>
      <c r="C10" s="383"/>
      <c r="D10" s="384" t="s">
        <v>823</v>
      </c>
    </row>
    <row r="11" spans="1:4" ht="24">
      <c r="A11" s="381"/>
      <c r="B11" s="382">
        <v>5</v>
      </c>
      <c r="C11" s="383"/>
      <c r="D11" s="384" t="s">
        <v>824</v>
      </c>
    </row>
    <row r="12" spans="1:4" ht="24">
      <c r="A12" s="381"/>
      <c r="B12" s="382">
        <v>6</v>
      </c>
      <c r="C12" s="383"/>
      <c r="D12" s="384" t="s">
        <v>825</v>
      </c>
    </row>
    <row r="13" spans="1:4" ht="24">
      <c r="A13" s="381"/>
      <c r="B13" s="382">
        <v>7</v>
      </c>
      <c r="C13" s="383"/>
      <c r="D13" s="384" t="s">
        <v>826</v>
      </c>
    </row>
    <row r="14" spans="1:4" ht="24">
      <c r="A14" s="381"/>
      <c r="B14" s="382">
        <v>8</v>
      </c>
      <c r="C14" s="383"/>
      <c r="D14" s="384" t="s">
        <v>827</v>
      </c>
    </row>
    <row r="15" spans="1:4" ht="24">
      <c r="A15" s="381"/>
      <c r="B15" s="382">
        <v>10</v>
      </c>
      <c r="C15" s="383"/>
      <c r="D15" s="384" t="s">
        <v>828</v>
      </c>
    </row>
    <row r="16" spans="1:4" ht="24">
      <c r="A16" s="381"/>
      <c r="B16" s="382">
        <v>11</v>
      </c>
      <c r="C16" s="383"/>
      <c r="D16" s="384" t="s">
        <v>829</v>
      </c>
    </row>
    <row r="17" spans="1:4" ht="24">
      <c r="A17" s="381"/>
      <c r="B17" s="382">
        <v>12</v>
      </c>
      <c r="C17" s="383"/>
      <c r="D17" s="384" t="s">
        <v>830</v>
      </c>
    </row>
    <row r="18" spans="1:4" ht="24">
      <c r="A18" s="381"/>
      <c r="B18" s="382">
        <v>13</v>
      </c>
      <c r="C18" s="383"/>
      <c r="D18" s="384" t="s">
        <v>831</v>
      </c>
    </row>
    <row r="19" spans="1:4" ht="24">
      <c r="A19" s="381"/>
      <c r="B19" s="382">
        <v>14</v>
      </c>
      <c r="C19" s="383"/>
      <c r="D19" s="384" t="s">
        <v>832</v>
      </c>
    </row>
    <row r="20" spans="1:4" ht="24">
      <c r="A20" s="381"/>
      <c r="B20" s="382">
        <v>15</v>
      </c>
      <c r="C20" s="383"/>
      <c r="D20" s="384" t="s">
        <v>833</v>
      </c>
    </row>
    <row r="21" spans="1:4" ht="22.5">
      <c r="A21" s="385" t="s">
        <v>834</v>
      </c>
      <c r="B21" s="387" t="s">
        <v>835</v>
      </c>
      <c r="C21" s="375"/>
      <c r="D21" s="376"/>
    </row>
    <row r="22" spans="1:4" ht="24">
      <c r="A22" s="386"/>
      <c r="B22" s="378" t="s">
        <v>210</v>
      </c>
      <c r="C22" s="379"/>
      <c r="D22" s="380" t="s">
        <v>817</v>
      </c>
    </row>
    <row r="23" spans="1:4" ht="24">
      <c r="A23" s="381"/>
      <c r="B23" s="382">
        <v>16</v>
      </c>
      <c r="C23" s="383"/>
      <c r="D23" s="384" t="s">
        <v>836</v>
      </c>
    </row>
    <row r="24" spans="1:4" ht="24">
      <c r="A24" s="381"/>
      <c r="B24" s="382">
        <v>17</v>
      </c>
      <c r="C24" s="383"/>
      <c r="D24" s="384" t="s">
        <v>837</v>
      </c>
    </row>
    <row r="25" spans="1:4" ht="24">
      <c r="A25" s="381"/>
      <c r="B25" s="382">
        <v>18</v>
      </c>
      <c r="C25" s="383"/>
      <c r="D25" s="384" t="s">
        <v>838</v>
      </c>
    </row>
    <row r="26" spans="1:4" ht="24">
      <c r="A26" s="381"/>
      <c r="B26" s="382">
        <v>19</v>
      </c>
      <c r="C26" s="383"/>
      <c r="D26" s="384" t="s">
        <v>839</v>
      </c>
    </row>
    <row r="27" spans="1:4" ht="24">
      <c r="A27" s="381"/>
      <c r="B27" s="382">
        <v>20</v>
      </c>
      <c r="C27" s="383"/>
      <c r="D27" s="384" t="s">
        <v>840</v>
      </c>
    </row>
    <row r="28" spans="1:4" ht="22.5">
      <c r="A28" s="385" t="s">
        <v>841</v>
      </c>
      <c r="B28" s="375" t="s">
        <v>842</v>
      </c>
      <c r="C28" s="375"/>
      <c r="D28" s="376"/>
    </row>
    <row r="29" spans="1:4" ht="24">
      <c r="A29" s="388"/>
      <c r="B29" s="378" t="s">
        <v>210</v>
      </c>
      <c r="C29" s="379"/>
      <c r="D29" s="380" t="s">
        <v>817</v>
      </c>
    </row>
    <row r="30" spans="1:4" ht="24">
      <c r="A30" s="381"/>
      <c r="B30" s="382">
        <v>22</v>
      </c>
      <c r="C30" s="383"/>
      <c r="D30" s="384" t="s">
        <v>843</v>
      </c>
    </row>
    <row r="31" spans="1:4" ht="24">
      <c r="A31" s="381"/>
      <c r="B31" s="382">
        <v>23</v>
      </c>
      <c r="C31" s="383"/>
      <c r="D31" s="384" t="s">
        <v>844</v>
      </c>
    </row>
    <row r="32" spans="1:4" ht="24">
      <c r="A32" s="381"/>
      <c r="B32" s="382">
        <v>24</v>
      </c>
      <c r="C32" s="383"/>
      <c r="D32" s="384" t="s">
        <v>845</v>
      </c>
    </row>
    <row r="33" spans="1:4" ht="24">
      <c r="A33" s="381"/>
      <c r="B33" s="382">
        <v>25</v>
      </c>
      <c r="C33" s="383"/>
      <c r="D33" s="384" t="s">
        <v>846</v>
      </c>
    </row>
    <row r="34" spans="1:4" ht="24">
      <c r="A34" s="381"/>
      <c r="B34" s="382">
        <v>26</v>
      </c>
      <c r="C34" s="383"/>
      <c r="D34" s="384" t="s">
        <v>847</v>
      </c>
    </row>
    <row r="35" spans="1:4" ht="24">
      <c r="A35" s="381"/>
      <c r="B35" s="382">
        <v>27</v>
      </c>
      <c r="C35" s="383"/>
      <c r="D35" s="384" t="s">
        <v>848</v>
      </c>
    </row>
    <row r="36" spans="1:4" ht="22.5">
      <c r="A36" s="385" t="s">
        <v>849</v>
      </c>
      <c r="B36" s="375" t="s">
        <v>850</v>
      </c>
      <c r="C36" s="375"/>
      <c r="D36" s="376"/>
    </row>
    <row r="37" spans="1:4" ht="24">
      <c r="A37" s="388"/>
      <c r="B37" s="378" t="s">
        <v>210</v>
      </c>
      <c r="C37" s="379"/>
      <c r="D37" s="380" t="s">
        <v>817</v>
      </c>
    </row>
    <row r="38" spans="1:4" ht="24">
      <c r="A38" s="381"/>
      <c r="B38" s="382">
        <v>28</v>
      </c>
      <c r="C38" s="383"/>
      <c r="D38" s="384" t="s">
        <v>851</v>
      </c>
    </row>
    <row r="39" spans="1:4" ht="22.5">
      <c r="A39" s="387">
        <v>6</v>
      </c>
      <c r="B39" s="374" t="s">
        <v>852</v>
      </c>
      <c r="C39" s="375"/>
      <c r="D39" s="376"/>
    </row>
    <row r="40" spans="1:4" ht="24">
      <c r="A40" s="389"/>
      <c r="B40" s="378" t="s">
        <v>210</v>
      </c>
      <c r="C40" s="379"/>
      <c r="D40" s="380" t="s">
        <v>817</v>
      </c>
    </row>
    <row r="41" spans="1:4" ht="24">
      <c r="A41" s="381"/>
      <c r="B41" s="382">
        <v>29</v>
      </c>
      <c r="C41" s="383"/>
      <c r="D41" s="384" t="s">
        <v>853</v>
      </c>
    </row>
    <row r="42" spans="1:4" ht="24">
      <c r="A42" s="381"/>
      <c r="B42" s="382">
        <v>30</v>
      </c>
      <c r="C42" s="383"/>
      <c r="D42" s="384" t="s">
        <v>854</v>
      </c>
    </row>
    <row r="43" spans="1:4" ht="24">
      <c r="A43" s="381"/>
      <c r="B43" s="382">
        <v>31</v>
      </c>
      <c r="C43" s="383"/>
      <c r="D43" s="384" t="s">
        <v>855</v>
      </c>
    </row>
    <row r="44" spans="1:4" ht="24">
      <c r="A44" s="381"/>
      <c r="B44" s="382">
        <v>32</v>
      </c>
      <c r="C44" s="383"/>
      <c r="D44" s="384" t="s">
        <v>856</v>
      </c>
    </row>
    <row r="45" spans="1:4" ht="24">
      <c r="A45" s="381"/>
      <c r="B45" s="382">
        <v>33</v>
      </c>
      <c r="C45" s="383"/>
      <c r="D45" s="384" t="s">
        <v>857</v>
      </c>
    </row>
    <row r="46" spans="1:4" ht="22.5">
      <c r="A46" s="385" t="s">
        <v>858</v>
      </c>
      <c r="B46" s="375" t="s">
        <v>859</v>
      </c>
      <c r="C46" s="375"/>
      <c r="D46" s="376"/>
    </row>
    <row r="47" spans="1:4" ht="24">
      <c r="A47" s="381"/>
      <c r="B47" s="378" t="s">
        <v>210</v>
      </c>
      <c r="C47" s="379"/>
      <c r="D47" s="380" t="s">
        <v>817</v>
      </c>
    </row>
    <row r="48" spans="1:4" ht="24">
      <c r="A48" s="381"/>
      <c r="B48" s="382">
        <v>34</v>
      </c>
      <c r="C48" s="383"/>
      <c r="D48" s="384" t="s">
        <v>860</v>
      </c>
    </row>
    <row r="49" spans="1:4" ht="24">
      <c r="A49" s="381"/>
      <c r="B49" s="382">
        <v>35</v>
      </c>
      <c r="C49" s="383"/>
      <c r="D49" s="384" t="s">
        <v>861</v>
      </c>
    </row>
    <row r="50" spans="1:4" ht="24">
      <c r="A50" s="381"/>
      <c r="B50" s="382">
        <v>36</v>
      </c>
      <c r="C50" s="383"/>
      <c r="D50" s="384" t="s">
        <v>862</v>
      </c>
    </row>
    <row r="51" spans="1:4" ht="22.5">
      <c r="A51" s="385" t="s">
        <v>863</v>
      </c>
      <c r="B51" s="375" t="s">
        <v>864</v>
      </c>
      <c r="C51" s="375"/>
      <c r="D51" s="376"/>
    </row>
    <row r="52" spans="1:4" ht="24">
      <c r="A52" s="381"/>
      <c r="B52" s="378" t="s">
        <v>210</v>
      </c>
      <c r="C52" s="379"/>
      <c r="D52" s="380" t="s">
        <v>817</v>
      </c>
    </row>
    <row r="53" spans="1:4" ht="24">
      <c r="A53" s="381"/>
      <c r="B53" s="378">
        <v>37</v>
      </c>
      <c r="C53" s="379"/>
      <c r="D53" s="384" t="s">
        <v>865</v>
      </c>
    </row>
    <row r="54" spans="1:4" ht="22.5">
      <c r="A54" s="385" t="s">
        <v>866</v>
      </c>
      <c r="B54" s="375" t="s">
        <v>867</v>
      </c>
      <c r="C54" s="375"/>
      <c r="D54" s="376"/>
    </row>
    <row r="55" spans="1:4" ht="24">
      <c r="A55" s="381"/>
      <c r="B55" s="378" t="s">
        <v>210</v>
      </c>
      <c r="C55" s="379"/>
      <c r="D55" s="380" t="s">
        <v>817</v>
      </c>
    </row>
    <row r="56" spans="1:4" ht="24">
      <c r="A56" s="381"/>
      <c r="B56" s="382">
        <v>38</v>
      </c>
      <c r="C56" s="383"/>
      <c r="D56" s="384" t="s">
        <v>868</v>
      </c>
    </row>
    <row r="57" spans="1:4" ht="24">
      <c r="A57" s="381"/>
      <c r="B57" s="382">
        <v>39</v>
      </c>
      <c r="C57" s="383"/>
      <c r="D57" s="384" t="s">
        <v>869</v>
      </c>
    </row>
    <row r="58" spans="1:4" ht="24">
      <c r="A58" s="381"/>
      <c r="B58" s="382">
        <v>40</v>
      </c>
      <c r="C58" s="383"/>
      <c r="D58" s="384" t="s">
        <v>870</v>
      </c>
    </row>
    <row r="59" spans="1:4" ht="22.5">
      <c r="A59" s="385" t="s">
        <v>871</v>
      </c>
      <c r="B59" s="375" t="s">
        <v>872</v>
      </c>
      <c r="C59" s="375"/>
      <c r="D59" s="376"/>
    </row>
    <row r="60" spans="1:4" ht="24">
      <c r="A60" s="388"/>
      <c r="B60" s="378" t="s">
        <v>210</v>
      </c>
      <c r="C60" s="379"/>
      <c r="D60" s="380" t="s">
        <v>817</v>
      </c>
    </row>
    <row r="61" spans="1:4" ht="24">
      <c r="A61" s="381"/>
      <c r="B61" s="382">
        <v>41</v>
      </c>
      <c r="C61" s="383"/>
      <c r="D61" s="384" t="s">
        <v>873</v>
      </c>
    </row>
    <row r="62" spans="1:4" ht="22.5">
      <c r="A62" s="385" t="s">
        <v>874</v>
      </c>
      <c r="B62" s="375" t="s">
        <v>875</v>
      </c>
      <c r="C62" s="375"/>
      <c r="D62" s="376"/>
    </row>
    <row r="63" spans="1:4" ht="24">
      <c r="A63" s="388"/>
      <c r="B63" s="378" t="s">
        <v>210</v>
      </c>
      <c r="C63" s="379"/>
      <c r="D63" s="380" t="s">
        <v>817</v>
      </c>
    </row>
    <row r="64" spans="1:4" ht="24">
      <c r="A64" s="381"/>
      <c r="B64" s="382">
        <v>42</v>
      </c>
      <c r="C64" s="383"/>
      <c r="D64" s="384" t="s">
        <v>876</v>
      </c>
    </row>
    <row r="65" spans="1:4" ht="24">
      <c r="A65" s="381"/>
      <c r="B65" s="382">
        <v>43</v>
      </c>
      <c r="C65" s="383"/>
      <c r="D65" s="384" t="s">
        <v>877</v>
      </c>
    </row>
    <row r="66" spans="1:4" ht="24">
      <c r="A66" s="381"/>
      <c r="B66" s="382">
        <v>44</v>
      </c>
      <c r="C66" s="383"/>
      <c r="D66" s="384" t="s">
        <v>878</v>
      </c>
    </row>
    <row r="67" spans="1:4" ht="24">
      <c r="A67" s="381"/>
      <c r="B67" s="382">
        <v>45</v>
      </c>
      <c r="C67" s="383"/>
      <c r="D67" s="384" t="s">
        <v>879</v>
      </c>
    </row>
    <row r="68" spans="1:4" ht="24">
      <c r="A68" s="381"/>
      <c r="B68" s="382">
        <v>46</v>
      </c>
      <c r="C68" s="383"/>
      <c r="D68" s="384" t="s">
        <v>880</v>
      </c>
    </row>
    <row r="69" spans="1:4" ht="24">
      <c r="A69" s="381"/>
      <c r="B69" s="382">
        <v>47</v>
      </c>
      <c r="C69" s="383"/>
      <c r="D69" s="384" t="s">
        <v>881</v>
      </c>
    </row>
    <row r="70" spans="1:4" ht="24">
      <c r="A70" s="381"/>
      <c r="B70" s="382">
        <v>48</v>
      </c>
      <c r="C70" s="383"/>
      <c r="D70" s="384" t="s">
        <v>882</v>
      </c>
    </row>
    <row r="71" spans="1:4" ht="22.5">
      <c r="A71" s="385" t="s">
        <v>883</v>
      </c>
      <c r="B71" s="375" t="s">
        <v>884</v>
      </c>
      <c r="C71" s="375"/>
      <c r="D71" s="376"/>
    </row>
    <row r="72" spans="1:4" ht="24">
      <c r="A72" s="388"/>
      <c r="B72" s="378" t="s">
        <v>210</v>
      </c>
      <c r="C72" s="379"/>
      <c r="D72" s="380" t="s">
        <v>817</v>
      </c>
    </row>
    <row r="73" spans="1:4" ht="24">
      <c r="A73" s="381"/>
      <c r="B73" s="382">
        <v>49</v>
      </c>
      <c r="C73" s="383"/>
      <c r="D73" s="384" t="s">
        <v>885</v>
      </c>
    </row>
    <row r="74" spans="1:4" ht="24">
      <c r="A74" s="381"/>
      <c r="B74" s="382">
        <v>50</v>
      </c>
      <c r="C74" s="383"/>
      <c r="D74" s="384" t="s">
        <v>886</v>
      </c>
    </row>
    <row r="75" spans="1:4" ht="22.5">
      <c r="A75" s="385" t="s">
        <v>887</v>
      </c>
      <c r="B75" s="375" t="s">
        <v>888</v>
      </c>
      <c r="C75" s="375"/>
      <c r="D75" s="376"/>
    </row>
    <row r="76" spans="1:4" ht="24">
      <c r="A76" s="381"/>
      <c r="B76" s="378" t="s">
        <v>210</v>
      </c>
      <c r="C76" s="379"/>
      <c r="D76" s="380" t="s">
        <v>817</v>
      </c>
    </row>
    <row r="77" spans="1:4" ht="24">
      <c r="A77" s="381"/>
      <c r="B77" s="382">
        <v>51</v>
      </c>
      <c r="C77" s="383"/>
      <c r="D77" s="390" t="s">
        <v>889</v>
      </c>
    </row>
    <row r="78" spans="1:4" ht="24">
      <c r="A78" s="381"/>
      <c r="B78" s="382">
        <v>52</v>
      </c>
      <c r="C78" s="383"/>
      <c r="D78" s="384" t="s">
        <v>890</v>
      </c>
    </row>
    <row r="79" spans="1:4" ht="22.5">
      <c r="A79" s="385" t="s">
        <v>891</v>
      </c>
      <c r="B79" s="375" t="s">
        <v>892</v>
      </c>
      <c r="C79" s="375"/>
      <c r="D79" s="376"/>
    </row>
    <row r="80" spans="1:4" ht="24">
      <c r="A80" s="381"/>
      <c r="B80" s="378" t="s">
        <v>210</v>
      </c>
      <c r="C80" s="379"/>
      <c r="D80" s="380" t="s">
        <v>817</v>
      </c>
    </row>
    <row r="81" spans="1:4" ht="24">
      <c r="A81" s="381"/>
      <c r="B81" s="382">
        <v>53</v>
      </c>
      <c r="C81" s="383"/>
      <c r="D81" s="384" t="s">
        <v>811</v>
      </c>
    </row>
    <row r="82" spans="1:4" ht="22.5">
      <c r="A82" s="385" t="s">
        <v>893</v>
      </c>
      <c r="B82" s="375" t="s">
        <v>894</v>
      </c>
      <c r="C82" s="375"/>
      <c r="D82" s="376"/>
    </row>
    <row r="83" spans="1:4" ht="24">
      <c r="A83" s="381"/>
      <c r="B83" s="378" t="s">
        <v>210</v>
      </c>
      <c r="C83" s="379"/>
      <c r="D83" s="380" t="s">
        <v>817</v>
      </c>
    </row>
    <row r="84" spans="1:4" ht="24">
      <c r="A84" s="381"/>
      <c r="B84" s="382">
        <v>54</v>
      </c>
      <c r="C84" s="383"/>
      <c r="D84" s="384" t="s">
        <v>895</v>
      </c>
    </row>
    <row r="85" spans="1:4" ht="24">
      <c r="A85" s="381"/>
      <c r="B85" s="382">
        <v>55</v>
      </c>
      <c r="C85" s="383"/>
      <c r="D85" s="384" t="s">
        <v>896</v>
      </c>
    </row>
    <row r="86" spans="1:4" ht="24">
      <c r="A86" s="381"/>
      <c r="B86" s="382">
        <v>56</v>
      </c>
      <c r="C86" s="383"/>
      <c r="D86" s="384" t="s">
        <v>897</v>
      </c>
    </row>
    <row r="87" spans="1:4" ht="24">
      <c r="A87" s="381"/>
      <c r="B87" s="382">
        <v>57</v>
      </c>
      <c r="C87" s="383"/>
      <c r="D87" s="384" t="s">
        <v>898</v>
      </c>
    </row>
    <row r="88" spans="1:4" ht="24">
      <c r="A88" s="381"/>
      <c r="B88" s="382">
        <v>58</v>
      </c>
      <c r="C88" s="383"/>
      <c r="D88" s="384" t="s">
        <v>899</v>
      </c>
    </row>
    <row r="89" spans="1:4" ht="22.5">
      <c r="A89" s="385" t="s">
        <v>900</v>
      </c>
      <c r="B89" s="375" t="s">
        <v>901</v>
      </c>
      <c r="C89" s="375"/>
      <c r="D89" s="376"/>
    </row>
    <row r="90" spans="1:4" ht="24">
      <c r="A90" s="381"/>
      <c r="B90" s="378" t="s">
        <v>210</v>
      </c>
      <c r="C90" s="379"/>
      <c r="D90" s="380" t="s">
        <v>817</v>
      </c>
    </row>
    <row r="91" spans="1:4" ht="24">
      <c r="A91" s="381"/>
      <c r="B91" s="382">
        <v>59</v>
      </c>
      <c r="C91" s="383"/>
      <c r="D91" s="384" t="s">
        <v>902</v>
      </c>
    </row>
    <row r="92" spans="1:4" ht="24">
      <c r="A92" s="381"/>
      <c r="B92" s="382">
        <v>60</v>
      </c>
      <c r="C92" s="383"/>
      <c r="D92" s="390" t="s">
        <v>903</v>
      </c>
    </row>
    <row r="93" spans="1:4" ht="22.5">
      <c r="A93" s="385" t="s">
        <v>809</v>
      </c>
      <c r="B93" s="375" t="s">
        <v>904</v>
      </c>
      <c r="C93" s="375"/>
      <c r="D93" s="391"/>
    </row>
    <row r="94" spans="1:4" ht="24">
      <c r="A94" s="381"/>
      <c r="B94" s="378" t="s">
        <v>210</v>
      </c>
      <c r="C94" s="379"/>
      <c r="D94" s="380" t="s">
        <v>817</v>
      </c>
    </row>
    <row r="95" spans="1:4" ht="24">
      <c r="A95" s="381"/>
      <c r="B95" s="382">
        <v>61</v>
      </c>
      <c r="C95" s="383"/>
      <c r="D95" s="384" t="s">
        <v>905</v>
      </c>
    </row>
    <row r="96" spans="1:4" ht="24">
      <c r="A96" s="381"/>
      <c r="B96" s="382">
        <v>62</v>
      </c>
      <c r="C96" s="383"/>
      <c r="D96" s="390" t="s">
        <v>906</v>
      </c>
    </row>
    <row r="97" spans="1:4" ht="24">
      <c r="A97" s="381"/>
      <c r="B97" s="382">
        <v>63</v>
      </c>
      <c r="C97" s="383"/>
      <c r="D97" s="384" t="s">
        <v>907</v>
      </c>
    </row>
    <row r="98" spans="1:4" ht="24">
      <c r="A98" s="381"/>
      <c r="B98" s="382">
        <v>64</v>
      </c>
      <c r="C98" s="383"/>
      <c r="D98" s="390" t="s">
        <v>908</v>
      </c>
    </row>
    <row r="99" spans="1:4" ht="24">
      <c r="A99" s="381"/>
      <c r="B99" s="382">
        <v>104</v>
      </c>
      <c r="C99" s="383"/>
      <c r="D99" s="390" t="s">
        <v>909</v>
      </c>
    </row>
    <row r="100" spans="1:4" ht="22.5">
      <c r="A100" s="385" t="s">
        <v>910</v>
      </c>
      <c r="B100" s="375" t="s">
        <v>911</v>
      </c>
      <c r="C100" s="375"/>
      <c r="D100" s="376"/>
    </row>
    <row r="101" spans="1:4" ht="24">
      <c r="A101" s="381"/>
      <c r="B101" s="378" t="s">
        <v>210</v>
      </c>
      <c r="C101" s="379"/>
      <c r="D101" s="380" t="s">
        <v>817</v>
      </c>
    </row>
    <row r="102" spans="1:4" ht="24">
      <c r="A102" s="381"/>
      <c r="B102" s="382">
        <v>65</v>
      </c>
      <c r="C102" s="383"/>
      <c r="D102" s="390" t="s">
        <v>912</v>
      </c>
    </row>
    <row r="103" spans="1:4" ht="24">
      <c r="A103" s="381"/>
      <c r="B103" s="382">
        <v>66</v>
      </c>
      <c r="C103" s="383"/>
      <c r="D103" s="390" t="s">
        <v>913</v>
      </c>
    </row>
    <row r="104" spans="1:4" ht="24">
      <c r="A104" s="381"/>
      <c r="B104" s="382">
        <v>67</v>
      </c>
      <c r="C104" s="383"/>
      <c r="D104" s="390" t="s">
        <v>914</v>
      </c>
    </row>
    <row r="105" spans="1:4" ht="24">
      <c r="A105" s="381"/>
      <c r="B105" s="382">
        <v>68</v>
      </c>
      <c r="C105" s="383"/>
      <c r="D105" s="390" t="s">
        <v>915</v>
      </c>
    </row>
    <row r="106" spans="1:4" ht="24">
      <c r="A106" s="381"/>
      <c r="B106" s="382"/>
      <c r="C106" s="383"/>
      <c r="D106" s="390" t="s">
        <v>916</v>
      </c>
    </row>
    <row r="107" spans="1:4" ht="24">
      <c r="A107" s="381"/>
      <c r="B107" s="382">
        <v>69</v>
      </c>
      <c r="C107" s="383"/>
      <c r="D107" s="390" t="s">
        <v>917</v>
      </c>
    </row>
    <row r="108" spans="1:4" ht="24">
      <c r="A108" s="381"/>
      <c r="B108" s="382"/>
      <c r="C108" s="383"/>
      <c r="D108" s="390" t="s">
        <v>918</v>
      </c>
    </row>
    <row r="109" spans="1:4" ht="24">
      <c r="A109" s="381"/>
      <c r="B109" s="382">
        <v>70</v>
      </c>
      <c r="C109" s="383"/>
      <c r="D109" s="390" t="s">
        <v>919</v>
      </c>
    </row>
    <row r="110" spans="1:4" ht="24">
      <c r="A110" s="381"/>
      <c r="B110" s="382"/>
      <c r="C110" s="383"/>
      <c r="D110" s="390" t="s">
        <v>920</v>
      </c>
    </row>
    <row r="111" spans="1:4" ht="22.5">
      <c r="A111" s="385" t="s">
        <v>921</v>
      </c>
      <c r="B111" s="375" t="s">
        <v>922</v>
      </c>
      <c r="C111" s="375"/>
      <c r="D111" s="391"/>
    </row>
    <row r="112" spans="1:4" ht="24">
      <c r="A112" s="381"/>
      <c r="B112" s="378" t="s">
        <v>210</v>
      </c>
      <c r="C112" s="379"/>
      <c r="D112" s="380" t="s">
        <v>817</v>
      </c>
    </row>
    <row r="113" spans="1:4" ht="24">
      <c r="A113" s="381"/>
      <c r="B113" s="382">
        <v>71</v>
      </c>
      <c r="C113" s="383"/>
      <c r="D113" s="390" t="s">
        <v>923</v>
      </c>
    </row>
    <row r="114" spans="1:4" ht="24">
      <c r="A114" s="381"/>
      <c r="B114" s="382"/>
      <c r="C114" s="383"/>
      <c r="D114" s="390" t="s">
        <v>924</v>
      </c>
    </row>
    <row r="115" spans="1:4" ht="24">
      <c r="A115" s="381"/>
      <c r="B115" s="382">
        <v>72</v>
      </c>
      <c r="C115" s="383"/>
      <c r="D115" s="390" t="s">
        <v>925</v>
      </c>
    </row>
    <row r="116" spans="1:4" ht="24">
      <c r="A116" s="381"/>
      <c r="B116" s="382"/>
      <c r="C116" s="383"/>
      <c r="D116" s="390" t="s">
        <v>926</v>
      </c>
    </row>
    <row r="117" spans="1:4" ht="24">
      <c r="A117" s="381"/>
      <c r="B117" s="382">
        <v>73</v>
      </c>
      <c r="C117" s="383"/>
      <c r="D117" s="390" t="s">
        <v>927</v>
      </c>
    </row>
    <row r="118" spans="1:4" ht="24">
      <c r="A118" s="381"/>
      <c r="B118" s="382">
        <v>74</v>
      </c>
      <c r="C118" s="383"/>
      <c r="D118" s="390" t="s">
        <v>928</v>
      </c>
    </row>
    <row r="119" spans="1:4" ht="24">
      <c r="A119" s="381"/>
      <c r="B119" s="382">
        <v>107</v>
      </c>
      <c r="C119" s="383"/>
      <c r="D119" s="384" t="s">
        <v>929</v>
      </c>
    </row>
    <row r="120" spans="1:4" ht="24">
      <c r="A120" s="381"/>
      <c r="B120" s="382"/>
      <c r="C120" s="383"/>
      <c r="D120" s="384" t="s">
        <v>930</v>
      </c>
    </row>
    <row r="121" spans="1:4" ht="22.5">
      <c r="A121" s="385" t="s">
        <v>810</v>
      </c>
      <c r="B121" s="375" t="s">
        <v>931</v>
      </c>
      <c r="C121" s="375"/>
      <c r="D121" s="391"/>
    </row>
    <row r="122" spans="1:4" ht="24">
      <c r="A122" s="381"/>
      <c r="B122" s="378" t="s">
        <v>210</v>
      </c>
      <c r="C122" s="379"/>
      <c r="D122" s="380" t="s">
        <v>817</v>
      </c>
    </row>
    <row r="123" spans="1:4" ht="24">
      <c r="A123" s="381"/>
      <c r="B123" s="382">
        <v>75</v>
      </c>
      <c r="C123" s="383"/>
      <c r="D123" s="390" t="s">
        <v>932</v>
      </c>
    </row>
    <row r="124" spans="1:4" ht="24">
      <c r="A124" s="381"/>
      <c r="B124" s="382">
        <v>76</v>
      </c>
      <c r="C124" s="383"/>
      <c r="D124" s="390" t="s">
        <v>933</v>
      </c>
    </row>
    <row r="125" spans="1:4" ht="24">
      <c r="A125" s="381"/>
      <c r="B125" s="382">
        <v>77</v>
      </c>
      <c r="C125" s="383"/>
      <c r="D125" s="390" t="s">
        <v>934</v>
      </c>
    </row>
    <row r="126" spans="1:4" ht="24">
      <c r="A126" s="381"/>
      <c r="B126" s="382">
        <v>78</v>
      </c>
      <c r="C126" s="383"/>
      <c r="D126" s="390" t="s">
        <v>935</v>
      </c>
    </row>
    <row r="127" spans="1:4" ht="24">
      <c r="A127" s="381"/>
      <c r="B127" s="382">
        <v>79</v>
      </c>
      <c r="C127" s="383"/>
      <c r="D127" s="390" t="s">
        <v>936</v>
      </c>
    </row>
    <row r="128" spans="1:4" ht="24">
      <c r="A128" s="381"/>
      <c r="B128" s="382">
        <v>80</v>
      </c>
      <c r="C128" s="383"/>
      <c r="D128" s="390" t="s">
        <v>937</v>
      </c>
    </row>
    <row r="129" spans="1:4" ht="24">
      <c r="A129" s="381"/>
      <c r="B129" s="382"/>
      <c r="C129" s="383"/>
      <c r="D129" s="390" t="s">
        <v>938</v>
      </c>
    </row>
    <row r="130" spans="1:4" ht="24">
      <c r="A130" s="381"/>
      <c r="B130" s="382">
        <v>95</v>
      </c>
      <c r="C130" s="383"/>
      <c r="D130" s="390" t="s">
        <v>939</v>
      </c>
    </row>
    <row r="131" spans="1:4" ht="24">
      <c r="A131" s="381"/>
      <c r="B131" s="382"/>
      <c r="C131" s="383"/>
      <c r="D131" s="390" t="s">
        <v>940</v>
      </c>
    </row>
    <row r="132" spans="1:4" ht="22.5">
      <c r="A132" s="385" t="s">
        <v>941</v>
      </c>
      <c r="B132" s="374" t="s">
        <v>942</v>
      </c>
      <c r="C132" s="374"/>
      <c r="D132" s="392"/>
    </row>
    <row r="133" spans="1:4" ht="24">
      <c r="A133" s="381"/>
      <c r="B133" s="378" t="s">
        <v>210</v>
      </c>
      <c r="C133" s="379"/>
      <c r="D133" s="380" t="s">
        <v>817</v>
      </c>
    </row>
    <row r="134" spans="1:4" ht="24">
      <c r="A134" s="381"/>
      <c r="B134" s="382">
        <v>3</v>
      </c>
      <c r="C134" s="379"/>
      <c r="D134" s="390" t="s">
        <v>943</v>
      </c>
    </row>
    <row r="135" spans="1:4" ht="24">
      <c r="A135" s="381"/>
      <c r="B135" s="382">
        <v>21</v>
      </c>
      <c r="C135" s="379"/>
      <c r="D135" s="390" t="s">
        <v>944</v>
      </c>
    </row>
    <row r="136" spans="1:4" ht="24">
      <c r="A136" s="381"/>
      <c r="B136" s="382">
        <v>81</v>
      </c>
      <c r="C136" s="383"/>
      <c r="D136" s="390" t="s">
        <v>945</v>
      </c>
    </row>
    <row r="137" spans="1:4" ht="24">
      <c r="A137" s="381"/>
      <c r="B137" s="382">
        <v>82</v>
      </c>
      <c r="C137" s="383"/>
      <c r="D137" s="390" t="s">
        <v>946</v>
      </c>
    </row>
    <row r="138" spans="1:4" ht="24">
      <c r="A138" s="381"/>
      <c r="B138" s="382"/>
      <c r="C138" s="383"/>
      <c r="D138" s="390" t="s">
        <v>947</v>
      </c>
    </row>
    <row r="139" spans="1:4" ht="24">
      <c r="A139" s="381"/>
      <c r="B139" s="382">
        <v>83</v>
      </c>
      <c r="C139" s="383"/>
      <c r="D139" s="390" t="s">
        <v>623</v>
      </c>
    </row>
    <row r="140" spans="1:4" ht="24">
      <c r="A140" s="381"/>
      <c r="B140" s="382">
        <v>84</v>
      </c>
      <c r="C140" s="383"/>
      <c r="D140" s="384" t="s">
        <v>948</v>
      </c>
    </row>
    <row r="141" spans="1:4" ht="24">
      <c r="A141" s="381"/>
      <c r="B141" s="382">
        <v>85</v>
      </c>
      <c r="C141" s="383"/>
      <c r="D141" s="390" t="s">
        <v>949</v>
      </c>
    </row>
    <row r="142" spans="1:4" ht="24">
      <c r="A142" s="381"/>
      <c r="B142" s="382">
        <v>86</v>
      </c>
      <c r="C142" s="383"/>
      <c r="D142" s="390" t="s">
        <v>950</v>
      </c>
    </row>
    <row r="143" spans="1:4" ht="24">
      <c r="A143" s="381"/>
      <c r="B143" s="382"/>
      <c r="C143" s="383"/>
      <c r="D143" s="390" t="s">
        <v>951</v>
      </c>
    </row>
    <row r="144" spans="1:4" ht="24">
      <c r="A144" s="381"/>
      <c r="B144" s="382">
        <v>87</v>
      </c>
      <c r="C144" s="383"/>
      <c r="D144" s="390" t="s">
        <v>952</v>
      </c>
    </row>
    <row r="145" spans="1:4" ht="24">
      <c r="A145" s="381"/>
      <c r="B145" s="382">
        <v>88</v>
      </c>
      <c r="C145" s="383"/>
      <c r="D145" s="390" t="s">
        <v>953</v>
      </c>
    </row>
    <row r="146" spans="1:4" ht="24">
      <c r="A146" s="381"/>
      <c r="B146" s="382">
        <v>89</v>
      </c>
      <c r="C146" s="383"/>
      <c r="D146" s="390" t="s">
        <v>954</v>
      </c>
    </row>
    <row r="147" spans="1:4" ht="24">
      <c r="A147" s="381"/>
      <c r="B147" s="382">
        <v>90</v>
      </c>
      <c r="C147" s="383"/>
      <c r="D147" s="390" t="s">
        <v>955</v>
      </c>
    </row>
    <row r="148" spans="1:4" ht="24">
      <c r="A148" s="381"/>
      <c r="B148" s="382">
        <v>91</v>
      </c>
      <c r="C148" s="383"/>
      <c r="D148" s="390" t="s">
        <v>956</v>
      </c>
    </row>
    <row r="149" spans="1:4" ht="24">
      <c r="A149" s="381"/>
      <c r="B149" s="382">
        <v>92</v>
      </c>
      <c r="C149" s="383"/>
      <c r="D149" s="390" t="s">
        <v>813</v>
      </c>
    </row>
    <row r="150" spans="1:4" ht="24">
      <c r="A150" s="381"/>
      <c r="B150" s="382">
        <v>93</v>
      </c>
      <c r="C150" s="383"/>
      <c r="D150" s="390" t="s">
        <v>957</v>
      </c>
    </row>
    <row r="151" spans="1:4" ht="24">
      <c r="A151" s="381"/>
      <c r="B151" s="382">
        <v>94</v>
      </c>
      <c r="C151" s="383"/>
      <c r="D151" s="390" t="s">
        <v>958</v>
      </c>
    </row>
    <row r="152" spans="1:4" ht="24">
      <c r="A152" s="381"/>
      <c r="B152" s="378" t="s">
        <v>210</v>
      </c>
      <c r="C152" s="379"/>
      <c r="D152" s="380" t="s">
        <v>817</v>
      </c>
    </row>
    <row r="153" spans="1:4" ht="24">
      <c r="A153" s="381"/>
      <c r="B153" s="382">
        <v>96</v>
      </c>
      <c r="C153" s="383"/>
      <c r="D153" s="390" t="s">
        <v>959</v>
      </c>
    </row>
    <row r="154" spans="1:4" ht="24">
      <c r="A154" s="381"/>
      <c r="B154" s="382">
        <v>97</v>
      </c>
      <c r="C154" s="383"/>
      <c r="D154" s="390" t="s">
        <v>960</v>
      </c>
    </row>
    <row r="155" spans="1:4" ht="24">
      <c r="A155" s="381"/>
      <c r="B155" s="382">
        <v>98</v>
      </c>
      <c r="C155" s="383"/>
      <c r="D155" s="390" t="s">
        <v>961</v>
      </c>
    </row>
    <row r="156" spans="1:4" ht="24">
      <c r="A156" s="381"/>
      <c r="B156" s="382">
        <v>99</v>
      </c>
      <c r="C156" s="383"/>
      <c r="D156" s="393" t="s">
        <v>962</v>
      </c>
    </row>
    <row r="157" spans="1:4" ht="24">
      <c r="A157" s="381"/>
      <c r="B157" s="382"/>
      <c r="C157" s="383"/>
      <c r="D157" s="390" t="s">
        <v>963</v>
      </c>
    </row>
    <row r="158" spans="1:4" ht="24">
      <c r="A158" s="381"/>
      <c r="B158" s="382">
        <v>100</v>
      </c>
      <c r="C158" s="383"/>
      <c r="D158" s="390" t="s">
        <v>964</v>
      </c>
    </row>
    <row r="159" spans="1:4" ht="24">
      <c r="A159" s="381"/>
      <c r="B159" s="382">
        <v>101</v>
      </c>
      <c r="C159" s="383"/>
      <c r="D159" s="390" t="s">
        <v>965</v>
      </c>
    </row>
    <row r="160" spans="1:4" ht="24">
      <c r="A160" s="381"/>
      <c r="B160" s="382">
        <v>102</v>
      </c>
      <c r="C160" s="383"/>
      <c r="D160" s="390" t="s">
        <v>966</v>
      </c>
    </row>
    <row r="161" spans="1:4" ht="24">
      <c r="A161" s="381"/>
      <c r="B161" s="382">
        <v>103</v>
      </c>
      <c r="C161" s="383"/>
      <c r="D161" s="390" t="s">
        <v>967</v>
      </c>
    </row>
    <row r="162" spans="1:4" ht="24">
      <c r="A162" s="381"/>
      <c r="B162" s="382">
        <v>105</v>
      </c>
      <c r="C162" s="383"/>
      <c r="D162" s="384" t="s">
        <v>968</v>
      </c>
    </row>
    <row r="163" spans="1:4" ht="24">
      <c r="A163" s="381"/>
      <c r="B163" s="382">
        <v>106</v>
      </c>
      <c r="C163" s="383"/>
      <c r="D163" s="384" t="s">
        <v>969</v>
      </c>
    </row>
    <row r="164" spans="1:4" ht="24">
      <c r="A164" s="381"/>
      <c r="B164" s="382"/>
      <c r="C164" s="383"/>
      <c r="D164" s="384" t="s">
        <v>970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70" zoomScaleNormal="7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09" t="s">
        <v>1220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555"/>
    </row>
    <row r="3" spans="1:20" ht="18" customHeight="1">
      <c r="A3" s="710" t="s">
        <v>1222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2"/>
    </row>
    <row r="4" spans="1:20" ht="18" customHeight="1">
      <c r="A4" s="2" t="s">
        <v>1223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10" t="s">
        <v>1224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2"/>
    </row>
    <row r="6" spans="1:20" ht="18" customHeight="1">
      <c r="A6" s="710" t="s">
        <v>1225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2"/>
    </row>
    <row r="7" spans="1:20" ht="18" customHeight="1">
      <c r="A7" s="710" t="s">
        <v>1226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2"/>
    </row>
    <row r="8" spans="1:20" ht="18" customHeight="1">
      <c r="A8" s="708" t="s">
        <v>734</v>
      </c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2"/>
    </row>
    <row r="9" spans="1:20" ht="18.95" customHeight="1">
      <c r="A9" s="2" t="s">
        <v>1227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98" customFormat="1" ht="18.95" customHeight="1">
      <c r="A10" s="710" t="s">
        <v>1228</v>
      </c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97"/>
    </row>
    <row r="11" spans="1:20" ht="18.95" customHeight="1">
      <c r="A11" s="710" t="s">
        <v>1229</v>
      </c>
      <c r="B11" s="710"/>
      <c r="C11" s="710"/>
      <c r="D11" s="710"/>
      <c r="E11" s="710"/>
      <c r="F11" s="710"/>
      <c r="G11" s="710"/>
      <c r="H11" s="710"/>
      <c r="I11" s="710"/>
      <c r="J11" s="710"/>
      <c r="K11" s="710"/>
      <c r="L11" s="710"/>
      <c r="M11" s="710"/>
      <c r="N11" s="710"/>
      <c r="O11" s="710"/>
      <c r="P11" s="710"/>
      <c r="Q11" s="3"/>
    </row>
    <row r="12" spans="1:20" ht="18.95" customHeight="1">
      <c r="A12" s="710" t="s">
        <v>1230</v>
      </c>
      <c r="B12" s="710"/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</row>
    <row r="13" spans="1:20" ht="18.95" customHeight="1">
      <c r="A13" s="715" t="s">
        <v>972</v>
      </c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</row>
    <row r="14" spans="1:20" ht="18.95" customHeight="1">
      <c r="A14" s="334" t="s">
        <v>1221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20" ht="18.95" customHeight="1">
      <c r="A15" s="439"/>
      <c r="B15" s="716" t="s">
        <v>739</v>
      </c>
      <c r="C15" s="716"/>
      <c r="D15" s="716"/>
      <c r="E15" s="716"/>
      <c r="F15" s="716"/>
      <c r="G15" s="717" t="s">
        <v>740</v>
      </c>
      <c r="H15" s="717"/>
      <c r="I15" s="717"/>
      <c r="J15" s="717"/>
      <c r="K15" s="717"/>
      <c r="L15" s="718" t="s">
        <v>155</v>
      </c>
      <c r="M15" s="718"/>
      <c r="N15" s="718"/>
      <c r="O15" s="718"/>
      <c r="P15" s="719"/>
    </row>
    <row r="16" spans="1:20" ht="18.95" customHeight="1">
      <c r="A16" s="440" t="s">
        <v>156</v>
      </c>
      <c r="B16" s="170" t="s">
        <v>138</v>
      </c>
      <c r="C16" s="171" t="s">
        <v>141</v>
      </c>
      <c r="D16" s="711" t="s">
        <v>142</v>
      </c>
      <c r="E16" s="711"/>
      <c r="F16" s="711"/>
      <c r="G16" s="170" t="s">
        <v>138</v>
      </c>
      <c r="H16" s="171" t="s">
        <v>141</v>
      </c>
      <c r="I16" s="712" t="s">
        <v>142</v>
      </c>
      <c r="J16" s="712"/>
      <c r="K16" s="712"/>
      <c r="L16" s="231" t="s">
        <v>138</v>
      </c>
      <c r="M16" s="232" t="s">
        <v>141</v>
      </c>
      <c r="N16" s="713" t="s">
        <v>142</v>
      </c>
      <c r="O16" s="713"/>
      <c r="P16" s="714"/>
      <c r="T16" s="5"/>
    </row>
    <row r="17" spans="1:22" ht="18.95" customHeight="1">
      <c r="A17" s="441"/>
      <c r="B17" s="172" t="s">
        <v>143</v>
      </c>
      <c r="C17" s="173" t="s">
        <v>144</v>
      </c>
      <c r="D17" s="174" t="s">
        <v>145</v>
      </c>
      <c r="E17" s="175" t="s">
        <v>146</v>
      </c>
      <c r="F17" s="176" t="s">
        <v>137</v>
      </c>
      <c r="G17" s="172" t="s">
        <v>143</v>
      </c>
      <c r="H17" s="173" t="s">
        <v>144</v>
      </c>
      <c r="I17" s="174" t="s">
        <v>145</v>
      </c>
      <c r="J17" s="175" t="s">
        <v>146</v>
      </c>
      <c r="K17" s="177" t="s">
        <v>137</v>
      </c>
      <c r="L17" s="172" t="s">
        <v>143</v>
      </c>
      <c r="M17" s="178" t="s">
        <v>144</v>
      </c>
      <c r="N17" s="179" t="s">
        <v>145</v>
      </c>
      <c r="O17" s="233" t="s">
        <v>146</v>
      </c>
      <c r="P17" s="234" t="s">
        <v>137</v>
      </c>
      <c r="Q17" s="163"/>
      <c r="R17" s="163"/>
      <c r="S17" s="163"/>
      <c r="T17" s="163"/>
      <c r="U17" s="163"/>
    </row>
    <row r="18" spans="1:22" ht="20.100000000000001" customHeight="1">
      <c r="A18" s="506" t="s">
        <v>147</v>
      </c>
      <c r="B18" s="507"/>
      <c r="C18" s="180"/>
      <c r="D18" s="181"/>
      <c r="E18" s="181"/>
      <c r="F18" s="181"/>
      <c r="G18" s="181"/>
      <c r="H18" s="180"/>
      <c r="I18" s="181"/>
      <c r="J18" s="181"/>
      <c r="K18" s="181"/>
      <c r="L18" s="181"/>
      <c r="M18" s="180"/>
      <c r="N18" s="181"/>
      <c r="O18" s="181"/>
      <c r="P18" s="235"/>
      <c r="Q18" s="163"/>
      <c r="R18" s="163"/>
      <c r="S18" s="163"/>
      <c r="T18" s="163"/>
      <c r="U18" s="163"/>
    </row>
    <row r="19" spans="1:22" ht="20.100000000000001" customHeight="1">
      <c r="A19" s="508" t="s">
        <v>763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81">
        <v>27</v>
      </c>
      <c r="H19" s="182">
        <v>4152.9399999999996</v>
      </c>
      <c r="I19" s="181">
        <v>1665</v>
      </c>
      <c r="J19" s="181">
        <v>1335</v>
      </c>
      <c r="K19" s="181">
        <v>3000</v>
      </c>
      <c r="L19" s="183">
        <f>B19+G19</f>
        <v>27</v>
      </c>
      <c r="M19" s="197">
        <f t="shared" ref="M19:P21" si="0">C19+H19</f>
        <v>4152.9399999999996</v>
      </c>
      <c r="N19" s="183">
        <f t="shared" si="0"/>
        <v>1665</v>
      </c>
      <c r="O19" s="183">
        <f t="shared" si="0"/>
        <v>1335</v>
      </c>
      <c r="P19" s="183">
        <f t="shared" si="0"/>
        <v>3000</v>
      </c>
      <c r="R19" s="6"/>
      <c r="S19" s="7"/>
      <c r="T19" s="6"/>
      <c r="U19" s="6"/>
      <c r="V19" s="6"/>
    </row>
    <row r="20" spans="1:22" ht="25.5">
      <c r="A20" s="505" t="s">
        <v>764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161">
        <v>63</v>
      </c>
      <c r="I20" s="4">
        <v>7</v>
      </c>
      <c r="J20" s="4">
        <v>1</v>
      </c>
      <c r="K20" s="4">
        <v>8</v>
      </c>
      <c r="L20" s="183">
        <f t="shared" ref="L20:L21" si="1">B20+G20</f>
        <v>1</v>
      </c>
      <c r="M20" s="197">
        <f t="shared" si="0"/>
        <v>63</v>
      </c>
      <c r="N20" s="183">
        <f t="shared" si="0"/>
        <v>7</v>
      </c>
      <c r="O20" s="183">
        <f t="shared" si="0"/>
        <v>1</v>
      </c>
      <c r="P20" s="183">
        <f t="shared" si="0"/>
        <v>8</v>
      </c>
    </row>
    <row r="21" spans="1:22" ht="25.5">
      <c r="A21" s="505" t="s">
        <v>976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47">
        <v>1</v>
      </c>
      <c r="H21" s="448">
        <v>54.38</v>
      </c>
      <c r="I21" s="447">
        <v>1</v>
      </c>
      <c r="J21" s="447">
        <v>0</v>
      </c>
      <c r="K21" s="447">
        <v>1</v>
      </c>
      <c r="L21" s="183">
        <f t="shared" si="1"/>
        <v>1</v>
      </c>
      <c r="M21" s="197">
        <f t="shared" si="0"/>
        <v>54.38</v>
      </c>
      <c r="N21" s="183">
        <f t="shared" si="0"/>
        <v>1</v>
      </c>
      <c r="O21" s="183">
        <f t="shared" si="0"/>
        <v>0</v>
      </c>
      <c r="P21" s="183">
        <f t="shared" si="0"/>
        <v>1</v>
      </c>
    </row>
    <row r="22" spans="1:22" s="9" customFormat="1" ht="20.100000000000001" customHeight="1">
      <c r="A22" s="508" t="s">
        <v>765</v>
      </c>
      <c r="B22" s="181">
        <v>5</v>
      </c>
      <c r="C22" s="182">
        <v>139.48000000000002</v>
      </c>
      <c r="D22" s="181">
        <v>28</v>
      </c>
      <c r="E22" s="181">
        <v>8</v>
      </c>
      <c r="F22" s="181">
        <v>36</v>
      </c>
      <c r="G22" s="4">
        <v>167</v>
      </c>
      <c r="H22" s="51">
        <v>76750.8</v>
      </c>
      <c r="I22" s="4">
        <v>2860</v>
      </c>
      <c r="J22" s="4">
        <v>1684</v>
      </c>
      <c r="K22" s="181">
        <v>4544</v>
      </c>
      <c r="L22" s="183">
        <f>B22+G22</f>
        <v>172</v>
      </c>
      <c r="M22" s="197">
        <f t="shared" ref="M22:P22" si="2">C22+H22</f>
        <v>76890.28</v>
      </c>
      <c r="N22" s="183">
        <f t="shared" si="2"/>
        <v>2888</v>
      </c>
      <c r="O22" s="183">
        <f t="shared" si="2"/>
        <v>1692</v>
      </c>
      <c r="P22" s="183">
        <f t="shared" si="2"/>
        <v>4580</v>
      </c>
      <c r="S22" s="198"/>
    </row>
    <row r="23" spans="1:22" s="9" customFormat="1" ht="20.100000000000001" customHeight="1">
      <c r="A23" s="508" t="s">
        <v>732</v>
      </c>
      <c r="B23" s="4">
        <v>2</v>
      </c>
      <c r="C23" s="51">
        <v>106.4</v>
      </c>
      <c r="D23" s="4">
        <v>17</v>
      </c>
      <c r="E23" s="4">
        <v>17</v>
      </c>
      <c r="F23" s="4">
        <v>34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83">
        <f>B23+G23</f>
        <v>2</v>
      </c>
      <c r="M23" s="197">
        <f t="shared" ref="M23:P23" si="3">C23+H23</f>
        <v>106.4</v>
      </c>
      <c r="N23" s="183">
        <f t="shared" si="3"/>
        <v>17</v>
      </c>
      <c r="O23" s="183">
        <f t="shared" si="3"/>
        <v>17</v>
      </c>
      <c r="P23" s="183">
        <f t="shared" si="3"/>
        <v>34</v>
      </c>
    </row>
    <row r="24" spans="1:22" ht="20.100000000000001" customHeight="1">
      <c r="A24" s="509" t="s">
        <v>157</v>
      </c>
      <c r="B24" s="249">
        <f>SUM(B19:B23)</f>
        <v>7</v>
      </c>
      <c r="C24" s="260">
        <f t="shared" ref="C24:F24" si="4">SUM(C19:C23)</f>
        <v>245.88000000000002</v>
      </c>
      <c r="D24" s="249">
        <f t="shared" si="4"/>
        <v>45</v>
      </c>
      <c r="E24" s="249">
        <f t="shared" si="4"/>
        <v>25</v>
      </c>
      <c r="F24" s="249">
        <f t="shared" si="4"/>
        <v>70</v>
      </c>
      <c r="G24" s="249">
        <f>SUM(G19:G23)</f>
        <v>196</v>
      </c>
      <c r="H24" s="260">
        <f>SUM(H19:H23)</f>
        <v>81021.119999999995</v>
      </c>
      <c r="I24" s="249">
        <f>SUM(I19:I23)</f>
        <v>4533</v>
      </c>
      <c r="J24" s="249">
        <f>SUM(J19:J23)</f>
        <v>3020</v>
      </c>
      <c r="K24" s="249">
        <f>SUM(K19:K23)</f>
        <v>7553</v>
      </c>
      <c r="L24" s="236">
        <f>B24+G24</f>
        <v>203</v>
      </c>
      <c r="M24" s="237">
        <f t="shared" ref="M24:P24" si="5">C24+H24</f>
        <v>81267</v>
      </c>
      <c r="N24" s="236">
        <f t="shared" si="5"/>
        <v>4578</v>
      </c>
      <c r="O24" s="236">
        <f t="shared" si="5"/>
        <v>3045</v>
      </c>
      <c r="P24" s="236">
        <f t="shared" si="5"/>
        <v>7623</v>
      </c>
    </row>
    <row r="25" spans="1:22" ht="20.100000000000001" customHeight="1">
      <c r="A25" s="510" t="s">
        <v>158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42</v>
      </c>
      <c r="H25" s="200">
        <v>9557.49</v>
      </c>
      <c r="I25" s="199">
        <v>1489</v>
      </c>
      <c r="J25" s="199">
        <v>2146</v>
      </c>
      <c r="K25" s="199">
        <v>3635</v>
      </c>
      <c r="L25" s="201">
        <f>G25</f>
        <v>42</v>
      </c>
      <c r="M25" s="262">
        <f t="shared" ref="M25:P25" si="6">H25</f>
        <v>9557.49</v>
      </c>
      <c r="N25" s="201">
        <f t="shared" si="6"/>
        <v>1489</v>
      </c>
      <c r="O25" s="201">
        <f t="shared" si="6"/>
        <v>2146</v>
      </c>
      <c r="P25" s="201">
        <f t="shared" si="6"/>
        <v>3635</v>
      </c>
    </row>
    <row r="26" spans="1:22" ht="20.100000000000001" customHeight="1">
      <c r="A26" s="511" t="s">
        <v>805</v>
      </c>
      <c r="B26" s="616">
        <v>15</v>
      </c>
      <c r="C26" s="627">
        <v>167.23</v>
      </c>
      <c r="D26" s="616">
        <v>181</v>
      </c>
      <c r="E26" s="616">
        <v>174</v>
      </c>
      <c r="F26" s="616">
        <v>355</v>
      </c>
      <c r="G26" s="512">
        <v>71</v>
      </c>
      <c r="H26" s="202">
        <v>1138.45</v>
      </c>
      <c r="I26" s="512">
        <v>869</v>
      </c>
      <c r="J26" s="512">
        <v>681</v>
      </c>
      <c r="K26" s="512">
        <v>1550</v>
      </c>
      <c r="L26" s="203">
        <f>B26+G26</f>
        <v>86</v>
      </c>
      <c r="M26" s="267">
        <f t="shared" ref="M26:P26" si="7">C26+H26</f>
        <v>1305.68</v>
      </c>
      <c r="N26" s="203">
        <f t="shared" si="7"/>
        <v>1050</v>
      </c>
      <c r="O26" s="203">
        <f t="shared" si="7"/>
        <v>855</v>
      </c>
      <c r="P26" s="203">
        <f t="shared" si="7"/>
        <v>1905</v>
      </c>
    </row>
    <row r="27" spans="1:22" s="9" customFormat="1" ht="15" customHeight="1">
      <c r="A27" s="10" t="s">
        <v>782</v>
      </c>
    </row>
    <row r="28" spans="1:22" s="9" customFormat="1" ht="15" customHeight="1">
      <c r="A28" s="10" t="s">
        <v>159</v>
      </c>
      <c r="G28" s="6"/>
      <c r="H28" s="7"/>
      <c r="I28" s="6"/>
      <c r="J28" s="6"/>
      <c r="K28" s="6"/>
      <c r="N28" s="266"/>
      <c r="O28" s="266"/>
    </row>
    <row r="29" spans="1:22" s="9" customFormat="1" ht="15" customHeight="1">
      <c r="A29" s="10" t="s">
        <v>1007</v>
      </c>
      <c r="G29" s="6"/>
      <c r="H29" s="7"/>
      <c r="I29" s="6"/>
      <c r="J29" s="6"/>
      <c r="K29" s="6"/>
      <c r="N29" s="266"/>
      <c r="O29" s="266"/>
    </row>
    <row r="30" spans="1:22" s="9" customFormat="1" ht="15" customHeight="1">
      <c r="A30" s="10" t="s">
        <v>160</v>
      </c>
      <c r="H30" s="189"/>
    </row>
    <row r="31" spans="1:22" s="9" customFormat="1" ht="15" customHeight="1">
      <c r="A31" s="10" t="s">
        <v>1005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87"/>
      <c r="C36" s="287"/>
      <c r="D36" s="287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47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35"/>
    </row>
    <row r="26" spans="1:5" ht="21.95" customHeight="1" thickBot="1">
      <c r="A26" s="136"/>
    </row>
    <row r="27" spans="1:5" s="138" customFormat="1" ht="21.95" customHeight="1" thickTop="1">
      <c r="A27" s="137"/>
    </row>
    <row r="28" spans="1:5" s="140" customFormat="1" ht="21.95" customHeight="1">
      <c r="A28" s="139" t="s">
        <v>697</v>
      </c>
    </row>
    <row r="29" spans="1:5" s="140" customFormat="1" ht="21.95" customHeight="1">
      <c r="A29" s="139" t="s">
        <v>698</v>
      </c>
      <c r="E29" s="141"/>
    </row>
    <row r="30" spans="1:5" s="140" customFormat="1" ht="21.95" customHeight="1">
      <c r="A30" s="142" t="s">
        <v>699</v>
      </c>
      <c r="E30" s="141"/>
    </row>
    <row r="31" spans="1:5" s="140" customFormat="1" ht="21.95" customHeight="1">
      <c r="A31" s="143" t="s">
        <v>700</v>
      </c>
    </row>
    <row r="32" spans="1:5" s="140" customFormat="1" ht="21.95" customHeight="1">
      <c r="A32" s="144" t="s">
        <v>971</v>
      </c>
    </row>
    <row r="33" spans="1:1" ht="21.95" customHeight="1">
      <c r="A33" s="145"/>
    </row>
    <row r="34" spans="1:1" ht="21.95" customHeight="1">
      <c r="A34" s="146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973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645" t="s">
        <v>1232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984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20" t="s">
        <v>161</v>
      </c>
      <c r="B5" s="62" t="s">
        <v>138</v>
      </c>
      <c r="C5" s="63" t="s">
        <v>162</v>
      </c>
      <c r="D5" s="722" t="s">
        <v>163</v>
      </c>
      <c r="E5" s="722"/>
      <c r="F5" s="723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21"/>
      <c r="B6" s="64" t="s">
        <v>143</v>
      </c>
      <c r="C6" s="65" t="s">
        <v>144</v>
      </c>
      <c r="D6" s="71" t="s">
        <v>145</v>
      </c>
      <c r="E6" s="244" t="s">
        <v>146</v>
      </c>
      <c r="F6" s="245" t="s">
        <v>137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78" t="s">
        <v>985</v>
      </c>
      <c r="B7" s="66">
        <v>180</v>
      </c>
      <c r="C7" s="67">
        <v>76489.982365250005</v>
      </c>
      <c r="D7" s="238">
        <v>1866</v>
      </c>
      <c r="E7" s="239">
        <v>799</v>
      </c>
      <c r="F7" s="240">
        <v>2665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78" t="s">
        <v>986</v>
      </c>
      <c r="B8" s="69">
        <v>17</v>
      </c>
      <c r="C8" s="70">
        <v>2830.6076535699999</v>
      </c>
      <c r="D8" s="241">
        <v>943</v>
      </c>
      <c r="E8" s="242">
        <v>793</v>
      </c>
      <c r="F8" s="240">
        <v>1736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78" t="s">
        <v>987</v>
      </c>
      <c r="B9" s="69">
        <v>6</v>
      </c>
      <c r="C9" s="161">
        <v>1946.4148888499999</v>
      </c>
      <c r="D9" s="241">
        <v>1769</v>
      </c>
      <c r="E9" s="241">
        <v>1453</v>
      </c>
      <c r="F9" s="243">
        <v>3222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17" t="s">
        <v>137</v>
      </c>
      <c r="B10" s="518">
        <v>203</v>
      </c>
      <c r="C10" s="519">
        <v>81267.004907670009</v>
      </c>
      <c r="D10" s="518">
        <v>4578</v>
      </c>
      <c r="E10" s="518">
        <v>3045</v>
      </c>
      <c r="F10" s="518">
        <v>7623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59" t="s">
        <v>981</v>
      </c>
    </row>
    <row r="2" spans="1:13" s="192" customFormat="1" ht="20.100000000000001" customHeight="1">
      <c r="A2" s="359" t="s">
        <v>1009</v>
      </c>
      <c r="B2" s="191"/>
      <c r="C2" s="191"/>
      <c r="D2" s="191"/>
      <c r="E2" s="191"/>
      <c r="F2" s="191"/>
      <c r="G2" s="191"/>
      <c r="H2" s="191"/>
      <c r="I2" s="191"/>
      <c r="J2" s="194"/>
    </row>
    <row r="3" spans="1:13" s="157" customFormat="1" ht="20.100000000000001" customHeight="1">
      <c r="A3" s="279"/>
      <c r="B3" s="724" t="s">
        <v>164</v>
      </c>
      <c r="C3" s="725"/>
      <c r="D3" s="725"/>
      <c r="E3" s="726"/>
      <c r="F3" s="724" t="s">
        <v>165</v>
      </c>
      <c r="G3" s="725"/>
      <c r="H3" s="725"/>
      <c r="I3" s="726"/>
      <c r="J3" s="724" t="s">
        <v>142</v>
      </c>
      <c r="K3" s="725"/>
      <c r="L3" s="725"/>
      <c r="M3" s="726"/>
    </row>
    <row r="4" spans="1:13" s="157" customFormat="1" ht="20.100000000000001" customHeight="1">
      <c r="A4" s="300" t="s">
        <v>166</v>
      </c>
      <c r="B4" s="727"/>
      <c r="C4" s="728"/>
      <c r="D4" s="728"/>
      <c r="E4" s="450"/>
      <c r="F4" s="451"/>
      <c r="G4" s="452"/>
      <c r="H4" s="588"/>
      <c r="I4" s="450"/>
      <c r="J4" s="451"/>
      <c r="K4" s="452"/>
      <c r="L4" s="593"/>
      <c r="M4" s="594"/>
    </row>
    <row r="5" spans="1:13" s="157" customFormat="1" ht="20.100000000000001" customHeight="1">
      <c r="A5" s="280"/>
      <c r="B5" s="288" t="s">
        <v>723</v>
      </c>
      <c r="C5" s="288" t="s">
        <v>784</v>
      </c>
      <c r="D5" s="288" t="s">
        <v>977</v>
      </c>
      <c r="E5" s="288" t="s">
        <v>1008</v>
      </c>
      <c r="F5" s="288" t="s">
        <v>723</v>
      </c>
      <c r="G5" s="288" t="s">
        <v>784</v>
      </c>
      <c r="H5" s="288" t="s">
        <v>977</v>
      </c>
      <c r="I5" s="288" t="s">
        <v>1008</v>
      </c>
      <c r="J5" s="289" t="s">
        <v>723</v>
      </c>
      <c r="K5" s="453" t="s">
        <v>784</v>
      </c>
      <c r="L5" s="289" t="s">
        <v>977</v>
      </c>
      <c r="M5" s="595" t="s">
        <v>1008</v>
      </c>
    </row>
    <row r="6" spans="1:13" ht="20.100000000000001" customHeight="1">
      <c r="A6" s="281" t="s">
        <v>167</v>
      </c>
      <c r="B6" s="158">
        <v>220</v>
      </c>
      <c r="C6" s="454">
        <v>205</v>
      </c>
      <c r="D6" s="455">
        <v>162</v>
      </c>
      <c r="E6" s="590">
        <v>126</v>
      </c>
      <c r="F6" s="290">
        <v>10509.67</v>
      </c>
      <c r="G6" s="290">
        <v>21023.07</v>
      </c>
      <c r="H6" s="449">
        <v>7191.7300000000005</v>
      </c>
      <c r="I6" s="449">
        <v>9050.6899999999987</v>
      </c>
      <c r="J6" s="246">
        <v>5731</v>
      </c>
      <c r="K6" s="292">
        <v>9086</v>
      </c>
      <c r="L6" s="462">
        <v>3372</v>
      </c>
      <c r="M6" s="596">
        <v>3412</v>
      </c>
    </row>
    <row r="7" spans="1:13" ht="20.100000000000001" customHeight="1">
      <c r="A7" s="281" t="s">
        <v>168</v>
      </c>
      <c r="B7" s="158">
        <v>165</v>
      </c>
      <c r="C7" s="456">
        <v>177</v>
      </c>
      <c r="D7" s="457">
        <v>164</v>
      </c>
      <c r="E7" s="591">
        <v>157</v>
      </c>
      <c r="F7" s="291">
        <v>8134.07</v>
      </c>
      <c r="G7" s="291">
        <v>14302.3</v>
      </c>
      <c r="H7" s="449">
        <v>5188.79</v>
      </c>
      <c r="I7" s="449">
        <v>10275.17</v>
      </c>
      <c r="J7" s="247">
        <v>4268</v>
      </c>
      <c r="K7" s="292">
        <v>5439</v>
      </c>
      <c r="L7" s="292">
        <v>2916</v>
      </c>
      <c r="M7" s="295">
        <v>2908</v>
      </c>
    </row>
    <row r="8" spans="1:13" ht="20.100000000000001" customHeight="1">
      <c r="A8" s="281" t="s">
        <v>169</v>
      </c>
      <c r="B8" s="158">
        <v>263</v>
      </c>
      <c r="C8" s="456">
        <v>214</v>
      </c>
      <c r="D8" s="457">
        <v>206</v>
      </c>
      <c r="E8" s="591">
        <v>155</v>
      </c>
      <c r="F8" s="291">
        <v>14101.85</v>
      </c>
      <c r="G8" s="291">
        <v>10251.475895000001</v>
      </c>
      <c r="H8" s="449">
        <v>11159.06</v>
      </c>
      <c r="I8" s="449">
        <v>8313.92</v>
      </c>
      <c r="J8" s="247">
        <v>27231</v>
      </c>
      <c r="K8" s="292">
        <v>5042</v>
      </c>
      <c r="L8" s="292">
        <v>4559</v>
      </c>
      <c r="M8" s="295">
        <v>3103</v>
      </c>
    </row>
    <row r="9" spans="1:13" ht="20.100000000000001" customHeight="1">
      <c r="A9" s="281" t="s">
        <v>170</v>
      </c>
      <c r="B9" s="158">
        <v>228</v>
      </c>
      <c r="C9" s="456">
        <v>232</v>
      </c>
      <c r="D9" s="457">
        <v>162</v>
      </c>
      <c r="E9" s="591">
        <v>101</v>
      </c>
      <c r="F9" s="291">
        <v>12745.27</v>
      </c>
      <c r="G9" s="291">
        <v>11712.81</v>
      </c>
      <c r="H9" s="449">
        <v>27477.658000000003</v>
      </c>
      <c r="I9" s="449">
        <v>8674.94</v>
      </c>
      <c r="J9" s="247">
        <v>5972</v>
      </c>
      <c r="K9" s="292">
        <v>6031</v>
      </c>
      <c r="L9" s="292">
        <v>6079</v>
      </c>
      <c r="M9" s="295">
        <v>2968</v>
      </c>
    </row>
    <row r="10" spans="1:13" ht="20.100000000000001" customHeight="1">
      <c r="A10" s="281" t="s">
        <v>171</v>
      </c>
      <c r="B10" s="158">
        <v>197</v>
      </c>
      <c r="C10" s="456">
        <v>223</v>
      </c>
      <c r="D10" s="457">
        <v>162</v>
      </c>
      <c r="E10" s="591">
        <v>143</v>
      </c>
      <c r="F10" s="291">
        <v>16812.080000000002</v>
      </c>
      <c r="G10" s="291">
        <v>62867.289999999994</v>
      </c>
      <c r="H10" s="449">
        <v>20585.5</v>
      </c>
      <c r="I10" s="449">
        <v>8126.4400000000005</v>
      </c>
      <c r="J10" s="247">
        <v>5041</v>
      </c>
      <c r="K10" s="292">
        <v>10167</v>
      </c>
      <c r="L10" s="292">
        <v>8018</v>
      </c>
      <c r="M10" s="295">
        <v>3936</v>
      </c>
    </row>
    <row r="11" spans="1:13" ht="20.100000000000001" customHeight="1">
      <c r="A11" s="281" t="s">
        <v>172</v>
      </c>
      <c r="B11" s="158">
        <v>222</v>
      </c>
      <c r="C11" s="456">
        <v>226</v>
      </c>
      <c r="D11" s="457">
        <v>176</v>
      </c>
      <c r="E11" s="591">
        <v>127</v>
      </c>
      <c r="F11" s="291">
        <v>9675.36</v>
      </c>
      <c r="G11" s="291">
        <v>48039.59</v>
      </c>
      <c r="H11" s="449">
        <v>9758.77</v>
      </c>
      <c r="I11" s="449">
        <v>18259.489999999998</v>
      </c>
      <c r="J11" s="247">
        <v>5039</v>
      </c>
      <c r="K11" s="292">
        <v>6114</v>
      </c>
      <c r="L11" s="292">
        <v>3640</v>
      </c>
      <c r="M11" s="295">
        <v>4085</v>
      </c>
    </row>
    <row r="12" spans="1:13" ht="20.100000000000001" customHeight="1">
      <c r="A12" s="281" t="s">
        <v>173</v>
      </c>
      <c r="B12" s="158">
        <v>168</v>
      </c>
      <c r="C12" s="456">
        <v>225</v>
      </c>
      <c r="D12" s="457">
        <v>132</v>
      </c>
      <c r="E12" s="591">
        <v>140</v>
      </c>
      <c r="F12" s="291">
        <v>16756.07</v>
      </c>
      <c r="G12" s="291">
        <v>9653.15</v>
      </c>
      <c r="H12" s="449">
        <v>9373.7000000000007</v>
      </c>
      <c r="I12" s="449">
        <v>11062.33</v>
      </c>
      <c r="J12" s="247">
        <v>8742</v>
      </c>
      <c r="K12" s="292">
        <v>5434</v>
      </c>
      <c r="L12" s="292">
        <v>3384</v>
      </c>
      <c r="M12" s="295">
        <v>3888</v>
      </c>
    </row>
    <row r="13" spans="1:13" ht="20.100000000000001" customHeight="1">
      <c r="A13" s="281" t="s">
        <v>174</v>
      </c>
      <c r="B13" s="158">
        <v>207</v>
      </c>
      <c r="C13" s="456">
        <v>255</v>
      </c>
      <c r="D13" s="457">
        <v>172</v>
      </c>
      <c r="E13" s="591">
        <v>148</v>
      </c>
      <c r="F13" s="291">
        <v>12972.65</v>
      </c>
      <c r="G13" s="291">
        <v>12466.156311909994</v>
      </c>
      <c r="H13" s="449">
        <v>9094.7999999999993</v>
      </c>
      <c r="I13" s="449">
        <v>19740.650000000001</v>
      </c>
      <c r="J13" s="247">
        <v>5273</v>
      </c>
      <c r="K13" s="292">
        <v>6654</v>
      </c>
      <c r="L13" s="292">
        <v>3812</v>
      </c>
      <c r="M13" s="295">
        <v>5924</v>
      </c>
    </row>
    <row r="14" spans="1:13" ht="20.100000000000001" customHeight="1">
      <c r="A14" s="281" t="s">
        <v>175</v>
      </c>
      <c r="B14" s="159">
        <v>331</v>
      </c>
      <c r="C14" s="458">
        <v>280</v>
      </c>
      <c r="D14" s="459">
        <v>208</v>
      </c>
      <c r="E14" s="592">
        <v>192</v>
      </c>
      <c r="F14" s="291">
        <v>15543.23</v>
      </c>
      <c r="G14" s="291">
        <v>16840.117287550005</v>
      </c>
      <c r="H14" s="449">
        <v>9951.8317817999996</v>
      </c>
      <c r="I14" s="449">
        <v>15822.34</v>
      </c>
      <c r="J14" s="247">
        <v>9229</v>
      </c>
      <c r="K14" s="292">
        <v>7166</v>
      </c>
      <c r="L14" s="292">
        <v>4844</v>
      </c>
      <c r="M14" s="295">
        <v>5644</v>
      </c>
    </row>
    <row r="15" spans="1:13" ht="20.100000000000001" customHeight="1">
      <c r="A15" s="281" t="s">
        <v>176</v>
      </c>
      <c r="B15" s="159">
        <v>182</v>
      </c>
      <c r="C15" s="458">
        <v>174</v>
      </c>
      <c r="D15" s="459">
        <v>168</v>
      </c>
      <c r="E15" s="592">
        <v>203</v>
      </c>
      <c r="F15" s="291">
        <v>13434.6</v>
      </c>
      <c r="G15" s="291">
        <v>10823.14</v>
      </c>
      <c r="H15" s="449">
        <v>7429.7999999999993</v>
      </c>
      <c r="I15" s="449">
        <v>81266.999999999985</v>
      </c>
      <c r="J15" s="247">
        <v>4869</v>
      </c>
      <c r="K15" s="292">
        <v>8846</v>
      </c>
      <c r="L15" s="292">
        <v>3140</v>
      </c>
      <c r="M15" s="295">
        <v>7623</v>
      </c>
    </row>
    <row r="16" spans="1:13" ht="20.100000000000001" customHeight="1">
      <c r="A16" s="281" t="s">
        <v>177</v>
      </c>
      <c r="B16" s="159">
        <v>199</v>
      </c>
      <c r="C16" s="458">
        <v>209</v>
      </c>
      <c r="D16" s="459">
        <v>134</v>
      </c>
      <c r="E16" s="592"/>
      <c r="F16" s="291">
        <v>26149</v>
      </c>
      <c r="G16" s="291">
        <v>10295.36</v>
      </c>
      <c r="H16" s="449">
        <v>48873.32</v>
      </c>
      <c r="I16" s="449"/>
      <c r="J16" s="247">
        <v>6046</v>
      </c>
      <c r="K16" s="292">
        <v>6233</v>
      </c>
      <c r="L16" s="292">
        <v>2834</v>
      </c>
      <c r="M16" s="295"/>
    </row>
    <row r="17" spans="1:13" ht="20.100000000000001" customHeight="1">
      <c r="A17" s="281" t="s">
        <v>178</v>
      </c>
      <c r="B17" s="159">
        <v>250</v>
      </c>
      <c r="C17" s="460">
        <v>195</v>
      </c>
      <c r="D17" s="461">
        <v>181</v>
      </c>
      <c r="E17" s="592"/>
      <c r="F17" s="291">
        <v>16384.23</v>
      </c>
      <c r="G17" s="291">
        <v>11696.12</v>
      </c>
      <c r="H17" s="449">
        <v>10000.92</v>
      </c>
      <c r="I17" s="449"/>
      <c r="J17" s="248">
        <v>6279</v>
      </c>
      <c r="K17" s="292">
        <v>5404</v>
      </c>
      <c r="L17" s="463">
        <v>4175</v>
      </c>
      <c r="M17" s="295"/>
    </row>
    <row r="18" spans="1:13" ht="20.100000000000001" customHeight="1">
      <c r="A18" s="513" t="s">
        <v>137</v>
      </c>
      <c r="B18" s="514">
        <f t="shared" ref="B18:E18" si="0">SUM(B6:B17)</f>
        <v>2632</v>
      </c>
      <c r="C18" s="514">
        <f t="shared" si="0"/>
        <v>2615</v>
      </c>
      <c r="D18" s="514">
        <f t="shared" si="0"/>
        <v>2027</v>
      </c>
      <c r="E18" s="514">
        <f t="shared" si="0"/>
        <v>1492</v>
      </c>
      <c r="F18" s="515">
        <f t="shared" ref="F18:M18" si="1">SUM(F6:F17)</f>
        <v>173218.08</v>
      </c>
      <c r="G18" s="515">
        <f t="shared" si="1"/>
        <v>239970.57949445996</v>
      </c>
      <c r="H18" s="515">
        <f t="shared" si="1"/>
        <v>176085.87978180003</v>
      </c>
      <c r="I18" s="515">
        <f t="shared" si="1"/>
        <v>190592.96999999997</v>
      </c>
      <c r="J18" s="516">
        <f t="shared" si="1"/>
        <v>93720</v>
      </c>
      <c r="K18" s="516">
        <f t="shared" si="1"/>
        <v>81616</v>
      </c>
      <c r="L18" s="516">
        <f t="shared" si="1"/>
        <v>50773</v>
      </c>
      <c r="M18" s="516">
        <f t="shared" si="1"/>
        <v>43491</v>
      </c>
    </row>
    <row r="21" spans="1:13" ht="20.100000000000001" customHeight="1">
      <c r="F21" s="160"/>
      <c r="G21" s="160"/>
      <c r="H21" s="160"/>
      <c r="I21" s="160"/>
    </row>
  </sheetData>
  <mergeCells count="4">
    <mergeCell ref="B3:E3"/>
    <mergeCell ref="F3:I3"/>
    <mergeCell ref="J3:M3"/>
    <mergeCell ref="B4:D4"/>
  </mergeCells>
  <phoneticPr fontId="62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640" t="s">
        <v>1233</v>
      </c>
      <c r="B1" s="299"/>
      <c r="C1" s="299"/>
      <c r="D1" s="299"/>
      <c r="E1" s="299"/>
      <c r="F1" s="299"/>
      <c r="G1" s="299"/>
      <c r="H1" s="299"/>
      <c r="I1" s="299"/>
    </row>
    <row r="2" spans="1:9" ht="20.100000000000001" customHeight="1">
      <c r="A2" s="33" t="s">
        <v>179</v>
      </c>
    </row>
    <row r="3" spans="1:9" ht="20.100000000000001" customHeight="1">
      <c r="A3" s="32" t="s">
        <v>1078</v>
      </c>
      <c r="B3" s="32" t="s">
        <v>1234</v>
      </c>
    </row>
    <row r="4" spans="1:9" ht="20.100000000000001" customHeight="1">
      <c r="A4" s="32" t="s">
        <v>1123</v>
      </c>
      <c r="B4" s="32" t="s">
        <v>1235</v>
      </c>
    </row>
    <row r="5" spans="1:9" ht="20.100000000000001" customHeight="1">
      <c r="A5" s="32" t="s">
        <v>1237</v>
      </c>
      <c r="B5" s="32" t="s">
        <v>1236</v>
      </c>
    </row>
    <row r="6" spans="1:9" ht="20.100000000000001" customHeight="1">
      <c r="A6" s="33" t="s">
        <v>180</v>
      </c>
    </row>
    <row r="7" spans="1:9" ht="20.100000000000001" customHeight="1">
      <c r="A7" s="32" t="s">
        <v>1239</v>
      </c>
      <c r="B7" s="32" t="s">
        <v>1238</v>
      </c>
    </row>
    <row r="8" spans="1:9" ht="20.100000000000001" customHeight="1">
      <c r="A8" s="32" t="s">
        <v>1241</v>
      </c>
      <c r="B8" s="32" t="s">
        <v>1240</v>
      </c>
    </row>
    <row r="9" spans="1:9" ht="20.100000000000001" customHeight="1">
      <c r="A9" s="32" t="s">
        <v>1243</v>
      </c>
      <c r="B9" s="32" t="s">
        <v>1242</v>
      </c>
    </row>
    <row r="10" spans="1:9" ht="20.100000000000001" customHeight="1">
      <c r="A10" s="33" t="s">
        <v>181</v>
      </c>
    </row>
    <row r="11" spans="1:9" ht="20.100000000000001" customHeight="1">
      <c r="A11" s="32" t="s">
        <v>1245</v>
      </c>
      <c r="B11" s="32" t="s">
        <v>1244</v>
      </c>
    </row>
    <row r="12" spans="1:9" s="35" customFormat="1" ht="20.100000000000001" customHeight="1">
      <c r="A12" s="32" t="s">
        <v>1247</v>
      </c>
      <c r="B12" s="34" t="s">
        <v>1246</v>
      </c>
    </row>
    <row r="13" spans="1:9" ht="20.100000000000001" customHeight="1">
      <c r="A13" s="32" t="s">
        <v>1249</v>
      </c>
      <c r="B13" s="32" t="s">
        <v>1248</v>
      </c>
    </row>
    <row r="14" spans="1:9" ht="20.100000000000001" customHeight="1">
      <c r="A14" s="33" t="s">
        <v>182</v>
      </c>
    </row>
    <row r="15" spans="1:9" ht="20.100000000000001" customHeight="1">
      <c r="A15" s="34" t="s">
        <v>998</v>
      </c>
      <c r="B15" s="11"/>
      <c r="C15" s="37"/>
      <c r="F15" s="32" t="s">
        <v>1250</v>
      </c>
    </row>
    <row r="16" spans="1:9" ht="20.100000000000001" customHeight="1">
      <c r="A16" s="34" t="s">
        <v>1253</v>
      </c>
      <c r="B16" s="11"/>
      <c r="C16" s="37"/>
      <c r="F16" s="32" t="s">
        <v>1251</v>
      </c>
    </row>
    <row r="17" spans="1:9" ht="19.5" customHeight="1">
      <c r="A17" s="34" t="s">
        <v>1254</v>
      </c>
      <c r="B17" s="11"/>
      <c r="C17" s="37"/>
      <c r="F17" s="32" t="s">
        <v>1252</v>
      </c>
    </row>
    <row r="18" spans="1:9" ht="20.100000000000001" customHeight="1">
      <c r="A18" s="33" t="s">
        <v>183</v>
      </c>
    </row>
    <row r="19" spans="1:9" ht="19.5" customHeight="1">
      <c r="A19" s="34" t="s">
        <v>2622</v>
      </c>
      <c r="F19" s="34" t="s">
        <v>2621</v>
      </c>
    </row>
    <row r="20" spans="1:9" ht="19.5" customHeight="1">
      <c r="A20" s="34" t="s">
        <v>1257</v>
      </c>
      <c r="B20" s="162"/>
      <c r="C20" s="37"/>
      <c r="F20" s="34" t="s">
        <v>1255</v>
      </c>
      <c r="G20" s="11"/>
      <c r="H20" s="11"/>
      <c r="I20" s="11"/>
    </row>
    <row r="21" spans="1:9" ht="19.5" customHeight="1">
      <c r="A21" s="34" t="s">
        <v>1258</v>
      </c>
      <c r="B21" s="11"/>
      <c r="C21" s="37"/>
      <c r="F21" s="34" t="s">
        <v>1256</v>
      </c>
      <c r="G21" s="11"/>
      <c r="H21" s="11"/>
      <c r="I21" s="11"/>
    </row>
    <row r="22" spans="1:9" ht="20.100000000000001" customHeight="1">
      <c r="A22" s="33" t="s">
        <v>184</v>
      </c>
    </row>
    <row r="23" spans="1:9" ht="20.100000000000001" customHeight="1">
      <c r="A23" s="34" t="s">
        <v>1124</v>
      </c>
      <c r="B23" s="11"/>
      <c r="C23" s="37"/>
      <c r="E23" s="37"/>
      <c r="F23" s="293" t="s">
        <v>1259</v>
      </c>
      <c r="G23" s="37"/>
      <c r="H23" s="11"/>
      <c r="I23" s="11"/>
    </row>
    <row r="24" spans="1:9" ht="20.100000000000001" customHeight="1">
      <c r="A24" s="34" t="s">
        <v>1254</v>
      </c>
      <c r="B24" s="11"/>
      <c r="C24" s="37"/>
      <c r="E24" s="37"/>
      <c r="F24" s="293" t="s">
        <v>1262</v>
      </c>
      <c r="G24" s="37"/>
      <c r="H24" s="11"/>
      <c r="I24" s="11"/>
    </row>
    <row r="25" spans="1:9" ht="20.100000000000001" customHeight="1" thickBot="1">
      <c r="A25" s="36" t="s">
        <v>1261</v>
      </c>
      <c r="B25" s="296"/>
      <c r="C25" s="297"/>
      <c r="D25" s="54"/>
      <c r="E25" s="297"/>
      <c r="F25" s="298" t="s">
        <v>1260</v>
      </c>
      <c r="G25" s="297"/>
      <c r="H25" s="296"/>
      <c r="I25" s="296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55" customWidth="1"/>
    <col min="9" max="9" width="9.375" style="5" customWidth="1"/>
    <col min="10" max="12" width="6.5" style="155" customWidth="1"/>
    <col min="13" max="13" width="10.25" style="5" customWidth="1"/>
    <col min="14" max="14" width="5.75" style="155" customWidth="1"/>
    <col min="15" max="15" width="9.75" style="5" customWidth="1"/>
    <col min="16" max="18" width="6.5" style="155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853" t="s">
        <v>1263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</row>
    <row r="2" spans="1:19" s="11" customFormat="1" ht="20.100000000000001" customHeight="1">
      <c r="A2" s="282"/>
      <c r="B2" s="729" t="s">
        <v>221</v>
      </c>
      <c r="C2" s="730"/>
      <c r="D2" s="730"/>
      <c r="E2" s="730"/>
      <c r="F2" s="730"/>
      <c r="G2" s="731"/>
      <c r="H2" s="732" t="s">
        <v>222</v>
      </c>
      <c r="I2" s="733"/>
      <c r="J2" s="733"/>
      <c r="K2" s="733"/>
      <c r="L2" s="733"/>
      <c r="M2" s="734"/>
      <c r="N2" s="735" t="s">
        <v>154</v>
      </c>
      <c r="O2" s="736"/>
      <c r="P2" s="736"/>
      <c r="Q2" s="736"/>
      <c r="R2" s="736"/>
      <c r="S2" s="737"/>
    </row>
    <row r="3" spans="1:19" s="11" customFormat="1" ht="20.100000000000001" customHeight="1">
      <c r="A3" s="283" t="s">
        <v>209</v>
      </c>
      <c r="B3" s="250" t="s">
        <v>138</v>
      </c>
      <c r="C3" s="75" t="s">
        <v>141</v>
      </c>
      <c r="D3" s="738" t="s">
        <v>142</v>
      </c>
      <c r="E3" s="739"/>
      <c r="F3" s="740"/>
      <c r="G3" s="399" t="s">
        <v>186</v>
      </c>
      <c r="H3" s="76" t="s">
        <v>138</v>
      </c>
      <c r="I3" s="75" t="s">
        <v>141</v>
      </c>
      <c r="J3" s="741" t="s">
        <v>142</v>
      </c>
      <c r="K3" s="742"/>
      <c r="L3" s="743"/>
      <c r="M3" s="397" t="s">
        <v>186</v>
      </c>
      <c r="N3" s="204" t="s">
        <v>138</v>
      </c>
      <c r="O3" s="205" t="s">
        <v>141</v>
      </c>
      <c r="P3" s="744" t="s">
        <v>142</v>
      </c>
      <c r="Q3" s="745"/>
      <c r="R3" s="746"/>
      <c r="S3" s="396" t="s">
        <v>186</v>
      </c>
    </row>
    <row r="4" spans="1:19" s="11" customFormat="1" ht="20.100000000000001" customHeight="1">
      <c r="A4" s="284"/>
      <c r="B4" s="251" t="s">
        <v>143</v>
      </c>
      <c r="C4" s="77" t="s">
        <v>144</v>
      </c>
      <c r="D4" s="78" t="s">
        <v>145</v>
      </c>
      <c r="E4" s="79" t="s">
        <v>146</v>
      </c>
      <c r="F4" s="78" t="s">
        <v>137</v>
      </c>
      <c r="G4" s="400" t="s">
        <v>187</v>
      </c>
      <c r="H4" s="80" t="s">
        <v>143</v>
      </c>
      <c r="I4" s="77" t="s">
        <v>144</v>
      </c>
      <c r="J4" s="81" t="s">
        <v>145</v>
      </c>
      <c r="K4" s="82" t="s">
        <v>146</v>
      </c>
      <c r="L4" s="81" t="s">
        <v>137</v>
      </c>
      <c r="M4" s="398" t="s">
        <v>187</v>
      </c>
      <c r="N4" s="426" t="s">
        <v>143</v>
      </c>
      <c r="O4" s="427" t="s">
        <v>144</v>
      </c>
      <c r="P4" s="83" t="s">
        <v>145</v>
      </c>
      <c r="Q4" s="428" t="s">
        <v>146</v>
      </c>
      <c r="R4" s="428" t="s">
        <v>137</v>
      </c>
      <c r="S4" s="419" t="s">
        <v>187</v>
      </c>
    </row>
    <row r="5" spans="1:19" ht="20.100000000000001" customHeight="1">
      <c r="A5" s="532" t="s">
        <v>215</v>
      </c>
      <c r="B5" s="533"/>
      <c r="C5" s="534"/>
      <c r="D5" s="535"/>
      <c r="E5" s="535"/>
      <c r="F5" s="535"/>
      <c r="G5" s="534"/>
      <c r="H5" s="536"/>
      <c r="I5" s="534"/>
      <c r="J5" s="536"/>
      <c r="K5" s="536"/>
      <c r="L5" s="536"/>
      <c r="M5" s="534"/>
      <c r="N5" s="536"/>
      <c r="O5" s="534"/>
      <c r="P5" s="536"/>
      <c r="Q5" s="536"/>
      <c r="R5" s="536"/>
      <c r="S5" s="534"/>
    </row>
    <row r="6" spans="1:19" ht="20.100000000000001" customHeight="1">
      <c r="A6" s="285" t="s">
        <v>34</v>
      </c>
      <c r="B6" s="537">
        <v>2</v>
      </c>
      <c r="C6" s="538">
        <v>106.40000000000002</v>
      </c>
      <c r="D6" s="537">
        <v>17</v>
      </c>
      <c r="E6" s="537">
        <v>17</v>
      </c>
      <c r="F6" s="537">
        <v>34</v>
      </c>
      <c r="G6" s="538">
        <v>144.57999999999998</v>
      </c>
      <c r="H6" s="539">
        <v>1</v>
      </c>
      <c r="I6" s="538">
        <v>70.2</v>
      </c>
      <c r="J6" s="539">
        <v>15</v>
      </c>
      <c r="K6" s="539">
        <v>5</v>
      </c>
      <c r="L6" s="539">
        <v>20</v>
      </c>
      <c r="M6" s="538">
        <v>94.8</v>
      </c>
      <c r="N6" s="539">
        <v>3</v>
      </c>
      <c r="O6" s="538">
        <v>176.60000000000002</v>
      </c>
      <c r="P6" s="539">
        <v>32</v>
      </c>
      <c r="Q6" s="539">
        <v>22</v>
      </c>
      <c r="R6" s="539">
        <v>54</v>
      </c>
      <c r="S6" s="538">
        <v>239.38</v>
      </c>
    </row>
    <row r="7" spans="1:19" ht="20.100000000000001" customHeight="1">
      <c r="A7" s="285" t="s">
        <v>44</v>
      </c>
      <c r="B7" s="537">
        <v>0</v>
      </c>
      <c r="C7" s="538">
        <v>0</v>
      </c>
      <c r="D7" s="537">
        <v>0</v>
      </c>
      <c r="E7" s="537">
        <v>0</v>
      </c>
      <c r="F7" s="537">
        <v>0</v>
      </c>
      <c r="G7" s="538">
        <v>0</v>
      </c>
      <c r="H7" s="539">
        <v>5</v>
      </c>
      <c r="I7" s="538">
        <v>103.957095</v>
      </c>
      <c r="J7" s="539">
        <v>94</v>
      </c>
      <c r="K7" s="539">
        <v>28</v>
      </c>
      <c r="L7" s="539">
        <v>122</v>
      </c>
      <c r="M7" s="538">
        <v>4356.5300000000007</v>
      </c>
      <c r="N7" s="539">
        <v>5</v>
      </c>
      <c r="O7" s="538">
        <v>103.957095</v>
      </c>
      <c r="P7" s="539">
        <v>94</v>
      </c>
      <c r="Q7" s="539">
        <v>28</v>
      </c>
      <c r="R7" s="539">
        <v>122</v>
      </c>
      <c r="S7" s="538">
        <v>4356.5300000000007</v>
      </c>
    </row>
    <row r="8" spans="1:19" ht="20.100000000000001" customHeight="1">
      <c r="A8" s="285" t="s">
        <v>23</v>
      </c>
      <c r="B8" s="537">
        <v>0</v>
      </c>
      <c r="C8" s="538">
        <v>0</v>
      </c>
      <c r="D8" s="537">
        <v>0</v>
      </c>
      <c r="E8" s="537">
        <v>0</v>
      </c>
      <c r="F8" s="537">
        <v>0</v>
      </c>
      <c r="G8" s="538">
        <v>0</v>
      </c>
      <c r="H8" s="539">
        <v>8</v>
      </c>
      <c r="I8" s="538">
        <v>227.33907199999999</v>
      </c>
      <c r="J8" s="539">
        <v>89</v>
      </c>
      <c r="K8" s="539">
        <v>39</v>
      </c>
      <c r="L8" s="539">
        <v>128</v>
      </c>
      <c r="M8" s="538">
        <v>2911.62</v>
      </c>
      <c r="N8" s="539">
        <v>8</v>
      </c>
      <c r="O8" s="538">
        <v>227.33907199999999</v>
      </c>
      <c r="P8" s="539">
        <v>89</v>
      </c>
      <c r="Q8" s="539">
        <v>39</v>
      </c>
      <c r="R8" s="539">
        <v>128</v>
      </c>
      <c r="S8" s="538">
        <v>2911.62</v>
      </c>
    </row>
    <row r="9" spans="1:19" ht="20.100000000000001" customHeight="1">
      <c r="A9" s="336" t="s">
        <v>9</v>
      </c>
      <c r="B9" s="537">
        <v>2</v>
      </c>
      <c r="C9" s="538">
        <v>110</v>
      </c>
      <c r="D9" s="537">
        <v>0</v>
      </c>
      <c r="E9" s="537">
        <v>0</v>
      </c>
      <c r="F9" s="537">
        <v>0</v>
      </c>
      <c r="G9" s="538">
        <v>147.13000000000011</v>
      </c>
      <c r="H9" s="539">
        <v>10</v>
      </c>
      <c r="I9" s="538">
        <v>865.99993087000007</v>
      </c>
      <c r="J9" s="539">
        <v>161</v>
      </c>
      <c r="K9" s="539">
        <v>100</v>
      </c>
      <c r="L9" s="539">
        <v>261</v>
      </c>
      <c r="M9" s="538">
        <v>3424.17</v>
      </c>
      <c r="N9" s="539">
        <v>12</v>
      </c>
      <c r="O9" s="538">
        <v>975.99993087000007</v>
      </c>
      <c r="P9" s="539">
        <v>161</v>
      </c>
      <c r="Q9" s="539">
        <v>100</v>
      </c>
      <c r="R9" s="539">
        <v>261</v>
      </c>
      <c r="S9" s="538">
        <v>3571.3</v>
      </c>
    </row>
    <row r="10" spans="1:19" ht="20.100000000000001" customHeight="1">
      <c r="A10" s="336" t="s">
        <v>5</v>
      </c>
      <c r="B10" s="537">
        <v>1</v>
      </c>
      <c r="C10" s="538">
        <v>25</v>
      </c>
      <c r="D10" s="537">
        <v>19</v>
      </c>
      <c r="E10" s="537">
        <v>5</v>
      </c>
      <c r="F10" s="537">
        <v>24</v>
      </c>
      <c r="G10" s="538">
        <v>73.829999999999927</v>
      </c>
      <c r="H10" s="539">
        <v>23</v>
      </c>
      <c r="I10" s="538">
        <v>1260.43334336</v>
      </c>
      <c r="J10" s="539">
        <v>505</v>
      </c>
      <c r="K10" s="539">
        <v>440</v>
      </c>
      <c r="L10" s="539">
        <v>945</v>
      </c>
      <c r="M10" s="538">
        <v>15157.400000000001</v>
      </c>
      <c r="N10" s="539">
        <v>24</v>
      </c>
      <c r="O10" s="538">
        <v>1285.43334336</v>
      </c>
      <c r="P10" s="539">
        <v>524</v>
      </c>
      <c r="Q10" s="539">
        <v>445</v>
      </c>
      <c r="R10" s="539">
        <v>969</v>
      </c>
      <c r="S10" s="538">
        <v>15231.230000000001</v>
      </c>
    </row>
    <row r="11" spans="1:19" ht="20.100000000000001" customHeight="1">
      <c r="A11" s="336" t="s">
        <v>39</v>
      </c>
      <c r="B11" s="537">
        <v>0</v>
      </c>
      <c r="C11" s="538">
        <v>0</v>
      </c>
      <c r="D11" s="537">
        <v>0</v>
      </c>
      <c r="E11" s="537">
        <v>0</v>
      </c>
      <c r="F11" s="537">
        <v>0</v>
      </c>
      <c r="G11" s="538">
        <v>0</v>
      </c>
      <c r="H11" s="539">
        <v>34</v>
      </c>
      <c r="I11" s="538">
        <v>1194.5464000000002</v>
      </c>
      <c r="J11" s="539">
        <v>514</v>
      </c>
      <c r="K11" s="539">
        <v>380</v>
      </c>
      <c r="L11" s="539">
        <v>894</v>
      </c>
      <c r="M11" s="538">
        <v>13506.660000000002</v>
      </c>
      <c r="N11" s="539">
        <v>34</v>
      </c>
      <c r="O11" s="538">
        <v>1194.5464000000002</v>
      </c>
      <c r="P11" s="539">
        <v>514</v>
      </c>
      <c r="Q11" s="539">
        <v>380</v>
      </c>
      <c r="R11" s="539">
        <v>894</v>
      </c>
      <c r="S11" s="538">
        <v>13506.660000000002</v>
      </c>
    </row>
    <row r="12" spans="1:19" ht="20.100000000000001" customHeight="1">
      <c r="A12" s="286" t="s">
        <v>216</v>
      </c>
      <c r="B12" s="537"/>
      <c r="C12" s="538"/>
      <c r="D12" s="540"/>
      <c r="E12" s="540"/>
      <c r="F12" s="540"/>
      <c r="G12" s="538"/>
      <c r="H12" s="539"/>
      <c r="I12" s="538"/>
      <c r="J12" s="539"/>
      <c r="K12" s="539"/>
      <c r="L12" s="539"/>
      <c r="M12" s="538"/>
      <c r="N12" s="539"/>
      <c r="O12" s="538"/>
      <c r="P12" s="539"/>
      <c r="Q12" s="539"/>
      <c r="R12" s="539"/>
      <c r="S12" s="538"/>
    </row>
    <row r="13" spans="1:19" s="28" customFormat="1" ht="20.100000000000001" customHeight="1">
      <c r="A13" s="336" t="s">
        <v>100</v>
      </c>
      <c r="B13" s="537">
        <v>0</v>
      </c>
      <c r="C13" s="538">
        <v>0</v>
      </c>
      <c r="D13" s="537">
        <v>0</v>
      </c>
      <c r="E13" s="537">
        <v>0</v>
      </c>
      <c r="F13" s="537">
        <v>0</v>
      </c>
      <c r="G13" s="538">
        <v>0</v>
      </c>
      <c r="H13" s="539">
        <v>3</v>
      </c>
      <c r="I13" s="538">
        <v>145.55000000000001</v>
      </c>
      <c r="J13" s="539">
        <v>24</v>
      </c>
      <c r="K13" s="539">
        <v>3</v>
      </c>
      <c r="L13" s="539">
        <v>27</v>
      </c>
      <c r="M13" s="538">
        <v>5060.17</v>
      </c>
      <c r="N13" s="539">
        <v>3</v>
      </c>
      <c r="O13" s="538">
        <v>145.55000000000001</v>
      </c>
      <c r="P13" s="539">
        <v>24</v>
      </c>
      <c r="Q13" s="539">
        <v>3</v>
      </c>
      <c r="R13" s="539">
        <v>27</v>
      </c>
      <c r="S13" s="538">
        <v>5060.17</v>
      </c>
    </row>
    <row r="14" spans="1:19" s="29" customFormat="1" ht="20.100000000000001" customHeight="1">
      <c r="A14" s="336" t="s">
        <v>226</v>
      </c>
      <c r="B14" s="537">
        <v>0</v>
      </c>
      <c r="C14" s="538">
        <v>0</v>
      </c>
      <c r="D14" s="537">
        <v>0</v>
      </c>
      <c r="E14" s="537">
        <v>0</v>
      </c>
      <c r="F14" s="537">
        <v>0</v>
      </c>
      <c r="G14" s="538">
        <v>0</v>
      </c>
      <c r="H14" s="539">
        <v>0</v>
      </c>
      <c r="I14" s="538">
        <v>0</v>
      </c>
      <c r="J14" s="539">
        <v>0</v>
      </c>
      <c r="K14" s="539">
        <v>0</v>
      </c>
      <c r="L14" s="539">
        <v>0</v>
      </c>
      <c r="M14" s="538">
        <v>0</v>
      </c>
      <c r="N14" s="539">
        <v>0</v>
      </c>
      <c r="O14" s="538">
        <v>0</v>
      </c>
      <c r="P14" s="539">
        <v>0</v>
      </c>
      <c r="Q14" s="539">
        <v>0</v>
      </c>
      <c r="R14" s="539">
        <v>0</v>
      </c>
      <c r="S14" s="538">
        <v>0</v>
      </c>
    </row>
    <row r="15" spans="1:19" s="29" customFormat="1" ht="20.100000000000001" customHeight="1">
      <c r="A15" s="336" t="s">
        <v>776</v>
      </c>
      <c r="B15" s="537">
        <v>0</v>
      </c>
      <c r="C15" s="538">
        <v>0</v>
      </c>
      <c r="D15" s="537">
        <v>0</v>
      </c>
      <c r="E15" s="537">
        <v>0</v>
      </c>
      <c r="F15" s="537">
        <v>0</v>
      </c>
      <c r="G15" s="538">
        <v>0</v>
      </c>
      <c r="H15" s="539">
        <v>0</v>
      </c>
      <c r="I15" s="538">
        <v>0</v>
      </c>
      <c r="J15" s="539">
        <v>0</v>
      </c>
      <c r="K15" s="539">
        <v>0</v>
      </c>
      <c r="L15" s="539">
        <v>0</v>
      </c>
      <c r="M15" s="538">
        <v>0</v>
      </c>
      <c r="N15" s="539">
        <v>0</v>
      </c>
      <c r="O15" s="538">
        <v>0</v>
      </c>
      <c r="P15" s="539">
        <v>0</v>
      </c>
      <c r="Q15" s="539">
        <v>0</v>
      </c>
      <c r="R15" s="539">
        <v>0</v>
      </c>
      <c r="S15" s="538">
        <v>0</v>
      </c>
    </row>
    <row r="16" spans="1:19" ht="20.100000000000001" customHeight="1">
      <c r="A16" s="336" t="s">
        <v>761</v>
      </c>
      <c r="B16" s="537">
        <v>0</v>
      </c>
      <c r="C16" s="538">
        <v>0</v>
      </c>
      <c r="D16" s="537">
        <v>0</v>
      </c>
      <c r="E16" s="537">
        <v>0</v>
      </c>
      <c r="F16" s="537">
        <v>0</v>
      </c>
      <c r="G16" s="538">
        <v>0</v>
      </c>
      <c r="H16" s="539">
        <v>0</v>
      </c>
      <c r="I16" s="538">
        <v>0</v>
      </c>
      <c r="J16" s="539">
        <v>0</v>
      </c>
      <c r="K16" s="539">
        <v>0</v>
      </c>
      <c r="L16" s="539">
        <v>0</v>
      </c>
      <c r="M16" s="538">
        <v>0</v>
      </c>
      <c r="N16" s="539">
        <v>0</v>
      </c>
      <c r="O16" s="538">
        <v>0</v>
      </c>
      <c r="P16" s="539">
        <v>0</v>
      </c>
      <c r="Q16" s="539">
        <v>0</v>
      </c>
      <c r="R16" s="539">
        <v>0</v>
      </c>
      <c r="S16" s="538">
        <v>0</v>
      </c>
    </row>
    <row r="17" spans="1:19" s="30" customFormat="1" ht="20.100000000000001" customHeight="1">
      <c r="A17" s="336" t="s">
        <v>11</v>
      </c>
      <c r="B17" s="537">
        <v>0</v>
      </c>
      <c r="C17" s="538">
        <v>0</v>
      </c>
      <c r="D17" s="537">
        <v>0</v>
      </c>
      <c r="E17" s="537">
        <v>0</v>
      </c>
      <c r="F17" s="537">
        <v>0</v>
      </c>
      <c r="G17" s="538">
        <v>0</v>
      </c>
      <c r="H17" s="539">
        <v>0</v>
      </c>
      <c r="I17" s="538">
        <v>0</v>
      </c>
      <c r="J17" s="539">
        <v>0</v>
      </c>
      <c r="K17" s="539">
        <v>0</v>
      </c>
      <c r="L17" s="539">
        <v>0</v>
      </c>
      <c r="M17" s="538">
        <v>0</v>
      </c>
      <c r="N17" s="539">
        <v>0</v>
      </c>
      <c r="O17" s="538">
        <v>0</v>
      </c>
      <c r="P17" s="539">
        <v>0</v>
      </c>
      <c r="Q17" s="539">
        <v>0</v>
      </c>
      <c r="R17" s="539">
        <v>0</v>
      </c>
      <c r="S17" s="538">
        <v>0</v>
      </c>
    </row>
    <row r="18" spans="1:19" ht="20.100000000000001" customHeight="1">
      <c r="A18" s="336" t="s">
        <v>15</v>
      </c>
      <c r="B18" s="537">
        <v>0</v>
      </c>
      <c r="C18" s="538">
        <v>0</v>
      </c>
      <c r="D18" s="537">
        <v>0</v>
      </c>
      <c r="E18" s="537">
        <v>0</v>
      </c>
      <c r="F18" s="537">
        <v>0</v>
      </c>
      <c r="G18" s="538">
        <v>0</v>
      </c>
      <c r="H18" s="539">
        <v>8</v>
      </c>
      <c r="I18" s="538">
        <v>2143.141967</v>
      </c>
      <c r="J18" s="539">
        <v>219</v>
      </c>
      <c r="K18" s="539">
        <v>182</v>
      </c>
      <c r="L18" s="539">
        <v>401</v>
      </c>
      <c r="M18" s="538">
        <v>15664.55</v>
      </c>
      <c r="N18" s="539">
        <v>8</v>
      </c>
      <c r="O18" s="538">
        <v>2143.141967</v>
      </c>
      <c r="P18" s="539">
        <v>219</v>
      </c>
      <c r="Q18" s="539">
        <v>182</v>
      </c>
      <c r="R18" s="539">
        <v>401</v>
      </c>
      <c r="S18" s="538">
        <v>15664.55</v>
      </c>
    </row>
    <row r="19" spans="1:19" ht="20.100000000000001" customHeight="1">
      <c r="A19" s="336" t="s">
        <v>730</v>
      </c>
      <c r="B19" s="537">
        <v>0</v>
      </c>
      <c r="C19" s="538">
        <v>0</v>
      </c>
      <c r="D19" s="537">
        <v>0</v>
      </c>
      <c r="E19" s="537">
        <v>0</v>
      </c>
      <c r="F19" s="537">
        <v>0</v>
      </c>
      <c r="G19" s="538">
        <v>0</v>
      </c>
      <c r="H19" s="539">
        <v>1</v>
      </c>
      <c r="I19" s="538">
        <v>4.5</v>
      </c>
      <c r="J19" s="539">
        <v>3</v>
      </c>
      <c r="K19" s="539">
        <v>0</v>
      </c>
      <c r="L19" s="539">
        <v>3</v>
      </c>
      <c r="M19" s="538">
        <v>119.25</v>
      </c>
      <c r="N19" s="539">
        <v>1</v>
      </c>
      <c r="O19" s="538">
        <v>4.5</v>
      </c>
      <c r="P19" s="539">
        <v>3</v>
      </c>
      <c r="Q19" s="539">
        <v>0</v>
      </c>
      <c r="R19" s="539">
        <v>3</v>
      </c>
      <c r="S19" s="538">
        <v>119.25</v>
      </c>
    </row>
    <row r="20" spans="1:19" ht="20.100000000000001" customHeight="1">
      <c r="A20" s="336" t="s">
        <v>29</v>
      </c>
      <c r="B20" s="537">
        <v>0</v>
      </c>
      <c r="C20" s="538">
        <v>0</v>
      </c>
      <c r="D20" s="537">
        <v>0</v>
      </c>
      <c r="E20" s="537">
        <v>0</v>
      </c>
      <c r="F20" s="537">
        <v>0</v>
      </c>
      <c r="G20" s="538">
        <v>0</v>
      </c>
      <c r="H20" s="539">
        <v>3</v>
      </c>
      <c r="I20" s="538">
        <v>451.5</v>
      </c>
      <c r="J20" s="539">
        <v>579</v>
      </c>
      <c r="K20" s="539">
        <v>634</v>
      </c>
      <c r="L20" s="539">
        <v>1213</v>
      </c>
      <c r="M20" s="538">
        <v>5698.39</v>
      </c>
      <c r="N20" s="539">
        <v>3</v>
      </c>
      <c r="O20" s="538">
        <v>451.5</v>
      </c>
      <c r="P20" s="539">
        <v>579</v>
      </c>
      <c r="Q20" s="539">
        <v>634</v>
      </c>
      <c r="R20" s="539">
        <v>1213</v>
      </c>
      <c r="S20" s="538">
        <v>5698.39</v>
      </c>
    </row>
    <row r="21" spans="1:19" ht="20.100000000000001" customHeight="1">
      <c r="A21" s="336" t="s">
        <v>104</v>
      </c>
      <c r="B21" s="537">
        <v>0</v>
      </c>
      <c r="C21" s="538">
        <v>0</v>
      </c>
      <c r="D21" s="537">
        <v>0</v>
      </c>
      <c r="E21" s="537">
        <v>0</v>
      </c>
      <c r="F21" s="537">
        <v>0</v>
      </c>
      <c r="G21" s="538">
        <v>0</v>
      </c>
      <c r="H21" s="539">
        <v>2</v>
      </c>
      <c r="I21" s="538">
        <v>35.531999999999996</v>
      </c>
      <c r="J21" s="539">
        <v>19</v>
      </c>
      <c r="K21" s="539">
        <v>0</v>
      </c>
      <c r="L21" s="539">
        <v>19</v>
      </c>
      <c r="M21" s="538">
        <v>498.41399999999999</v>
      </c>
      <c r="N21" s="539">
        <v>2</v>
      </c>
      <c r="O21" s="538">
        <v>35.531999999999996</v>
      </c>
      <c r="P21" s="539">
        <v>19</v>
      </c>
      <c r="Q21" s="539">
        <v>0</v>
      </c>
      <c r="R21" s="539">
        <v>19</v>
      </c>
      <c r="S21" s="538">
        <v>498.41399999999999</v>
      </c>
    </row>
    <row r="22" spans="1:19" ht="20.100000000000001" customHeight="1">
      <c r="A22" s="336" t="s">
        <v>777</v>
      </c>
      <c r="B22" s="537">
        <v>0</v>
      </c>
      <c r="C22" s="538">
        <v>0</v>
      </c>
      <c r="D22" s="537">
        <v>0</v>
      </c>
      <c r="E22" s="537">
        <v>0</v>
      </c>
      <c r="F22" s="537">
        <v>0</v>
      </c>
      <c r="G22" s="538">
        <v>0</v>
      </c>
      <c r="H22" s="539">
        <v>0</v>
      </c>
      <c r="I22" s="537">
        <v>0</v>
      </c>
      <c r="J22" s="539">
        <v>0</v>
      </c>
      <c r="K22" s="539">
        <v>0</v>
      </c>
      <c r="L22" s="539">
        <v>0</v>
      </c>
      <c r="M22" s="538">
        <v>0</v>
      </c>
      <c r="N22" s="539">
        <v>0</v>
      </c>
      <c r="O22" s="538">
        <v>0</v>
      </c>
      <c r="P22" s="539">
        <v>0</v>
      </c>
      <c r="Q22" s="539">
        <v>0</v>
      </c>
      <c r="R22" s="539">
        <v>0</v>
      </c>
      <c r="S22" s="538">
        <v>0</v>
      </c>
    </row>
    <row r="23" spans="1:19" ht="20.100000000000001" customHeight="1">
      <c r="A23" s="336" t="s">
        <v>773</v>
      </c>
      <c r="B23" s="537">
        <v>0</v>
      </c>
      <c r="C23" s="538">
        <v>0</v>
      </c>
      <c r="D23" s="537">
        <v>0</v>
      </c>
      <c r="E23" s="537">
        <v>0</v>
      </c>
      <c r="F23" s="537">
        <v>0</v>
      </c>
      <c r="G23" s="538">
        <v>0</v>
      </c>
      <c r="H23" s="539">
        <v>1</v>
      </c>
      <c r="I23" s="537">
        <v>55.22</v>
      </c>
      <c r="J23" s="539">
        <v>8</v>
      </c>
      <c r="K23" s="539">
        <v>0</v>
      </c>
      <c r="L23" s="539">
        <v>8</v>
      </c>
      <c r="M23" s="538">
        <v>2017</v>
      </c>
      <c r="N23" s="539">
        <v>1</v>
      </c>
      <c r="O23" s="538">
        <v>55.22</v>
      </c>
      <c r="P23" s="539">
        <v>8</v>
      </c>
      <c r="Q23" s="539">
        <v>0</v>
      </c>
      <c r="R23" s="539">
        <v>8</v>
      </c>
      <c r="S23" s="538">
        <v>2017</v>
      </c>
    </row>
    <row r="24" spans="1:19" ht="20.100000000000001" customHeight="1">
      <c r="A24" s="336" t="s">
        <v>3</v>
      </c>
      <c r="B24" s="537">
        <v>1</v>
      </c>
      <c r="C24" s="538">
        <v>1.6000000000058208</v>
      </c>
      <c r="D24" s="537">
        <v>3</v>
      </c>
      <c r="E24" s="537">
        <v>3</v>
      </c>
      <c r="F24" s="537">
        <v>6</v>
      </c>
      <c r="G24" s="538">
        <v>63</v>
      </c>
      <c r="H24" s="539">
        <v>9</v>
      </c>
      <c r="I24" s="537">
        <v>69353.350000000006</v>
      </c>
      <c r="J24" s="539">
        <v>391</v>
      </c>
      <c r="K24" s="539">
        <v>330</v>
      </c>
      <c r="L24" s="539">
        <v>721</v>
      </c>
      <c r="M24" s="538">
        <v>12610.398000000001</v>
      </c>
      <c r="N24" s="539">
        <v>10</v>
      </c>
      <c r="O24" s="538">
        <v>69354.950000000012</v>
      </c>
      <c r="P24" s="539">
        <v>394</v>
      </c>
      <c r="Q24" s="539">
        <v>333</v>
      </c>
      <c r="R24" s="539">
        <v>727</v>
      </c>
      <c r="S24" s="538">
        <v>12673.398000000001</v>
      </c>
    </row>
    <row r="25" spans="1:19" ht="20.100000000000001" customHeight="1">
      <c r="A25" s="336" t="s">
        <v>774</v>
      </c>
      <c r="B25" s="537">
        <v>0</v>
      </c>
      <c r="C25" s="538">
        <v>0</v>
      </c>
      <c r="D25" s="537">
        <v>0</v>
      </c>
      <c r="E25" s="537">
        <v>0</v>
      </c>
      <c r="F25" s="537">
        <v>0</v>
      </c>
      <c r="G25" s="538">
        <v>0</v>
      </c>
      <c r="H25" s="539">
        <v>2</v>
      </c>
      <c r="I25" s="537">
        <v>8</v>
      </c>
      <c r="J25" s="539">
        <v>6</v>
      </c>
      <c r="K25" s="539">
        <v>0</v>
      </c>
      <c r="L25" s="539">
        <v>6</v>
      </c>
      <c r="M25" s="538">
        <v>305</v>
      </c>
      <c r="N25" s="539">
        <v>2</v>
      </c>
      <c r="O25" s="538">
        <v>8</v>
      </c>
      <c r="P25" s="539">
        <v>6</v>
      </c>
      <c r="Q25" s="539">
        <v>0</v>
      </c>
      <c r="R25" s="539">
        <v>6</v>
      </c>
      <c r="S25" s="538">
        <v>305</v>
      </c>
    </row>
    <row r="26" spans="1:19" ht="20.100000000000001" customHeight="1">
      <c r="A26" s="698" t="s">
        <v>729</v>
      </c>
      <c r="B26" s="699">
        <v>0</v>
      </c>
      <c r="C26" s="676">
        <v>0</v>
      </c>
      <c r="D26" s="699">
        <v>0</v>
      </c>
      <c r="E26" s="699">
        <v>0</v>
      </c>
      <c r="F26" s="699">
        <v>0</v>
      </c>
      <c r="G26" s="676">
        <v>0</v>
      </c>
      <c r="H26" s="675">
        <v>1</v>
      </c>
      <c r="I26" s="699">
        <v>2.15</v>
      </c>
      <c r="J26" s="675">
        <v>5</v>
      </c>
      <c r="K26" s="675">
        <v>1</v>
      </c>
      <c r="L26" s="675">
        <v>6</v>
      </c>
      <c r="M26" s="676">
        <v>296</v>
      </c>
      <c r="N26" s="675">
        <v>1</v>
      </c>
      <c r="O26" s="676">
        <v>2.15</v>
      </c>
      <c r="P26" s="675">
        <v>5</v>
      </c>
      <c r="Q26" s="675">
        <v>1</v>
      </c>
      <c r="R26" s="675">
        <v>6</v>
      </c>
      <c r="S26" s="676">
        <v>296</v>
      </c>
    </row>
    <row r="27" spans="1:19" ht="20.100000000000001" customHeight="1">
      <c r="A27" s="336" t="s">
        <v>733</v>
      </c>
      <c r="B27" s="537">
        <v>0</v>
      </c>
      <c r="C27" s="538">
        <v>0</v>
      </c>
      <c r="D27" s="537">
        <v>0</v>
      </c>
      <c r="E27" s="537">
        <v>0</v>
      </c>
      <c r="F27" s="537">
        <v>0</v>
      </c>
      <c r="G27" s="538">
        <v>0</v>
      </c>
      <c r="H27" s="539">
        <v>0</v>
      </c>
      <c r="I27" s="537">
        <v>0</v>
      </c>
      <c r="J27" s="539">
        <v>0</v>
      </c>
      <c r="K27" s="539">
        <v>0</v>
      </c>
      <c r="L27" s="539">
        <v>0</v>
      </c>
      <c r="M27" s="538">
        <v>0</v>
      </c>
      <c r="N27" s="539">
        <v>0</v>
      </c>
      <c r="O27" s="538">
        <v>0</v>
      </c>
      <c r="P27" s="539">
        <v>0</v>
      </c>
      <c r="Q27" s="539">
        <v>0</v>
      </c>
      <c r="R27" s="539">
        <v>0</v>
      </c>
      <c r="S27" s="538">
        <v>0</v>
      </c>
    </row>
    <row r="28" spans="1:19" ht="20.100000000000001" customHeight="1">
      <c r="A28" s="336" t="s">
        <v>778</v>
      </c>
      <c r="B28" s="537">
        <v>0</v>
      </c>
      <c r="C28" s="538">
        <v>0</v>
      </c>
      <c r="D28" s="537">
        <v>0</v>
      </c>
      <c r="E28" s="537">
        <v>0</v>
      </c>
      <c r="F28" s="537">
        <v>0</v>
      </c>
      <c r="G28" s="538">
        <v>0</v>
      </c>
      <c r="H28" s="539">
        <v>0</v>
      </c>
      <c r="I28" s="537">
        <v>0</v>
      </c>
      <c r="J28" s="539">
        <v>0</v>
      </c>
      <c r="K28" s="539">
        <v>0</v>
      </c>
      <c r="L28" s="539">
        <v>0</v>
      </c>
      <c r="M28" s="538">
        <v>0</v>
      </c>
      <c r="N28" s="539">
        <v>0</v>
      </c>
      <c r="O28" s="538">
        <v>0</v>
      </c>
      <c r="P28" s="539">
        <v>0</v>
      </c>
      <c r="Q28" s="539">
        <v>0</v>
      </c>
      <c r="R28" s="539">
        <v>0</v>
      </c>
      <c r="S28" s="538">
        <v>0</v>
      </c>
    </row>
    <row r="29" spans="1:19" ht="20.100000000000001" customHeight="1">
      <c r="A29" s="286" t="s">
        <v>217</v>
      </c>
      <c r="B29" s="537"/>
      <c r="C29" s="538"/>
      <c r="D29" s="540"/>
      <c r="E29" s="540"/>
      <c r="F29" s="540"/>
      <c r="G29" s="538"/>
      <c r="H29" s="539"/>
      <c r="I29" s="538"/>
      <c r="J29" s="539"/>
      <c r="K29" s="539"/>
      <c r="L29" s="539"/>
      <c r="M29" s="538"/>
      <c r="N29" s="539"/>
      <c r="O29" s="538"/>
      <c r="P29" s="539"/>
      <c r="Q29" s="539"/>
      <c r="R29" s="539"/>
      <c r="S29" s="538"/>
    </row>
    <row r="30" spans="1:19" ht="20.100000000000001" customHeight="1">
      <c r="A30" s="285" t="s">
        <v>744</v>
      </c>
      <c r="B30" s="541">
        <v>0</v>
      </c>
      <c r="C30" s="538">
        <v>0</v>
      </c>
      <c r="D30" s="541">
        <v>0</v>
      </c>
      <c r="E30" s="541">
        <v>0</v>
      </c>
      <c r="F30" s="541">
        <v>0</v>
      </c>
      <c r="G30" s="538">
        <v>0</v>
      </c>
      <c r="H30" s="539">
        <v>2</v>
      </c>
      <c r="I30" s="538">
        <v>39.85</v>
      </c>
      <c r="J30" s="539">
        <v>29</v>
      </c>
      <c r="K30" s="539">
        <v>26</v>
      </c>
      <c r="L30" s="539">
        <v>55</v>
      </c>
      <c r="M30" s="538">
        <v>641</v>
      </c>
      <c r="N30" s="539">
        <v>2</v>
      </c>
      <c r="O30" s="538">
        <v>39.85</v>
      </c>
      <c r="P30" s="539">
        <v>29</v>
      </c>
      <c r="Q30" s="539">
        <v>26</v>
      </c>
      <c r="R30" s="539">
        <v>55</v>
      </c>
      <c r="S30" s="538">
        <v>641</v>
      </c>
    </row>
    <row r="31" spans="1:19" ht="20.100000000000001" customHeight="1">
      <c r="A31" s="336" t="s">
        <v>20</v>
      </c>
      <c r="B31" s="537">
        <v>0</v>
      </c>
      <c r="C31" s="538">
        <v>0</v>
      </c>
      <c r="D31" s="537">
        <v>0</v>
      </c>
      <c r="E31" s="537">
        <v>0</v>
      </c>
      <c r="F31" s="537">
        <v>0</v>
      </c>
      <c r="G31" s="538">
        <v>0</v>
      </c>
      <c r="H31" s="539">
        <v>4</v>
      </c>
      <c r="I31" s="538">
        <v>40</v>
      </c>
      <c r="J31" s="539">
        <v>48</v>
      </c>
      <c r="K31" s="539">
        <v>2</v>
      </c>
      <c r="L31" s="539">
        <v>50</v>
      </c>
      <c r="M31" s="538">
        <v>1558.1</v>
      </c>
      <c r="N31" s="539">
        <v>4</v>
      </c>
      <c r="O31" s="538">
        <v>40</v>
      </c>
      <c r="P31" s="539">
        <v>48</v>
      </c>
      <c r="Q31" s="539">
        <v>2</v>
      </c>
      <c r="R31" s="539">
        <v>50</v>
      </c>
      <c r="S31" s="538">
        <v>1558.1</v>
      </c>
    </row>
    <row r="32" spans="1:19" ht="20.100000000000001" customHeight="1">
      <c r="A32" s="336" t="s">
        <v>7</v>
      </c>
      <c r="B32" s="537">
        <v>0</v>
      </c>
      <c r="C32" s="538">
        <v>0</v>
      </c>
      <c r="D32" s="537">
        <v>0</v>
      </c>
      <c r="E32" s="537">
        <v>0</v>
      </c>
      <c r="F32" s="537">
        <v>0</v>
      </c>
      <c r="G32" s="538">
        <v>0</v>
      </c>
      <c r="H32" s="539">
        <v>22</v>
      </c>
      <c r="I32" s="538">
        <v>2096.74618031</v>
      </c>
      <c r="J32" s="539">
        <v>895</v>
      </c>
      <c r="K32" s="539">
        <v>517</v>
      </c>
      <c r="L32" s="539">
        <v>1412</v>
      </c>
      <c r="M32" s="538">
        <v>7210.67</v>
      </c>
      <c r="N32" s="539">
        <v>22</v>
      </c>
      <c r="O32" s="538">
        <v>2096.74618031</v>
      </c>
      <c r="P32" s="539">
        <v>895</v>
      </c>
      <c r="Q32" s="539">
        <v>517</v>
      </c>
      <c r="R32" s="539">
        <v>1412</v>
      </c>
      <c r="S32" s="538">
        <v>7210.67</v>
      </c>
    </row>
    <row r="33" spans="1:19" ht="20.100000000000001" customHeight="1">
      <c r="A33" s="336" t="s">
        <v>746</v>
      </c>
      <c r="B33" s="537">
        <v>0</v>
      </c>
      <c r="C33" s="538">
        <v>0</v>
      </c>
      <c r="D33" s="537">
        <v>0</v>
      </c>
      <c r="E33" s="537">
        <v>0</v>
      </c>
      <c r="F33" s="537">
        <v>0</v>
      </c>
      <c r="G33" s="538">
        <v>0</v>
      </c>
      <c r="H33" s="539">
        <v>0</v>
      </c>
      <c r="I33" s="538">
        <v>0</v>
      </c>
      <c r="J33" s="539">
        <v>0</v>
      </c>
      <c r="K33" s="539">
        <v>0</v>
      </c>
      <c r="L33" s="539">
        <v>0</v>
      </c>
      <c r="M33" s="538">
        <v>0</v>
      </c>
      <c r="N33" s="539">
        <v>0</v>
      </c>
      <c r="O33" s="538">
        <v>0</v>
      </c>
      <c r="P33" s="539">
        <v>0</v>
      </c>
      <c r="Q33" s="539">
        <v>0</v>
      </c>
      <c r="R33" s="539">
        <v>0</v>
      </c>
      <c r="S33" s="538">
        <v>0</v>
      </c>
    </row>
    <row r="34" spans="1:19" ht="20.100000000000001" customHeight="1">
      <c r="A34" s="336" t="s">
        <v>1</v>
      </c>
      <c r="B34" s="537">
        <v>0</v>
      </c>
      <c r="C34" s="538">
        <v>0</v>
      </c>
      <c r="D34" s="537">
        <v>0</v>
      </c>
      <c r="E34" s="537">
        <v>0</v>
      </c>
      <c r="F34" s="537">
        <v>0</v>
      </c>
      <c r="G34" s="538">
        <v>0</v>
      </c>
      <c r="H34" s="539">
        <v>13</v>
      </c>
      <c r="I34" s="538">
        <v>2180.3622541300001</v>
      </c>
      <c r="J34" s="539">
        <v>561</v>
      </c>
      <c r="K34" s="539">
        <v>235</v>
      </c>
      <c r="L34" s="539">
        <v>796</v>
      </c>
      <c r="M34" s="538">
        <v>14164.105</v>
      </c>
      <c r="N34" s="539">
        <v>13</v>
      </c>
      <c r="O34" s="538">
        <v>2180.3622541300001</v>
      </c>
      <c r="P34" s="539">
        <v>561</v>
      </c>
      <c r="Q34" s="539">
        <v>235</v>
      </c>
      <c r="R34" s="539">
        <v>796</v>
      </c>
      <c r="S34" s="538">
        <v>14164.105</v>
      </c>
    </row>
    <row r="35" spans="1:19" ht="20.100000000000001" customHeight="1">
      <c r="A35" s="286" t="s">
        <v>218</v>
      </c>
      <c r="B35" s="537"/>
      <c r="C35" s="538"/>
      <c r="D35" s="538"/>
      <c r="E35" s="538"/>
      <c r="F35" s="538"/>
      <c r="G35" s="538"/>
      <c r="H35" s="539"/>
      <c r="I35" s="538"/>
      <c r="J35" s="539"/>
      <c r="K35" s="539"/>
      <c r="L35" s="539"/>
      <c r="M35" s="538"/>
      <c r="N35" s="539"/>
      <c r="O35" s="538"/>
      <c r="P35" s="539"/>
      <c r="Q35" s="539"/>
      <c r="R35" s="539"/>
      <c r="S35" s="538"/>
    </row>
    <row r="36" spans="1:19" ht="20.100000000000001" customHeight="1">
      <c r="A36" s="336" t="s">
        <v>82</v>
      </c>
      <c r="B36" s="537">
        <v>0</v>
      </c>
      <c r="C36" s="538">
        <v>0</v>
      </c>
      <c r="D36" s="537">
        <v>0</v>
      </c>
      <c r="E36" s="537">
        <v>0</v>
      </c>
      <c r="F36" s="537">
        <v>0</v>
      </c>
      <c r="G36" s="538">
        <v>0</v>
      </c>
      <c r="H36" s="539">
        <v>0</v>
      </c>
      <c r="I36" s="538">
        <v>0</v>
      </c>
      <c r="J36" s="539">
        <v>0</v>
      </c>
      <c r="K36" s="539">
        <v>0</v>
      </c>
      <c r="L36" s="539">
        <v>0</v>
      </c>
      <c r="M36" s="538">
        <v>0</v>
      </c>
      <c r="N36" s="539">
        <v>0</v>
      </c>
      <c r="O36" s="538">
        <v>0</v>
      </c>
      <c r="P36" s="539">
        <v>0</v>
      </c>
      <c r="Q36" s="539">
        <v>0</v>
      </c>
      <c r="R36" s="539">
        <v>0</v>
      </c>
      <c r="S36" s="538">
        <v>0</v>
      </c>
    </row>
    <row r="37" spans="1:19" ht="20.100000000000001" customHeight="1">
      <c r="A37" s="336" t="s">
        <v>99</v>
      </c>
      <c r="B37" s="537">
        <v>0</v>
      </c>
      <c r="C37" s="538">
        <v>0</v>
      </c>
      <c r="D37" s="537">
        <v>0</v>
      </c>
      <c r="E37" s="537">
        <v>0</v>
      </c>
      <c r="F37" s="537">
        <v>0</v>
      </c>
      <c r="G37" s="538">
        <v>0</v>
      </c>
      <c r="H37" s="539">
        <v>1</v>
      </c>
      <c r="I37" s="538">
        <v>54.38</v>
      </c>
      <c r="J37" s="539">
        <v>1</v>
      </c>
      <c r="K37" s="539">
        <v>0</v>
      </c>
      <c r="L37" s="539">
        <v>1</v>
      </c>
      <c r="M37" s="538">
        <v>6026.1832000000004</v>
      </c>
      <c r="N37" s="539">
        <v>1</v>
      </c>
      <c r="O37" s="538">
        <v>54.38</v>
      </c>
      <c r="P37" s="539">
        <v>1</v>
      </c>
      <c r="Q37" s="539">
        <v>0</v>
      </c>
      <c r="R37" s="539">
        <v>1</v>
      </c>
      <c r="S37" s="538">
        <v>6026.1832000000004</v>
      </c>
    </row>
    <row r="38" spans="1:19" ht="20.100000000000001" customHeight="1">
      <c r="A38" s="336" t="s">
        <v>747</v>
      </c>
      <c r="B38" s="537">
        <v>0</v>
      </c>
      <c r="C38" s="538">
        <v>0</v>
      </c>
      <c r="D38" s="537">
        <v>0</v>
      </c>
      <c r="E38" s="537">
        <v>0</v>
      </c>
      <c r="F38" s="537">
        <v>0</v>
      </c>
      <c r="G38" s="538">
        <v>0</v>
      </c>
      <c r="H38" s="539">
        <v>3</v>
      </c>
      <c r="I38" s="538">
        <v>18.775000000000002</v>
      </c>
      <c r="J38" s="539">
        <v>13</v>
      </c>
      <c r="K38" s="539">
        <v>0</v>
      </c>
      <c r="L38" s="539">
        <v>13</v>
      </c>
      <c r="M38" s="538">
        <v>485.7</v>
      </c>
      <c r="N38" s="539">
        <v>3</v>
      </c>
      <c r="O38" s="538">
        <v>18.775000000000002</v>
      </c>
      <c r="P38" s="539">
        <v>13</v>
      </c>
      <c r="Q38" s="539">
        <v>0</v>
      </c>
      <c r="R38" s="539">
        <v>13</v>
      </c>
      <c r="S38" s="538">
        <v>485.7</v>
      </c>
    </row>
    <row r="39" spans="1:19" ht="20.100000000000001" customHeight="1">
      <c r="A39" s="336" t="s">
        <v>748</v>
      </c>
      <c r="B39" s="537">
        <v>0</v>
      </c>
      <c r="C39" s="538">
        <v>0</v>
      </c>
      <c r="D39" s="537">
        <v>0</v>
      </c>
      <c r="E39" s="537">
        <v>0</v>
      </c>
      <c r="F39" s="537">
        <v>0</v>
      </c>
      <c r="G39" s="538">
        <v>0</v>
      </c>
      <c r="H39" s="539">
        <v>0</v>
      </c>
      <c r="I39" s="538">
        <v>0</v>
      </c>
      <c r="J39" s="539">
        <v>0</v>
      </c>
      <c r="K39" s="539">
        <v>0</v>
      </c>
      <c r="L39" s="539">
        <v>0</v>
      </c>
      <c r="M39" s="538">
        <v>0</v>
      </c>
      <c r="N39" s="539">
        <v>0</v>
      </c>
      <c r="O39" s="538">
        <v>0</v>
      </c>
      <c r="P39" s="539">
        <v>0</v>
      </c>
      <c r="Q39" s="539">
        <v>0</v>
      </c>
      <c r="R39" s="539">
        <v>0</v>
      </c>
      <c r="S39" s="538">
        <v>0</v>
      </c>
    </row>
    <row r="40" spans="1:19" ht="20.100000000000001" customHeight="1">
      <c r="A40" s="336" t="s">
        <v>46</v>
      </c>
      <c r="B40" s="537">
        <v>0</v>
      </c>
      <c r="C40" s="538">
        <v>0</v>
      </c>
      <c r="D40" s="537">
        <v>0</v>
      </c>
      <c r="E40" s="537">
        <v>0</v>
      </c>
      <c r="F40" s="537">
        <v>0</v>
      </c>
      <c r="G40" s="538">
        <v>0</v>
      </c>
      <c r="H40" s="539">
        <v>5</v>
      </c>
      <c r="I40" s="538">
        <v>120.32366500000001</v>
      </c>
      <c r="J40" s="539">
        <v>51</v>
      </c>
      <c r="K40" s="539">
        <v>22</v>
      </c>
      <c r="L40" s="539">
        <v>73</v>
      </c>
      <c r="M40" s="538">
        <v>2683.0400000000004</v>
      </c>
      <c r="N40" s="539">
        <v>5</v>
      </c>
      <c r="O40" s="538">
        <v>120.32366500000001</v>
      </c>
      <c r="P40" s="539">
        <v>51</v>
      </c>
      <c r="Q40" s="539">
        <v>22</v>
      </c>
      <c r="R40" s="539">
        <v>73</v>
      </c>
      <c r="S40" s="538">
        <v>2683.0400000000004</v>
      </c>
    </row>
    <row r="41" spans="1:19" ht="20.100000000000001" customHeight="1">
      <c r="A41" s="336" t="s">
        <v>749</v>
      </c>
      <c r="B41" s="537">
        <v>0</v>
      </c>
      <c r="C41" s="538">
        <v>0</v>
      </c>
      <c r="D41" s="537">
        <v>0</v>
      </c>
      <c r="E41" s="537">
        <v>0</v>
      </c>
      <c r="F41" s="537">
        <v>0</v>
      </c>
      <c r="G41" s="538">
        <v>0</v>
      </c>
      <c r="H41" s="539">
        <v>0</v>
      </c>
      <c r="I41" s="538">
        <v>0</v>
      </c>
      <c r="J41" s="539">
        <v>0</v>
      </c>
      <c r="K41" s="539">
        <v>0</v>
      </c>
      <c r="L41" s="539">
        <v>0</v>
      </c>
      <c r="M41" s="538">
        <v>0</v>
      </c>
      <c r="N41" s="539">
        <v>0</v>
      </c>
      <c r="O41" s="538">
        <v>0</v>
      </c>
      <c r="P41" s="539">
        <v>0</v>
      </c>
      <c r="Q41" s="539">
        <v>0</v>
      </c>
      <c r="R41" s="539">
        <v>0</v>
      </c>
      <c r="S41" s="538">
        <v>0</v>
      </c>
    </row>
    <row r="42" spans="1:19" ht="20.100000000000001" customHeight="1">
      <c r="A42" s="336" t="s">
        <v>726</v>
      </c>
      <c r="B42" s="537">
        <v>0</v>
      </c>
      <c r="C42" s="538">
        <v>0</v>
      </c>
      <c r="D42" s="537">
        <v>0</v>
      </c>
      <c r="E42" s="537">
        <v>0</v>
      </c>
      <c r="F42" s="537">
        <v>0</v>
      </c>
      <c r="G42" s="538">
        <v>0</v>
      </c>
      <c r="H42" s="539">
        <v>1</v>
      </c>
      <c r="I42" s="538">
        <v>6.8179999999999996</v>
      </c>
      <c r="J42" s="539">
        <v>5</v>
      </c>
      <c r="K42" s="539">
        <v>5</v>
      </c>
      <c r="L42" s="539">
        <v>10</v>
      </c>
      <c r="M42" s="538">
        <v>311.5</v>
      </c>
      <c r="N42" s="539">
        <v>1</v>
      </c>
      <c r="O42" s="538">
        <v>6.8179999999999996</v>
      </c>
      <c r="P42" s="539">
        <v>5</v>
      </c>
      <c r="Q42" s="539">
        <v>5</v>
      </c>
      <c r="R42" s="539">
        <v>10</v>
      </c>
      <c r="S42" s="538">
        <v>311.5</v>
      </c>
    </row>
    <row r="43" spans="1:19" ht="20.100000000000001" customHeight="1">
      <c r="A43" s="336" t="s">
        <v>725</v>
      </c>
      <c r="B43" s="537">
        <v>0</v>
      </c>
      <c r="C43" s="538">
        <v>0</v>
      </c>
      <c r="D43" s="537">
        <v>0</v>
      </c>
      <c r="E43" s="537">
        <v>0</v>
      </c>
      <c r="F43" s="537">
        <v>0</v>
      </c>
      <c r="G43" s="538">
        <v>0</v>
      </c>
      <c r="H43" s="539">
        <v>0</v>
      </c>
      <c r="I43" s="538">
        <v>0</v>
      </c>
      <c r="J43" s="539">
        <v>0</v>
      </c>
      <c r="K43" s="539">
        <v>0</v>
      </c>
      <c r="L43" s="539">
        <v>0</v>
      </c>
      <c r="M43" s="538">
        <v>0</v>
      </c>
      <c r="N43" s="539">
        <v>0</v>
      </c>
      <c r="O43" s="538">
        <v>0</v>
      </c>
      <c r="P43" s="539">
        <v>0</v>
      </c>
      <c r="Q43" s="539">
        <v>0</v>
      </c>
      <c r="R43" s="539">
        <v>0</v>
      </c>
      <c r="S43" s="538">
        <v>0</v>
      </c>
    </row>
    <row r="44" spans="1:19" ht="20.100000000000001" customHeight="1">
      <c r="A44" s="336" t="s">
        <v>770</v>
      </c>
      <c r="B44" s="537">
        <v>0</v>
      </c>
      <c r="C44" s="538">
        <v>0</v>
      </c>
      <c r="D44" s="537">
        <v>0</v>
      </c>
      <c r="E44" s="537">
        <v>0</v>
      </c>
      <c r="F44" s="537">
        <v>0</v>
      </c>
      <c r="G44" s="538">
        <v>0</v>
      </c>
      <c r="H44" s="539">
        <v>0</v>
      </c>
      <c r="I44" s="538">
        <v>0</v>
      </c>
      <c r="J44" s="539">
        <v>0</v>
      </c>
      <c r="K44" s="539">
        <v>0</v>
      </c>
      <c r="L44" s="539">
        <v>0</v>
      </c>
      <c r="M44" s="538">
        <v>0</v>
      </c>
      <c r="N44" s="539">
        <v>0</v>
      </c>
      <c r="O44" s="538">
        <v>0</v>
      </c>
      <c r="P44" s="539">
        <v>0</v>
      </c>
      <c r="Q44" s="539">
        <v>0</v>
      </c>
      <c r="R44" s="539">
        <v>0</v>
      </c>
      <c r="S44" s="538">
        <v>0</v>
      </c>
    </row>
    <row r="45" spans="1:19" ht="20.100000000000001" customHeight="1">
      <c r="A45" s="336" t="s">
        <v>731</v>
      </c>
      <c r="B45" s="537">
        <v>0</v>
      </c>
      <c r="C45" s="538">
        <v>0</v>
      </c>
      <c r="D45" s="537">
        <v>0</v>
      </c>
      <c r="E45" s="537">
        <v>0</v>
      </c>
      <c r="F45" s="537">
        <v>0</v>
      </c>
      <c r="G45" s="538">
        <v>0</v>
      </c>
      <c r="H45" s="539">
        <v>1</v>
      </c>
      <c r="I45" s="538">
        <v>4.5</v>
      </c>
      <c r="J45" s="539">
        <v>8</v>
      </c>
      <c r="K45" s="539">
        <v>2</v>
      </c>
      <c r="L45" s="539">
        <v>10</v>
      </c>
      <c r="M45" s="538">
        <v>296</v>
      </c>
      <c r="N45" s="539">
        <v>1</v>
      </c>
      <c r="O45" s="538">
        <v>4.5</v>
      </c>
      <c r="P45" s="539">
        <v>8</v>
      </c>
      <c r="Q45" s="539">
        <v>2</v>
      </c>
      <c r="R45" s="539">
        <v>10</v>
      </c>
      <c r="S45" s="538">
        <v>296</v>
      </c>
    </row>
    <row r="46" spans="1:19" ht="20.100000000000001" customHeight="1">
      <c r="A46" s="336" t="s">
        <v>76</v>
      </c>
      <c r="B46" s="537">
        <v>0</v>
      </c>
      <c r="C46" s="538">
        <v>0</v>
      </c>
      <c r="D46" s="537">
        <v>0</v>
      </c>
      <c r="E46" s="537">
        <v>0</v>
      </c>
      <c r="F46" s="537">
        <v>0</v>
      </c>
      <c r="G46" s="538">
        <v>0</v>
      </c>
      <c r="H46" s="539">
        <v>1</v>
      </c>
      <c r="I46" s="538">
        <v>4.0999999999999996</v>
      </c>
      <c r="J46" s="539">
        <v>2</v>
      </c>
      <c r="K46" s="539">
        <v>0</v>
      </c>
      <c r="L46" s="539">
        <v>2</v>
      </c>
      <c r="M46" s="538">
        <v>166.5</v>
      </c>
      <c r="N46" s="539">
        <v>1</v>
      </c>
      <c r="O46" s="538">
        <v>4.0999999999999996</v>
      </c>
      <c r="P46" s="539">
        <v>2</v>
      </c>
      <c r="Q46" s="539">
        <v>0</v>
      </c>
      <c r="R46" s="539">
        <v>2</v>
      </c>
      <c r="S46" s="538">
        <v>166.5</v>
      </c>
    </row>
    <row r="47" spans="1:19" ht="20.100000000000001" customHeight="1">
      <c r="A47" s="336" t="s">
        <v>772</v>
      </c>
      <c r="B47" s="537">
        <v>0</v>
      </c>
      <c r="C47" s="538">
        <v>0</v>
      </c>
      <c r="D47" s="537">
        <v>0</v>
      </c>
      <c r="E47" s="537">
        <v>0</v>
      </c>
      <c r="F47" s="537">
        <v>0</v>
      </c>
      <c r="G47" s="538">
        <v>0</v>
      </c>
      <c r="H47" s="539">
        <v>0</v>
      </c>
      <c r="I47" s="538">
        <v>0</v>
      </c>
      <c r="J47" s="539">
        <v>0</v>
      </c>
      <c r="K47" s="539">
        <v>0</v>
      </c>
      <c r="L47" s="539">
        <v>0</v>
      </c>
      <c r="M47" s="538">
        <v>0</v>
      </c>
      <c r="N47" s="539">
        <v>0</v>
      </c>
      <c r="O47" s="538">
        <v>0</v>
      </c>
      <c r="P47" s="539">
        <v>0</v>
      </c>
      <c r="Q47" s="539">
        <v>0</v>
      </c>
      <c r="R47" s="539">
        <v>0</v>
      </c>
      <c r="S47" s="538">
        <v>0</v>
      </c>
    </row>
    <row r="48" spans="1:19" ht="20.100000000000001" customHeight="1">
      <c r="A48" s="336" t="s">
        <v>724</v>
      </c>
      <c r="B48" s="337">
        <v>0</v>
      </c>
      <c r="C48" s="538">
        <v>0</v>
      </c>
      <c r="D48" s="537">
        <v>0</v>
      </c>
      <c r="E48" s="537">
        <v>0</v>
      </c>
      <c r="F48" s="537">
        <v>0</v>
      </c>
      <c r="G48" s="538">
        <v>0</v>
      </c>
      <c r="H48" s="539">
        <v>0</v>
      </c>
      <c r="I48" s="538">
        <v>0</v>
      </c>
      <c r="J48" s="539">
        <v>0</v>
      </c>
      <c r="K48" s="539">
        <v>0</v>
      </c>
      <c r="L48" s="539">
        <v>0</v>
      </c>
      <c r="M48" s="538">
        <v>0</v>
      </c>
      <c r="N48" s="539">
        <v>0</v>
      </c>
      <c r="O48" s="538">
        <v>0</v>
      </c>
      <c r="P48" s="539">
        <v>0</v>
      </c>
      <c r="Q48" s="539">
        <v>0</v>
      </c>
      <c r="R48" s="539">
        <v>0</v>
      </c>
      <c r="S48" s="538">
        <v>0</v>
      </c>
    </row>
    <row r="49" spans="1:19" ht="20.100000000000001" customHeight="1">
      <c r="A49" s="698" t="s">
        <v>750</v>
      </c>
      <c r="B49" s="699">
        <v>0</v>
      </c>
      <c r="C49" s="556">
        <v>0</v>
      </c>
      <c r="D49" s="699">
        <v>0</v>
      </c>
      <c r="E49" s="557">
        <v>0</v>
      </c>
      <c r="F49" s="699">
        <v>0</v>
      </c>
      <c r="G49" s="556">
        <v>0</v>
      </c>
      <c r="H49" s="675">
        <v>1</v>
      </c>
      <c r="I49" s="556">
        <v>8</v>
      </c>
      <c r="J49" s="675">
        <v>0</v>
      </c>
      <c r="K49" s="558">
        <v>0</v>
      </c>
      <c r="L49" s="675">
        <v>0</v>
      </c>
      <c r="M49" s="556">
        <v>142.6</v>
      </c>
      <c r="N49" s="675">
        <v>1</v>
      </c>
      <c r="O49" s="556">
        <v>8</v>
      </c>
      <c r="P49" s="675">
        <v>0</v>
      </c>
      <c r="Q49" s="558">
        <v>0</v>
      </c>
      <c r="R49" s="675">
        <v>0</v>
      </c>
      <c r="S49" s="559">
        <v>142.6</v>
      </c>
    </row>
    <row r="50" spans="1:19" ht="20.100000000000001" customHeight="1">
      <c r="A50" s="544" t="s">
        <v>736</v>
      </c>
      <c r="B50" s="542">
        <v>0</v>
      </c>
      <c r="C50" s="545">
        <v>0</v>
      </c>
      <c r="D50" s="542">
        <v>0</v>
      </c>
      <c r="E50" s="542">
        <v>0</v>
      </c>
      <c r="F50" s="542">
        <v>0</v>
      </c>
      <c r="G50" s="545">
        <v>0</v>
      </c>
      <c r="H50" s="543">
        <v>0</v>
      </c>
      <c r="I50" s="545">
        <v>0</v>
      </c>
      <c r="J50" s="543">
        <v>0</v>
      </c>
      <c r="K50" s="543">
        <v>0</v>
      </c>
      <c r="L50" s="543">
        <v>0</v>
      </c>
      <c r="M50" s="545">
        <v>0</v>
      </c>
      <c r="N50" s="543">
        <v>0</v>
      </c>
      <c r="O50" s="545">
        <v>0</v>
      </c>
      <c r="P50" s="543">
        <v>0</v>
      </c>
      <c r="Q50" s="543">
        <v>0</v>
      </c>
      <c r="R50" s="543">
        <v>0</v>
      </c>
      <c r="S50" s="545">
        <v>0</v>
      </c>
    </row>
    <row r="51" spans="1:19" ht="20.100000000000001" customHeight="1">
      <c r="A51" s="544" t="s">
        <v>751</v>
      </c>
      <c r="B51" s="542">
        <v>0</v>
      </c>
      <c r="C51" s="545">
        <v>0</v>
      </c>
      <c r="D51" s="542">
        <v>0</v>
      </c>
      <c r="E51" s="542">
        <v>0</v>
      </c>
      <c r="F51" s="542">
        <v>0</v>
      </c>
      <c r="G51" s="545">
        <v>0</v>
      </c>
      <c r="H51" s="543">
        <v>3</v>
      </c>
      <c r="I51" s="545">
        <v>50.5</v>
      </c>
      <c r="J51" s="543">
        <v>10</v>
      </c>
      <c r="K51" s="543">
        <v>2</v>
      </c>
      <c r="L51" s="543">
        <v>12</v>
      </c>
      <c r="M51" s="545">
        <v>2620.16</v>
      </c>
      <c r="N51" s="543">
        <v>3</v>
      </c>
      <c r="O51" s="545">
        <v>50.5</v>
      </c>
      <c r="P51" s="543">
        <v>10</v>
      </c>
      <c r="Q51" s="543">
        <v>2</v>
      </c>
      <c r="R51" s="543">
        <v>12</v>
      </c>
      <c r="S51" s="545">
        <v>2620.16</v>
      </c>
    </row>
    <row r="52" spans="1:19" ht="20.100000000000001" customHeight="1">
      <c r="A52" s="544" t="s">
        <v>779</v>
      </c>
      <c r="B52" s="542">
        <v>0</v>
      </c>
      <c r="C52" s="545">
        <v>0</v>
      </c>
      <c r="D52" s="542">
        <v>0</v>
      </c>
      <c r="E52" s="542">
        <v>0</v>
      </c>
      <c r="F52" s="542">
        <v>0</v>
      </c>
      <c r="G52" s="545">
        <v>0</v>
      </c>
      <c r="H52" s="543">
        <v>0</v>
      </c>
      <c r="I52" s="545">
        <v>0</v>
      </c>
      <c r="J52" s="543">
        <v>0</v>
      </c>
      <c r="K52" s="543">
        <v>0</v>
      </c>
      <c r="L52" s="543">
        <v>0</v>
      </c>
      <c r="M52" s="545">
        <v>0</v>
      </c>
      <c r="N52" s="543">
        <v>0</v>
      </c>
      <c r="O52" s="545">
        <v>0</v>
      </c>
      <c r="P52" s="543">
        <v>0</v>
      </c>
      <c r="Q52" s="543">
        <v>0</v>
      </c>
      <c r="R52" s="543">
        <v>0</v>
      </c>
      <c r="S52" s="545">
        <v>0</v>
      </c>
    </row>
    <row r="53" spans="1:19" ht="20.100000000000001" customHeight="1">
      <c r="A53" s="544" t="s">
        <v>743</v>
      </c>
      <c r="B53" s="542">
        <v>0</v>
      </c>
      <c r="C53" s="545">
        <v>0</v>
      </c>
      <c r="D53" s="542">
        <v>0</v>
      </c>
      <c r="E53" s="542">
        <v>0</v>
      </c>
      <c r="F53" s="542">
        <v>0</v>
      </c>
      <c r="G53" s="545">
        <v>0</v>
      </c>
      <c r="H53" s="543">
        <v>0</v>
      </c>
      <c r="I53" s="545">
        <v>0</v>
      </c>
      <c r="J53" s="543">
        <v>0</v>
      </c>
      <c r="K53" s="543">
        <v>0</v>
      </c>
      <c r="L53" s="543">
        <v>0</v>
      </c>
      <c r="M53" s="545">
        <v>0</v>
      </c>
      <c r="N53" s="543">
        <v>0</v>
      </c>
      <c r="O53" s="545">
        <v>0</v>
      </c>
      <c r="P53" s="543">
        <v>0</v>
      </c>
      <c r="Q53" s="543">
        <v>0</v>
      </c>
      <c r="R53" s="543">
        <v>0</v>
      </c>
      <c r="S53" s="545">
        <v>0</v>
      </c>
    </row>
    <row r="54" spans="1:19" ht="20.100000000000001" customHeight="1">
      <c r="A54" s="544" t="s">
        <v>91</v>
      </c>
      <c r="B54" s="542">
        <v>0</v>
      </c>
      <c r="C54" s="545">
        <v>0</v>
      </c>
      <c r="D54" s="542">
        <v>0</v>
      </c>
      <c r="E54" s="542">
        <v>0</v>
      </c>
      <c r="F54" s="542">
        <v>0</v>
      </c>
      <c r="G54" s="545">
        <v>0</v>
      </c>
      <c r="H54" s="543">
        <v>1</v>
      </c>
      <c r="I54" s="545">
        <v>65</v>
      </c>
      <c r="J54" s="543">
        <v>13</v>
      </c>
      <c r="K54" s="543">
        <v>6</v>
      </c>
      <c r="L54" s="543">
        <v>19</v>
      </c>
      <c r="M54" s="545">
        <v>1034</v>
      </c>
      <c r="N54" s="543">
        <v>1</v>
      </c>
      <c r="O54" s="545">
        <v>65</v>
      </c>
      <c r="P54" s="543">
        <v>13</v>
      </c>
      <c r="Q54" s="543">
        <v>6</v>
      </c>
      <c r="R54" s="543">
        <v>19</v>
      </c>
      <c r="S54" s="545">
        <v>1034</v>
      </c>
    </row>
    <row r="55" spans="1:19" ht="20.100000000000001" customHeight="1">
      <c r="A55" s="544" t="s">
        <v>760</v>
      </c>
      <c r="B55" s="542">
        <v>0</v>
      </c>
      <c r="C55" s="545">
        <v>0</v>
      </c>
      <c r="D55" s="542">
        <v>0</v>
      </c>
      <c r="E55" s="542">
        <v>0</v>
      </c>
      <c r="F55" s="542">
        <v>0</v>
      </c>
      <c r="G55" s="545">
        <v>0</v>
      </c>
      <c r="H55" s="543">
        <v>0</v>
      </c>
      <c r="I55" s="545">
        <v>0</v>
      </c>
      <c r="J55" s="543">
        <v>0</v>
      </c>
      <c r="K55" s="543">
        <v>0</v>
      </c>
      <c r="L55" s="543">
        <v>0</v>
      </c>
      <c r="M55" s="545">
        <v>0</v>
      </c>
      <c r="N55" s="543">
        <v>0</v>
      </c>
      <c r="O55" s="545">
        <v>0</v>
      </c>
      <c r="P55" s="543">
        <v>0</v>
      </c>
      <c r="Q55" s="543">
        <v>0</v>
      </c>
      <c r="R55" s="543">
        <v>0</v>
      </c>
      <c r="S55" s="545">
        <v>0</v>
      </c>
    </row>
    <row r="56" spans="1:19" ht="20.100000000000001" customHeight="1">
      <c r="A56" s="546" t="s">
        <v>219</v>
      </c>
      <c r="B56" s="542"/>
      <c r="C56" s="545"/>
      <c r="D56" s="542"/>
      <c r="E56" s="542"/>
      <c r="F56" s="542"/>
      <c r="G56" s="545"/>
      <c r="H56" s="543"/>
      <c r="I56" s="545"/>
      <c r="J56" s="543"/>
      <c r="K56" s="543"/>
      <c r="L56" s="543"/>
      <c r="M56" s="545"/>
      <c r="N56" s="543"/>
      <c r="O56" s="545"/>
      <c r="P56" s="543"/>
      <c r="Q56" s="543"/>
      <c r="R56" s="543"/>
      <c r="S56" s="545"/>
    </row>
    <row r="57" spans="1:19" ht="20.100000000000001" customHeight="1">
      <c r="A57" s="544" t="s">
        <v>745</v>
      </c>
      <c r="B57" s="542">
        <v>0</v>
      </c>
      <c r="C57" s="545">
        <v>0</v>
      </c>
      <c r="D57" s="542">
        <v>0</v>
      </c>
      <c r="E57" s="542">
        <v>0</v>
      </c>
      <c r="F57" s="542">
        <v>0</v>
      </c>
      <c r="G57" s="545">
        <v>0</v>
      </c>
      <c r="H57" s="543">
        <v>1</v>
      </c>
      <c r="I57" s="545">
        <v>22</v>
      </c>
      <c r="J57" s="543">
        <v>10</v>
      </c>
      <c r="K57" s="543">
        <v>0</v>
      </c>
      <c r="L57" s="543">
        <v>10</v>
      </c>
      <c r="M57" s="545">
        <v>161.30000000000001</v>
      </c>
      <c r="N57" s="543">
        <v>1</v>
      </c>
      <c r="O57" s="545">
        <v>22</v>
      </c>
      <c r="P57" s="543">
        <v>10</v>
      </c>
      <c r="Q57" s="543">
        <v>0</v>
      </c>
      <c r="R57" s="543">
        <v>10</v>
      </c>
      <c r="S57" s="545">
        <v>161.30000000000001</v>
      </c>
    </row>
    <row r="58" spans="1:19" ht="20.100000000000001" customHeight="1">
      <c r="A58" s="544" t="s">
        <v>33</v>
      </c>
      <c r="B58" s="542">
        <v>0</v>
      </c>
      <c r="C58" s="545">
        <v>0</v>
      </c>
      <c r="D58" s="542">
        <v>0</v>
      </c>
      <c r="E58" s="542">
        <v>0</v>
      </c>
      <c r="F58" s="542">
        <v>0</v>
      </c>
      <c r="G58" s="545">
        <v>0</v>
      </c>
      <c r="H58" s="543">
        <v>3</v>
      </c>
      <c r="I58" s="545">
        <v>109.14999999999999</v>
      </c>
      <c r="J58" s="543">
        <v>148</v>
      </c>
      <c r="K58" s="543">
        <v>18</v>
      </c>
      <c r="L58" s="543">
        <v>166</v>
      </c>
      <c r="M58" s="545">
        <v>1317.8</v>
      </c>
      <c r="N58" s="543">
        <v>3</v>
      </c>
      <c r="O58" s="545">
        <v>109.15</v>
      </c>
      <c r="P58" s="543">
        <v>148</v>
      </c>
      <c r="Q58" s="543">
        <v>18</v>
      </c>
      <c r="R58" s="543">
        <v>166</v>
      </c>
      <c r="S58" s="545">
        <v>1317.8</v>
      </c>
    </row>
    <row r="59" spans="1:19" ht="20.100000000000001" customHeight="1">
      <c r="A59" s="544" t="s">
        <v>42</v>
      </c>
      <c r="B59" s="542">
        <v>0</v>
      </c>
      <c r="C59" s="545">
        <v>0</v>
      </c>
      <c r="D59" s="542">
        <v>0</v>
      </c>
      <c r="E59" s="542">
        <v>0</v>
      </c>
      <c r="F59" s="542">
        <v>0</v>
      </c>
      <c r="G59" s="545">
        <v>0</v>
      </c>
      <c r="H59" s="543">
        <v>3</v>
      </c>
      <c r="I59" s="545">
        <v>94.36</v>
      </c>
      <c r="J59" s="543">
        <v>19</v>
      </c>
      <c r="K59" s="543">
        <v>30</v>
      </c>
      <c r="L59" s="543">
        <v>49</v>
      </c>
      <c r="M59" s="545">
        <v>819.67000000000007</v>
      </c>
      <c r="N59" s="543">
        <v>3</v>
      </c>
      <c r="O59" s="545">
        <v>94.36</v>
      </c>
      <c r="P59" s="543">
        <v>19</v>
      </c>
      <c r="Q59" s="543">
        <v>30</v>
      </c>
      <c r="R59" s="543">
        <v>49</v>
      </c>
      <c r="S59" s="545">
        <v>819.67000000000007</v>
      </c>
    </row>
    <row r="60" spans="1:19" ht="20.100000000000001" customHeight="1">
      <c r="A60" s="544" t="s">
        <v>752</v>
      </c>
      <c r="B60" s="542">
        <v>0</v>
      </c>
      <c r="C60" s="545">
        <v>0</v>
      </c>
      <c r="D60" s="542">
        <v>0</v>
      </c>
      <c r="E60" s="542">
        <v>0</v>
      </c>
      <c r="F60" s="542">
        <v>0</v>
      </c>
      <c r="G60" s="545">
        <v>0</v>
      </c>
      <c r="H60" s="543">
        <v>0</v>
      </c>
      <c r="I60" s="545">
        <v>0</v>
      </c>
      <c r="J60" s="543">
        <v>0</v>
      </c>
      <c r="K60" s="543">
        <v>0</v>
      </c>
      <c r="L60" s="543">
        <v>0</v>
      </c>
      <c r="M60" s="545">
        <v>0</v>
      </c>
      <c r="N60" s="543">
        <v>0</v>
      </c>
      <c r="O60" s="545">
        <v>0</v>
      </c>
      <c r="P60" s="543">
        <v>0</v>
      </c>
      <c r="Q60" s="543">
        <v>0</v>
      </c>
      <c r="R60" s="543">
        <v>0</v>
      </c>
      <c r="S60" s="545">
        <v>0</v>
      </c>
    </row>
    <row r="61" spans="1:19" ht="20.100000000000001" customHeight="1">
      <c r="A61" s="544" t="s">
        <v>768</v>
      </c>
      <c r="B61" s="542">
        <v>0</v>
      </c>
      <c r="C61" s="545">
        <v>0</v>
      </c>
      <c r="D61" s="542">
        <v>0</v>
      </c>
      <c r="E61" s="542">
        <v>0</v>
      </c>
      <c r="F61" s="542">
        <v>0</v>
      </c>
      <c r="G61" s="545">
        <v>0</v>
      </c>
      <c r="H61" s="543">
        <v>0</v>
      </c>
      <c r="I61" s="545">
        <v>0</v>
      </c>
      <c r="J61" s="543">
        <v>0</v>
      </c>
      <c r="K61" s="543">
        <v>0</v>
      </c>
      <c r="L61" s="543">
        <v>0</v>
      </c>
      <c r="M61" s="545">
        <v>0</v>
      </c>
      <c r="N61" s="543">
        <v>0</v>
      </c>
      <c r="O61" s="545">
        <v>0</v>
      </c>
      <c r="P61" s="543">
        <v>0</v>
      </c>
      <c r="Q61" s="543">
        <v>0</v>
      </c>
      <c r="R61" s="543">
        <v>0</v>
      </c>
      <c r="S61" s="545">
        <v>0</v>
      </c>
    </row>
    <row r="62" spans="1:19" ht="20.100000000000001" customHeight="1">
      <c r="A62" s="544" t="s">
        <v>762</v>
      </c>
      <c r="B62" s="542">
        <v>0</v>
      </c>
      <c r="C62" s="545">
        <v>0</v>
      </c>
      <c r="D62" s="542">
        <v>0</v>
      </c>
      <c r="E62" s="542">
        <v>0</v>
      </c>
      <c r="F62" s="542">
        <v>0</v>
      </c>
      <c r="G62" s="545">
        <v>0</v>
      </c>
      <c r="H62" s="543">
        <v>0</v>
      </c>
      <c r="I62" s="545">
        <v>0</v>
      </c>
      <c r="J62" s="543">
        <v>0</v>
      </c>
      <c r="K62" s="543">
        <v>0</v>
      </c>
      <c r="L62" s="543">
        <v>0</v>
      </c>
      <c r="M62" s="545">
        <v>0</v>
      </c>
      <c r="N62" s="543">
        <v>0</v>
      </c>
      <c r="O62" s="545">
        <v>0</v>
      </c>
      <c r="P62" s="543">
        <v>0</v>
      </c>
      <c r="Q62" s="543">
        <v>0</v>
      </c>
      <c r="R62" s="543">
        <v>0</v>
      </c>
      <c r="S62" s="545">
        <v>0</v>
      </c>
    </row>
    <row r="63" spans="1:19" ht="20.100000000000001" customHeight="1">
      <c r="A63" s="544" t="s">
        <v>769</v>
      </c>
      <c r="B63" s="542">
        <v>0</v>
      </c>
      <c r="C63" s="545">
        <v>0</v>
      </c>
      <c r="D63" s="542">
        <v>0</v>
      </c>
      <c r="E63" s="542">
        <v>0</v>
      </c>
      <c r="F63" s="542">
        <v>0</v>
      </c>
      <c r="G63" s="545">
        <v>0</v>
      </c>
      <c r="H63" s="543">
        <v>2</v>
      </c>
      <c r="I63" s="545">
        <v>11.3</v>
      </c>
      <c r="J63" s="543">
        <v>15</v>
      </c>
      <c r="K63" s="543">
        <v>3</v>
      </c>
      <c r="L63" s="543">
        <v>18</v>
      </c>
      <c r="M63" s="545">
        <v>345.99</v>
      </c>
      <c r="N63" s="543">
        <v>2</v>
      </c>
      <c r="O63" s="545">
        <v>11.3</v>
      </c>
      <c r="P63" s="543">
        <v>15</v>
      </c>
      <c r="Q63" s="543">
        <v>3</v>
      </c>
      <c r="R63" s="543">
        <v>18</v>
      </c>
      <c r="S63" s="545">
        <v>345.99</v>
      </c>
    </row>
    <row r="64" spans="1:19" ht="20.100000000000001" customHeight="1">
      <c r="A64" s="544" t="s">
        <v>753</v>
      </c>
      <c r="B64" s="542">
        <v>0</v>
      </c>
      <c r="C64" s="545">
        <v>0</v>
      </c>
      <c r="D64" s="542">
        <v>0</v>
      </c>
      <c r="E64" s="542">
        <v>0</v>
      </c>
      <c r="F64" s="542">
        <v>0</v>
      </c>
      <c r="G64" s="545">
        <v>0</v>
      </c>
      <c r="H64" s="543">
        <v>0</v>
      </c>
      <c r="I64" s="545">
        <v>0</v>
      </c>
      <c r="J64" s="543">
        <v>0</v>
      </c>
      <c r="K64" s="543">
        <v>0</v>
      </c>
      <c r="L64" s="543">
        <v>0</v>
      </c>
      <c r="M64" s="545">
        <v>0</v>
      </c>
      <c r="N64" s="543">
        <v>0</v>
      </c>
      <c r="O64" s="545">
        <v>0</v>
      </c>
      <c r="P64" s="543">
        <v>0</v>
      </c>
      <c r="Q64" s="543">
        <v>0</v>
      </c>
      <c r="R64" s="543">
        <v>0</v>
      </c>
      <c r="S64" s="545">
        <v>0</v>
      </c>
    </row>
    <row r="65" spans="1:19" ht="20.100000000000001" customHeight="1">
      <c r="A65" s="544" t="s">
        <v>766</v>
      </c>
      <c r="B65" s="542">
        <v>0</v>
      </c>
      <c r="C65" s="545">
        <v>0</v>
      </c>
      <c r="D65" s="542">
        <v>0</v>
      </c>
      <c r="E65" s="542">
        <v>0</v>
      </c>
      <c r="F65" s="542">
        <v>0</v>
      </c>
      <c r="G65" s="545">
        <v>0</v>
      </c>
      <c r="H65" s="543">
        <v>0</v>
      </c>
      <c r="I65" s="545">
        <v>0</v>
      </c>
      <c r="J65" s="543">
        <v>0</v>
      </c>
      <c r="K65" s="543">
        <v>0</v>
      </c>
      <c r="L65" s="543">
        <v>0</v>
      </c>
      <c r="M65" s="545">
        <v>0</v>
      </c>
      <c r="N65" s="543">
        <v>0</v>
      </c>
      <c r="O65" s="545">
        <v>0</v>
      </c>
      <c r="P65" s="543">
        <v>0</v>
      </c>
      <c r="Q65" s="543">
        <v>0</v>
      </c>
      <c r="R65" s="543">
        <v>0</v>
      </c>
      <c r="S65" s="545">
        <v>0</v>
      </c>
    </row>
    <row r="66" spans="1:19" ht="20.100000000000001" customHeight="1">
      <c r="A66" s="544" t="s">
        <v>754</v>
      </c>
      <c r="B66" s="542">
        <v>0</v>
      </c>
      <c r="C66" s="545">
        <v>0</v>
      </c>
      <c r="D66" s="542">
        <v>0</v>
      </c>
      <c r="E66" s="542">
        <v>0</v>
      </c>
      <c r="F66" s="542">
        <v>0</v>
      </c>
      <c r="G66" s="545">
        <v>0</v>
      </c>
      <c r="H66" s="543">
        <v>0</v>
      </c>
      <c r="I66" s="545">
        <v>0</v>
      </c>
      <c r="J66" s="543">
        <v>0</v>
      </c>
      <c r="K66" s="543">
        <v>0</v>
      </c>
      <c r="L66" s="543">
        <v>0</v>
      </c>
      <c r="M66" s="545">
        <v>0</v>
      </c>
      <c r="N66" s="543">
        <v>0</v>
      </c>
      <c r="O66" s="545">
        <v>0</v>
      </c>
      <c r="P66" s="543">
        <v>0</v>
      </c>
      <c r="Q66" s="543">
        <v>0</v>
      </c>
      <c r="R66" s="543">
        <v>0</v>
      </c>
      <c r="S66" s="545">
        <v>0</v>
      </c>
    </row>
    <row r="67" spans="1:19" ht="20.100000000000001" customHeight="1">
      <c r="A67" s="544" t="s">
        <v>755</v>
      </c>
      <c r="B67" s="542">
        <v>0</v>
      </c>
      <c r="C67" s="545">
        <v>0</v>
      </c>
      <c r="D67" s="542">
        <v>0</v>
      </c>
      <c r="E67" s="542">
        <v>0</v>
      </c>
      <c r="F67" s="542">
        <v>0</v>
      </c>
      <c r="G67" s="545">
        <v>0</v>
      </c>
      <c r="H67" s="543">
        <v>0</v>
      </c>
      <c r="I67" s="545">
        <v>0</v>
      </c>
      <c r="J67" s="543">
        <v>0</v>
      </c>
      <c r="K67" s="543">
        <v>0</v>
      </c>
      <c r="L67" s="543">
        <v>0</v>
      </c>
      <c r="M67" s="545">
        <v>0</v>
      </c>
      <c r="N67" s="543">
        <v>0</v>
      </c>
      <c r="O67" s="545">
        <v>0</v>
      </c>
      <c r="P67" s="543">
        <v>0</v>
      </c>
      <c r="Q67" s="543">
        <v>0</v>
      </c>
      <c r="R67" s="543">
        <v>0</v>
      </c>
      <c r="S67" s="545">
        <v>0</v>
      </c>
    </row>
    <row r="68" spans="1:19" ht="20.100000000000001" customHeight="1">
      <c r="A68" s="544" t="s">
        <v>780</v>
      </c>
      <c r="B68" s="542">
        <v>0</v>
      </c>
      <c r="C68" s="545">
        <v>0</v>
      </c>
      <c r="D68" s="542">
        <v>0</v>
      </c>
      <c r="E68" s="542">
        <v>0</v>
      </c>
      <c r="F68" s="542">
        <v>0</v>
      </c>
      <c r="G68" s="545">
        <v>0</v>
      </c>
      <c r="H68" s="543">
        <v>0</v>
      </c>
      <c r="I68" s="545">
        <v>0</v>
      </c>
      <c r="J68" s="543">
        <v>0</v>
      </c>
      <c r="K68" s="543">
        <v>0</v>
      </c>
      <c r="L68" s="543">
        <v>0</v>
      </c>
      <c r="M68" s="545">
        <v>0</v>
      </c>
      <c r="N68" s="543">
        <v>0</v>
      </c>
      <c r="O68" s="545">
        <v>0</v>
      </c>
      <c r="P68" s="543">
        <v>0</v>
      </c>
      <c r="Q68" s="543">
        <v>0</v>
      </c>
      <c r="R68" s="543">
        <v>0</v>
      </c>
      <c r="S68" s="545">
        <v>0</v>
      </c>
    </row>
    <row r="69" spans="1:19" ht="20.100000000000001" customHeight="1">
      <c r="A69" s="544" t="s">
        <v>767</v>
      </c>
      <c r="B69" s="542">
        <v>0</v>
      </c>
      <c r="C69" s="545">
        <v>0</v>
      </c>
      <c r="D69" s="542">
        <v>0</v>
      </c>
      <c r="E69" s="542">
        <v>0</v>
      </c>
      <c r="F69" s="542">
        <v>0</v>
      </c>
      <c r="G69" s="545">
        <v>0</v>
      </c>
      <c r="H69" s="543">
        <v>0</v>
      </c>
      <c r="I69" s="545">
        <v>0</v>
      </c>
      <c r="J69" s="543">
        <v>0</v>
      </c>
      <c r="K69" s="543">
        <v>0</v>
      </c>
      <c r="L69" s="543">
        <v>0</v>
      </c>
      <c r="M69" s="545">
        <v>0</v>
      </c>
      <c r="N69" s="543">
        <v>0</v>
      </c>
      <c r="O69" s="545">
        <v>0</v>
      </c>
      <c r="P69" s="543">
        <v>0</v>
      </c>
      <c r="Q69" s="543">
        <v>0</v>
      </c>
      <c r="R69" s="543">
        <v>0</v>
      </c>
      <c r="S69" s="545">
        <v>0</v>
      </c>
    </row>
    <row r="70" spans="1:19" ht="20.100000000000001" customHeight="1">
      <c r="A70" s="544" t="s">
        <v>771</v>
      </c>
      <c r="B70" s="542">
        <v>0</v>
      </c>
      <c r="C70" s="545">
        <v>0</v>
      </c>
      <c r="D70" s="542">
        <v>0</v>
      </c>
      <c r="E70" s="542">
        <v>0</v>
      </c>
      <c r="F70" s="542">
        <v>0</v>
      </c>
      <c r="G70" s="545">
        <v>0</v>
      </c>
      <c r="H70" s="543">
        <v>0</v>
      </c>
      <c r="I70" s="545">
        <v>0</v>
      </c>
      <c r="J70" s="543">
        <v>0</v>
      </c>
      <c r="K70" s="543">
        <v>0</v>
      </c>
      <c r="L70" s="543">
        <v>0</v>
      </c>
      <c r="M70" s="545">
        <v>0</v>
      </c>
      <c r="N70" s="543">
        <v>0</v>
      </c>
      <c r="O70" s="545">
        <v>0</v>
      </c>
      <c r="P70" s="543">
        <v>0</v>
      </c>
      <c r="Q70" s="543">
        <v>0</v>
      </c>
      <c r="R70" s="543">
        <v>0</v>
      </c>
      <c r="S70" s="545">
        <v>0</v>
      </c>
    </row>
    <row r="71" spans="1:19" ht="20.100000000000001" customHeight="1">
      <c r="A71" s="544" t="s">
        <v>742</v>
      </c>
      <c r="B71" s="542">
        <v>0</v>
      </c>
      <c r="C71" s="545">
        <v>0</v>
      </c>
      <c r="D71" s="542">
        <v>0</v>
      </c>
      <c r="E71" s="542">
        <v>0</v>
      </c>
      <c r="F71" s="542">
        <v>0</v>
      </c>
      <c r="G71" s="545">
        <v>0</v>
      </c>
      <c r="H71" s="543">
        <v>1</v>
      </c>
      <c r="I71" s="545">
        <v>18</v>
      </c>
      <c r="J71" s="543">
        <v>10</v>
      </c>
      <c r="K71" s="543">
        <v>2</v>
      </c>
      <c r="L71" s="543">
        <v>12</v>
      </c>
      <c r="M71" s="545">
        <v>76</v>
      </c>
      <c r="N71" s="543">
        <v>1</v>
      </c>
      <c r="O71" s="545">
        <v>18</v>
      </c>
      <c r="P71" s="543">
        <v>10</v>
      </c>
      <c r="Q71" s="543">
        <v>2</v>
      </c>
      <c r="R71" s="543">
        <v>12</v>
      </c>
      <c r="S71" s="545">
        <v>76</v>
      </c>
    </row>
    <row r="72" spans="1:19" ht="20.100000000000001" customHeight="1">
      <c r="A72" s="698" t="s">
        <v>756</v>
      </c>
      <c r="B72" s="699">
        <v>0</v>
      </c>
      <c r="C72" s="676">
        <v>0</v>
      </c>
      <c r="D72" s="699">
        <v>0</v>
      </c>
      <c r="E72" s="699">
        <v>0</v>
      </c>
      <c r="F72" s="699">
        <v>0</v>
      </c>
      <c r="G72" s="676">
        <v>0</v>
      </c>
      <c r="H72" s="675">
        <v>0</v>
      </c>
      <c r="I72" s="676">
        <v>0</v>
      </c>
      <c r="J72" s="675">
        <v>0</v>
      </c>
      <c r="K72" s="675">
        <v>0</v>
      </c>
      <c r="L72" s="675">
        <v>0</v>
      </c>
      <c r="M72" s="676">
        <v>0</v>
      </c>
      <c r="N72" s="675">
        <v>0</v>
      </c>
      <c r="O72" s="676">
        <v>0</v>
      </c>
      <c r="P72" s="675">
        <v>0</v>
      </c>
      <c r="Q72" s="675">
        <v>0</v>
      </c>
      <c r="R72" s="675">
        <v>0</v>
      </c>
      <c r="S72" s="676">
        <v>0</v>
      </c>
    </row>
    <row r="73" spans="1:19" ht="20.100000000000001" customHeight="1">
      <c r="A73" s="546" t="s">
        <v>220</v>
      </c>
      <c r="B73" s="542"/>
      <c r="C73" s="545"/>
      <c r="D73" s="542"/>
      <c r="E73" s="542"/>
      <c r="F73" s="542"/>
      <c r="G73" s="545"/>
      <c r="H73" s="543"/>
      <c r="I73" s="545"/>
      <c r="J73" s="543"/>
      <c r="K73" s="543"/>
      <c r="L73" s="543"/>
      <c r="M73" s="545"/>
      <c r="N73" s="543"/>
      <c r="O73" s="545"/>
      <c r="P73" s="543"/>
      <c r="Q73" s="543"/>
      <c r="R73" s="543"/>
      <c r="S73" s="545"/>
    </row>
    <row r="74" spans="1:19" ht="20.100000000000001" customHeight="1">
      <c r="A74" s="544" t="s">
        <v>94</v>
      </c>
      <c r="B74" s="542">
        <v>0</v>
      </c>
      <c r="C74" s="545">
        <v>0</v>
      </c>
      <c r="D74" s="542">
        <v>0</v>
      </c>
      <c r="E74" s="542">
        <v>0</v>
      </c>
      <c r="F74" s="542">
        <v>0</v>
      </c>
      <c r="G74" s="545">
        <v>0</v>
      </c>
      <c r="H74" s="543">
        <v>1</v>
      </c>
      <c r="I74" s="545">
        <v>30</v>
      </c>
      <c r="J74" s="543">
        <v>6</v>
      </c>
      <c r="K74" s="543">
        <v>2</v>
      </c>
      <c r="L74" s="543">
        <v>8</v>
      </c>
      <c r="M74" s="545">
        <v>335</v>
      </c>
      <c r="N74" s="543">
        <v>1</v>
      </c>
      <c r="O74" s="545">
        <v>30</v>
      </c>
      <c r="P74" s="543">
        <v>6</v>
      </c>
      <c r="Q74" s="543">
        <v>2</v>
      </c>
      <c r="R74" s="543">
        <v>8</v>
      </c>
      <c r="S74" s="545">
        <v>335</v>
      </c>
    </row>
    <row r="75" spans="1:19" ht="20.100000000000001" customHeight="1">
      <c r="A75" s="544" t="s">
        <v>97</v>
      </c>
      <c r="B75" s="542">
        <v>0</v>
      </c>
      <c r="C75" s="545">
        <v>0</v>
      </c>
      <c r="D75" s="542">
        <v>0</v>
      </c>
      <c r="E75" s="542">
        <v>0</v>
      </c>
      <c r="F75" s="542">
        <v>0</v>
      </c>
      <c r="G75" s="545">
        <v>0</v>
      </c>
      <c r="H75" s="543">
        <v>2</v>
      </c>
      <c r="I75" s="545">
        <v>20.8</v>
      </c>
      <c r="J75" s="543">
        <v>7</v>
      </c>
      <c r="K75" s="543">
        <v>0</v>
      </c>
      <c r="L75" s="543">
        <v>7</v>
      </c>
      <c r="M75" s="545">
        <v>740</v>
      </c>
      <c r="N75" s="543">
        <v>2</v>
      </c>
      <c r="O75" s="545">
        <v>20.8</v>
      </c>
      <c r="P75" s="543">
        <v>7</v>
      </c>
      <c r="Q75" s="543">
        <v>0</v>
      </c>
      <c r="R75" s="543">
        <v>7</v>
      </c>
      <c r="S75" s="545">
        <v>740</v>
      </c>
    </row>
    <row r="76" spans="1:19" ht="20.100000000000001" customHeight="1">
      <c r="A76" s="544" t="s">
        <v>86</v>
      </c>
      <c r="B76" s="542">
        <v>0</v>
      </c>
      <c r="C76" s="545">
        <v>0</v>
      </c>
      <c r="D76" s="542">
        <v>0</v>
      </c>
      <c r="E76" s="542">
        <v>0</v>
      </c>
      <c r="F76" s="542">
        <v>0</v>
      </c>
      <c r="G76" s="545">
        <v>0</v>
      </c>
      <c r="H76" s="543">
        <v>1</v>
      </c>
      <c r="I76" s="545">
        <v>8.8000000000000007</v>
      </c>
      <c r="J76" s="543">
        <v>3</v>
      </c>
      <c r="K76" s="543">
        <v>0</v>
      </c>
      <c r="L76" s="543">
        <v>3</v>
      </c>
      <c r="M76" s="545">
        <v>195</v>
      </c>
      <c r="N76" s="543">
        <v>1</v>
      </c>
      <c r="O76" s="545">
        <v>8.8000000000000007</v>
      </c>
      <c r="P76" s="543">
        <v>3</v>
      </c>
      <c r="Q76" s="543">
        <v>0</v>
      </c>
      <c r="R76" s="543">
        <v>3</v>
      </c>
      <c r="S76" s="545">
        <v>195</v>
      </c>
    </row>
    <row r="77" spans="1:19" ht="20.100000000000001" customHeight="1">
      <c r="A77" s="544" t="s">
        <v>757</v>
      </c>
      <c r="B77" s="542">
        <v>1</v>
      </c>
      <c r="C77" s="545">
        <v>2.8800000000000026</v>
      </c>
      <c r="D77" s="542">
        <v>6</v>
      </c>
      <c r="E77" s="542">
        <v>0</v>
      </c>
      <c r="F77" s="542">
        <v>6</v>
      </c>
      <c r="G77" s="545">
        <v>71.509999999999991</v>
      </c>
      <c r="H77" s="543">
        <v>4</v>
      </c>
      <c r="I77" s="545">
        <v>32.9</v>
      </c>
      <c r="J77" s="543">
        <v>14</v>
      </c>
      <c r="K77" s="543">
        <v>2</v>
      </c>
      <c r="L77" s="543">
        <v>16</v>
      </c>
      <c r="M77" s="545">
        <v>1134.5</v>
      </c>
      <c r="N77" s="543">
        <v>5</v>
      </c>
      <c r="O77" s="545">
        <v>35.78</v>
      </c>
      <c r="P77" s="543">
        <v>20</v>
      </c>
      <c r="Q77" s="543">
        <v>2</v>
      </c>
      <c r="R77" s="543">
        <v>22</v>
      </c>
      <c r="S77" s="545">
        <v>1206.01</v>
      </c>
    </row>
    <row r="78" spans="1:19" ht="20.100000000000001" customHeight="1">
      <c r="A78" s="544" t="s">
        <v>781</v>
      </c>
      <c r="B78" s="542">
        <v>0</v>
      </c>
      <c r="C78" s="545">
        <v>0</v>
      </c>
      <c r="D78" s="542">
        <v>0</v>
      </c>
      <c r="E78" s="542">
        <v>0</v>
      </c>
      <c r="F78" s="542">
        <v>0</v>
      </c>
      <c r="G78" s="545">
        <v>0</v>
      </c>
      <c r="H78" s="543">
        <v>1</v>
      </c>
      <c r="I78" s="545">
        <v>16.34</v>
      </c>
      <c r="J78" s="543">
        <v>6</v>
      </c>
      <c r="K78" s="543">
        <v>0</v>
      </c>
      <c r="L78" s="543">
        <v>6</v>
      </c>
      <c r="M78" s="545">
        <v>124.96</v>
      </c>
      <c r="N78" s="543">
        <v>1</v>
      </c>
      <c r="O78" s="545">
        <v>16.34</v>
      </c>
      <c r="P78" s="543">
        <v>6</v>
      </c>
      <c r="Q78" s="543">
        <v>0</v>
      </c>
      <c r="R78" s="543">
        <v>6</v>
      </c>
      <c r="S78" s="545">
        <v>124.96</v>
      </c>
    </row>
    <row r="79" spans="1:19" ht="20.100000000000001" customHeight="1">
      <c r="A79" s="544" t="s">
        <v>741</v>
      </c>
      <c r="B79" s="542">
        <v>0</v>
      </c>
      <c r="C79" s="545">
        <v>0</v>
      </c>
      <c r="D79" s="542">
        <v>0</v>
      </c>
      <c r="E79" s="542">
        <v>0</v>
      </c>
      <c r="F79" s="542">
        <v>0</v>
      </c>
      <c r="G79" s="545">
        <v>0</v>
      </c>
      <c r="H79" s="543">
        <v>0</v>
      </c>
      <c r="I79" s="545">
        <v>0</v>
      </c>
      <c r="J79" s="543">
        <v>0</v>
      </c>
      <c r="K79" s="543">
        <v>0</v>
      </c>
      <c r="L79" s="543">
        <v>0</v>
      </c>
      <c r="M79" s="545">
        <v>0</v>
      </c>
      <c r="N79" s="543">
        <v>0</v>
      </c>
      <c r="O79" s="545">
        <v>0</v>
      </c>
      <c r="P79" s="543">
        <v>0</v>
      </c>
      <c r="Q79" s="543">
        <v>0</v>
      </c>
      <c r="R79" s="543">
        <v>0</v>
      </c>
      <c r="S79" s="545">
        <v>0</v>
      </c>
    </row>
    <row r="80" spans="1:19" ht="20.100000000000001" customHeight="1">
      <c r="A80" s="336" t="s">
        <v>735</v>
      </c>
      <c r="B80" s="338">
        <v>0</v>
      </c>
      <c r="C80" s="269">
        <v>0</v>
      </c>
      <c r="D80" s="338">
        <v>0</v>
      </c>
      <c r="E80" s="338">
        <v>0</v>
      </c>
      <c r="F80" s="338">
        <v>0</v>
      </c>
      <c r="G80" s="269">
        <v>0</v>
      </c>
      <c r="H80" s="268">
        <v>0</v>
      </c>
      <c r="I80" s="269">
        <v>0</v>
      </c>
      <c r="J80" s="268">
        <v>0</v>
      </c>
      <c r="K80" s="268">
        <v>0</v>
      </c>
      <c r="L80" s="268">
        <v>0</v>
      </c>
      <c r="M80" s="269">
        <v>0</v>
      </c>
      <c r="N80" s="268">
        <v>0</v>
      </c>
      <c r="O80" s="269">
        <v>0</v>
      </c>
      <c r="P80" s="268">
        <v>0</v>
      </c>
      <c r="Q80" s="268">
        <v>0</v>
      </c>
      <c r="R80" s="268">
        <v>0</v>
      </c>
      <c r="S80" s="269">
        <v>0</v>
      </c>
    </row>
    <row r="81" spans="1:19" ht="20.100000000000001" customHeight="1">
      <c r="A81" s="336" t="s">
        <v>227</v>
      </c>
      <c r="B81" s="338">
        <v>0</v>
      </c>
      <c r="C81" s="269">
        <v>0</v>
      </c>
      <c r="D81" s="338">
        <v>0</v>
      </c>
      <c r="E81" s="338">
        <v>0</v>
      </c>
      <c r="F81" s="338">
        <v>0</v>
      </c>
      <c r="G81" s="269">
        <v>0</v>
      </c>
      <c r="H81" s="268">
        <v>0</v>
      </c>
      <c r="I81" s="269">
        <v>0</v>
      </c>
      <c r="J81" s="268">
        <v>0</v>
      </c>
      <c r="K81" s="268">
        <v>0</v>
      </c>
      <c r="L81" s="268">
        <v>0</v>
      </c>
      <c r="M81" s="269">
        <v>0</v>
      </c>
      <c r="N81" s="268">
        <v>0</v>
      </c>
      <c r="O81" s="269">
        <v>0</v>
      </c>
      <c r="P81" s="268">
        <v>0</v>
      </c>
      <c r="Q81" s="268">
        <v>0</v>
      </c>
      <c r="R81" s="268">
        <v>0</v>
      </c>
      <c r="S81" s="269">
        <v>0</v>
      </c>
    </row>
    <row r="82" spans="1:19" ht="20.100000000000001" customHeight="1">
      <c r="A82" s="336" t="s">
        <v>728</v>
      </c>
      <c r="B82" s="338">
        <v>0</v>
      </c>
      <c r="C82" s="269">
        <v>0</v>
      </c>
      <c r="D82" s="338">
        <v>0</v>
      </c>
      <c r="E82" s="338">
        <v>0</v>
      </c>
      <c r="F82" s="338">
        <v>0</v>
      </c>
      <c r="G82" s="269">
        <v>0</v>
      </c>
      <c r="H82" s="268">
        <v>0</v>
      </c>
      <c r="I82" s="269">
        <v>0</v>
      </c>
      <c r="J82" s="268">
        <v>0</v>
      </c>
      <c r="K82" s="268">
        <v>0</v>
      </c>
      <c r="L82" s="268">
        <v>0</v>
      </c>
      <c r="M82" s="269">
        <v>0</v>
      </c>
      <c r="N82" s="268">
        <v>0</v>
      </c>
      <c r="O82" s="269">
        <v>0</v>
      </c>
      <c r="P82" s="268">
        <v>0</v>
      </c>
      <c r="Q82" s="268">
        <v>0</v>
      </c>
      <c r="R82" s="268">
        <v>0</v>
      </c>
      <c r="S82" s="269">
        <v>0</v>
      </c>
    </row>
    <row r="83" spans="1:19" ht="20.100000000000001" customHeight="1">
      <c r="A83" s="336" t="s">
        <v>737</v>
      </c>
      <c r="B83" s="338">
        <v>0</v>
      </c>
      <c r="C83" s="269">
        <v>0</v>
      </c>
      <c r="D83" s="338">
        <v>0</v>
      </c>
      <c r="E83" s="338">
        <v>0</v>
      </c>
      <c r="F83" s="338">
        <v>0</v>
      </c>
      <c r="G83" s="269">
        <v>0</v>
      </c>
      <c r="H83" s="268">
        <v>0</v>
      </c>
      <c r="I83" s="269">
        <v>0</v>
      </c>
      <c r="J83" s="268">
        <v>0</v>
      </c>
      <c r="K83" s="268">
        <v>0</v>
      </c>
      <c r="L83" s="268">
        <v>0</v>
      </c>
      <c r="M83" s="269">
        <v>0</v>
      </c>
      <c r="N83" s="268">
        <v>0</v>
      </c>
      <c r="O83" s="269">
        <v>0</v>
      </c>
      <c r="P83" s="268">
        <v>0</v>
      </c>
      <c r="Q83" s="268">
        <v>0</v>
      </c>
      <c r="R83" s="268">
        <v>0</v>
      </c>
      <c r="S83" s="269">
        <v>0</v>
      </c>
    </row>
    <row r="84" spans="1:19" ht="20.100000000000001" customHeight="1">
      <c r="A84" s="336" t="s">
        <v>727</v>
      </c>
      <c r="B84" s="338">
        <v>0</v>
      </c>
      <c r="C84" s="269">
        <v>0</v>
      </c>
      <c r="D84" s="338">
        <v>0</v>
      </c>
      <c r="E84" s="338">
        <v>0</v>
      </c>
      <c r="F84" s="338">
        <v>0</v>
      </c>
      <c r="G84" s="269">
        <v>0</v>
      </c>
      <c r="H84" s="268">
        <v>0</v>
      </c>
      <c r="I84" s="269">
        <v>0</v>
      </c>
      <c r="J84" s="268">
        <v>0</v>
      </c>
      <c r="K84" s="268">
        <v>0</v>
      </c>
      <c r="L84" s="268">
        <v>0</v>
      </c>
      <c r="M84" s="269">
        <v>0</v>
      </c>
      <c r="N84" s="268">
        <v>0</v>
      </c>
      <c r="O84" s="269">
        <v>0</v>
      </c>
      <c r="P84" s="268">
        <v>0</v>
      </c>
      <c r="Q84" s="268">
        <v>0</v>
      </c>
      <c r="R84" s="268">
        <v>0</v>
      </c>
      <c r="S84" s="269">
        <v>0</v>
      </c>
    </row>
    <row r="85" spans="1:19" ht="20.100000000000001" customHeight="1">
      <c r="A85" s="336" t="s">
        <v>55</v>
      </c>
      <c r="B85" s="338">
        <v>0</v>
      </c>
      <c r="C85" s="269">
        <v>0</v>
      </c>
      <c r="D85" s="338">
        <v>0</v>
      </c>
      <c r="E85" s="338">
        <v>0</v>
      </c>
      <c r="F85" s="338">
        <v>0</v>
      </c>
      <c r="G85" s="269">
        <v>0</v>
      </c>
      <c r="H85" s="268">
        <v>7</v>
      </c>
      <c r="I85" s="269">
        <v>43.05</v>
      </c>
      <c r="J85" s="268">
        <v>24</v>
      </c>
      <c r="K85" s="268">
        <v>4</v>
      </c>
      <c r="L85" s="268">
        <v>28</v>
      </c>
      <c r="M85" s="269">
        <v>2900</v>
      </c>
      <c r="N85" s="268">
        <v>7</v>
      </c>
      <c r="O85" s="269">
        <v>43.05</v>
      </c>
      <c r="P85" s="268">
        <v>24</v>
      </c>
      <c r="Q85" s="268">
        <v>4</v>
      </c>
      <c r="R85" s="268">
        <v>28</v>
      </c>
      <c r="S85" s="269">
        <v>2900</v>
      </c>
    </row>
    <row r="86" spans="1:19" ht="20.100000000000001" customHeight="1">
      <c r="A86" s="336" t="s">
        <v>758</v>
      </c>
      <c r="B86" s="26">
        <v>0</v>
      </c>
      <c r="C86" s="96">
        <v>0</v>
      </c>
      <c r="D86" s="26">
        <v>0</v>
      </c>
      <c r="E86" s="26">
        <v>0</v>
      </c>
      <c r="F86" s="26">
        <v>0</v>
      </c>
      <c r="G86" s="96">
        <v>0</v>
      </c>
      <c r="H86" s="156">
        <v>0</v>
      </c>
      <c r="I86" s="96">
        <v>0</v>
      </c>
      <c r="J86" s="156">
        <v>0</v>
      </c>
      <c r="K86" s="156">
        <v>0</v>
      </c>
      <c r="L86" s="156">
        <v>0</v>
      </c>
      <c r="M86" s="96">
        <v>0</v>
      </c>
      <c r="N86" s="268">
        <v>0</v>
      </c>
      <c r="O86" s="269">
        <v>0</v>
      </c>
      <c r="P86" s="268">
        <v>0</v>
      </c>
      <c r="Q86" s="268">
        <v>0</v>
      </c>
      <c r="R86" s="268">
        <v>0</v>
      </c>
      <c r="S86" s="269">
        <v>0</v>
      </c>
    </row>
    <row r="87" spans="1:19" ht="20.100000000000001" customHeight="1">
      <c r="A87" s="285" t="s">
        <v>26</v>
      </c>
      <c r="B87" s="165">
        <v>0</v>
      </c>
      <c r="C87" s="166">
        <v>0</v>
      </c>
      <c r="D87" s="165">
        <v>0</v>
      </c>
      <c r="E87" s="165">
        <v>0</v>
      </c>
      <c r="F87" s="165">
        <v>0</v>
      </c>
      <c r="G87" s="166">
        <v>0</v>
      </c>
      <c r="H87" s="167">
        <v>1</v>
      </c>
      <c r="I87" s="166">
        <v>3.65</v>
      </c>
      <c r="J87" s="167">
        <v>3</v>
      </c>
      <c r="K87" s="167">
        <v>0</v>
      </c>
      <c r="L87" s="167">
        <v>3</v>
      </c>
      <c r="M87" s="166">
        <v>490</v>
      </c>
      <c r="N87" s="268">
        <v>1</v>
      </c>
      <c r="O87" s="269">
        <v>3.65</v>
      </c>
      <c r="P87" s="268">
        <v>3</v>
      </c>
      <c r="Q87" s="268">
        <v>0</v>
      </c>
      <c r="R87" s="268">
        <v>3</v>
      </c>
      <c r="S87" s="269">
        <v>490</v>
      </c>
    </row>
    <row r="88" spans="1:19" ht="20.100000000000001" customHeight="1">
      <c r="A88" s="523" t="s">
        <v>137</v>
      </c>
      <c r="B88" s="524">
        <v>7</v>
      </c>
      <c r="C88" s="525">
        <v>245.88000000000585</v>
      </c>
      <c r="D88" s="524">
        <v>45</v>
      </c>
      <c r="E88" s="524">
        <v>25</v>
      </c>
      <c r="F88" s="524">
        <v>70</v>
      </c>
      <c r="G88" s="525">
        <v>500.05</v>
      </c>
      <c r="H88" s="524">
        <v>196</v>
      </c>
      <c r="I88" s="525">
        <v>81021.124907670004</v>
      </c>
      <c r="J88" s="524">
        <v>4533</v>
      </c>
      <c r="K88" s="524">
        <v>3020</v>
      </c>
      <c r="L88" s="524">
        <v>7553</v>
      </c>
      <c r="M88" s="525">
        <v>127700.13020000003</v>
      </c>
      <c r="N88" s="526">
        <v>203</v>
      </c>
      <c r="O88" s="527">
        <v>81267.004907670023</v>
      </c>
      <c r="P88" s="526">
        <v>4578</v>
      </c>
      <c r="Q88" s="526">
        <v>3045</v>
      </c>
      <c r="R88" s="526">
        <v>7623</v>
      </c>
      <c r="S88" s="527">
        <v>128200.18020000002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9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85" customWidth="1"/>
    <col min="3" max="3" width="8.375" style="184" customWidth="1"/>
    <col min="4" max="6" width="5.25" style="185" customWidth="1"/>
    <col min="7" max="7" width="9" style="184" customWidth="1"/>
    <col min="8" max="8" width="5.75" style="151" customWidth="1"/>
    <col min="9" max="9" width="9.375" style="152" bestFit="1" customWidth="1"/>
    <col min="10" max="12" width="6" style="151" customWidth="1"/>
    <col min="13" max="13" width="10.125" style="152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395" t="s">
        <v>1264</v>
      </c>
      <c r="B1" s="653"/>
      <c r="C1" s="652"/>
      <c r="D1" s="653"/>
      <c r="E1" s="653"/>
      <c r="F1" s="653"/>
      <c r="G1" s="652"/>
      <c r="H1" s="653"/>
      <c r="I1" s="652"/>
      <c r="J1" s="653"/>
      <c r="K1" s="653"/>
      <c r="L1" s="653"/>
      <c r="M1" s="652"/>
      <c r="N1" s="395"/>
      <c r="O1" s="395"/>
      <c r="P1" s="395"/>
      <c r="Q1" s="395"/>
      <c r="R1" s="395"/>
      <c r="S1" s="395"/>
    </row>
    <row r="2" spans="1:19" ht="20.100000000000001" customHeight="1">
      <c r="A2" s="548" t="s">
        <v>210</v>
      </c>
      <c r="B2" s="747" t="s">
        <v>212</v>
      </c>
      <c r="C2" s="747"/>
      <c r="D2" s="747"/>
      <c r="E2" s="747"/>
      <c r="F2" s="747"/>
      <c r="G2" s="748"/>
      <c r="H2" s="749" t="s">
        <v>213</v>
      </c>
      <c r="I2" s="750"/>
      <c r="J2" s="750"/>
      <c r="K2" s="750"/>
      <c r="L2" s="750"/>
      <c r="M2" s="751"/>
      <c r="N2" s="752" t="s">
        <v>154</v>
      </c>
      <c r="O2" s="753"/>
      <c r="P2" s="753"/>
      <c r="Q2" s="753"/>
      <c r="R2" s="753"/>
      <c r="S2" s="754"/>
    </row>
    <row r="3" spans="1:19" ht="20.100000000000001" customHeight="1">
      <c r="A3" s="549" t="s">
        <v>211</v>
      </c>
      <c r="B3" s="252" t="s">
        <v>138</v>
      </c>
      <c r="C3" s="253" t="s">
        <v>141</v>
      </c>
      <c r="D3" s="755" t="s">
        <v>142</v>
      </c>
      <c r="E3" s="756"/>
      <c r="F3" s="757"/>
      <c r="G3" s="401" t="s">
        <v>186</v>
      </c>
      <c r="H3" s="339" t="s">
        <v>138</v>
      </c>
      <c r="I3" s="253" t="s">
        <v>141</v>
      </c>
      <c r="J3" s="758" t="s">
        <v>142</v>
      </c>
      <c r="K3" s="759"/>
      <c r="L3" s="760"/>
      <c r="M3" s="403" t="s">
        <v>186</v>
      </c>
      <c r="N3" s="339" t="s">
        <v>138</v>
      </c>
      <c r="O3" s="340" t="s">
        <v>141</v>
      </c>
      <c r="P3" s="755" t="s">
        <v>142</v>
      </c>
      <c r="Q3" s="756"/>
      <c r="R3" s="756"/>
      <c r="S3" s="405" t="s">
        <v>186</v>
      </c>
    </row>
    <row r="4" spans="1:19" ht="20.100000000000001" customHeight="1">
      <c r="A4" s="550" t="s">
        <v>214</v>
      </c>
      <c r="B4" s="341" t="s">
        <v>143</v>
      </c>
      <c r="C4" s="342" t="s">
        <v>144</v>
      </c>
      <c r="D4" s="343" t="s">
        <v>145</v>
      </c>
      <c r="E4" s="344" t="s">
        <v>146</v>
      </c>
      <c r="F4" s="345" t="s">
        <v>137</v>
      </c>
      <c r="G4" s="402" t="s">
        <v>187</v>
      </c>
      <c r="H4" s="346" t="s">
        <v>143</v>
      </c>
      <c r="I4" s="342" t="s">
        <v>144</v>
      </c>
      <c r="J4" s="345" t="s">
        <v>145</v>
      </c>
      <c r="K4" s="347" t="s">
        <v>146</v>
      </c>
      <c r="L4" s="345" t="s">
        <v>137</v>
      </c>
      <c r="M4" s="404" t="s">
        <v>187</v>
      </c>
      <c r="N4" s="346" t="s">
        <v>143</v>
      </c>
      <c r="O4" s="348" t="s">
        <v>144</v>
      </c>
      <c r="P4" s="349" t="s">
        <v>145</v>
      </c>
      <c r="Q4" s="345" t="s">
        <v>146</v>
      </c>
      <c r="R4" s="347" t="s">
        <v>137</v>
      </c>
      <c r="S4" s="406" t="s">
        <v>187</v>
      </c>
    </row>
    <row r="5" spans="1:19" ht="20.100000000000001" customHeight="1">
      <c r="A5" s="560" t="s">
        <v>65</v>
      </c>
      <c r="B5" s="561">
        <v>0</v>
      </c>
      <c r="C5" s="562">
        <v>0</v>
      </c>
      <c r="D5" s="561">
        <v>0</v>
      </c>
      <c r="E5" s="561">
        <v>0</v>
      </c>
      <c r="F5" s="561">
        <v>0</v>
      </c>
      <c r="G5" s="562">
        <v>0</v>
      </c>
      <c r="H5" s="564">
        <v>1</v>
      </c>
      <c r="I5" s="563">
        <v>63</v>
      </c>
      <c r="J5" s="564">
        <v>7</v>
      </c>
      <c r="K5" s="564">
        <v>1</v>
      </c>
      <c r="L5" s="564">
        <v>8</v>
      </c>
      <c r="M5" s="563">
        <v>600</v>
      </c>
      <c r="N5" s="564">
        <v>1</v>
      </c>
      <c r="O5" s="565">
        <v>63</v>
      </c>
      <c r="P5" s="566">
        <v>7</v>
      </c>
      <c r="Q5" s="566">
        <v>1</v>
      </c>
      <c r="R5" s="566">
        <v>8</v>
      </c>
      <c r="S5" s="567">
        <v>600</v>
      </c>
    </row>
    <row r="6" spans="1:19" ht="20.100000000000001" customHeight="1">
      <c r="A6" s="568" t="s">
        <v>45</v>
      </c>
      <c r="B6" s="569">
        <v>0</v>
      </c>
      <c r="C6" s="570">
        <v>0</v>
      </c>
      <c r="D6" s="569">
        <v>0</v>
      </c>
      <c r="E6" s="569">
        <v>0</v>
      </c>
      <c r="F6" s="569">
        <v>0</v>
      </c>
      <c r="G6" s="570">
        <v>0</v>
      </c>
      <c r="H6" s="572">
        <v>16</v>
      </c>
      <c r="I6" s="571">
        <v>147.17500000000001</v>
      </c>
      <c r="J6" s="572">
        <v>55</v>
      </c>
      <c r="K6" s="572">
        <v>2</v>
      </c>
      <c r="L6" s="572">
        <v>57</v>
      </c>
      <c r="M6" s="571">
        <v>4819</v>
      </c>
      <c r="N6" s="572">
        <v>16</v>
      </c>
      <c r="O6" s="573">
        <v>147.17500000000001</v>
      </c>
      <c r="P6" s="574">
        <v>55</v>
      </c>
      <c r="Q6" s="574">
        <v>2</v>
      </c>
      <c r="R6" s="574">
        <v>57</v>
      </c>
      <c r="S6" s="575">
        <v>4819</v>
      </c>
    </row>
    <row r="7" spans="1:19" ht="20.100000000000001" customHeight="1">
      <c r="A7" s="568" t="s">
        <v>78</v>
      </c>
      <c r="B7" s="569">
        <v>0</v>
      </c>
      <c r="C7" s="570">
        <v>0</v>
      </c>
      <c r="D7" s="569">
        <v>0</v>
      </c>
      <c r="E7" s="569">
        <v>0</v>
      </c>
      <c r="F7" s="569">
        <v>0</v>
      </c>
      <c r="G7" s="570">
        <v>0</v>
      </c>
      <c r="H7" s="572">
        <v>6</v>
      </c>
      <c r="I7" s="571">
        <v>219.45000000000002</v>
      </c>
      <c r="J7" s="572">
        <v>33</v>
      </c>
      <c r="K7" s="572">
        <v>0</v>
      </c>
      <c r="L7" s="572">
        <v>33</v>
      </c>
      <c r="M7" s="571">
        <v>8420</v>
      </c>
      <c r="N7" s="572">
        <v>6</v>
      </c>
      <c r="O7" s="573">
        <v>219.45000000000002</v>
      </c>
      <c r="P7" s="574">
        <v>33</v>
      </c>
      <c r="Q7" s="574">
        <v>0</v>
      </c>
      <c r="R7" s="574">
        <v>33</v>
      </c>
      <c r="S7" s="575">
        <v>8420</v>
      </c>
    </row>
    <row r="8" spans="1:19" ht="20.100000000000001" customHeight="1">
      <c r="A8" s="568" t="s">
        <v>66</v>
      </c>
      <c r="B8" s="569">
        <v>0</v>
      </c>
      <c r="C8" s="570">
        <v>0</v>
      </c>
      <c r="D8" s="569">
        <v>0</v>
      </c>
      <c r="E8" s="569">
        <v>0</v>
      </c>
      <c r="F8" s="569">
        <v>0</v>
      </c>
      <c r="G8" s="570">
        <v>0</v>
      </c>
      <c r="H8" s="572">
        <v>2</v>
      </c>
      <c r="I8" s="571">
        <v>439</v>
      </c>
      <c r="J8" s="572">
        <v>546</v>
      </c>
      <c r="K8" s="572">
        <v>625</v>
      </c>
      <c r="L8" s="572">
        <v>1171</v>
      </c>
      <c r="M8" s="571">
        <v>5155.08</v>
      </c>
      <c r="N8" s="572">
        <v>2</v>
      </c>
      <c r="O8" s="573">
        <v>439</v>
      </c>
      <c r="P8" s="574">
        <v>546</v>
      </c>
      <c r="Q8" s="574">
        <v>625</v>
      </c>
      <c r="R8" s="574">
        <v>1171</v>
      </c>
      <c r="S8" s="575">
        <v>5155.08</v>
      </c>
    </row>
    <row r="9" spans="1:19" ht="20.100000000000001" customHeight="1">
      <c r="A9" s="568" t="s">
        <v>70</v>
      </c>
      <c r="B9" s="569">
        <v>0</v>
      </c>
      <c r="C9" s="570">
        <v>0</v>
      </c>
      <c r="D9" s="569">
        <v>0</v>
      </c>
      <c r="E9" s="569">
        <v>0</v>
      </c>
      <c r="F9" s="569">
        <v>0</v>
      </c>
      <c r="G9" s="570">
        <v>0</v>
      </c>
      <c r="H9" s="572">
        <v>1</v>
      </c>
      <c r="I9" s="571">
        <v>280</v>
      </c>
      <c r="J9" s="572">
        <v>320</v>
      </c>
      <c r="K9" s="572">
        <v>300</v>
      </c>
      <c r="L9" s="572">
        <v>620</v>
      </c>
      <c r="M9" s="571">
        <v>2521.4499999999998</v>
      </c>
      <c r="N9" s="572">
        <v>1</v>
      </c>
      <c r="O9" s="573">
        <v>280</v>
      </c>
      <c r="P9" s="574">
        <v>320</v>
      </c>
      <c r="Q9" s="574">
        <v>300</v>
      </c>
      <c r="R9" s="574">
        <v>620</v>
      </c>
      <c r="S9" s="575">
        <v>2521.4499999999998</v>
      </c>
    </row>
    <row r="10" spans="1:19" ht="20.100000000000001" customHeight="1">
      <c r="A10" s="568" t="s">
        <v>8</v>
      </c>
      <c r="B10" s="569">
        <v>0</v>
      </c>
      <c r="C10" s="570">
        <v>0</v>
      </c>
      <c r="D10" s="569">
        <v>0</v>
      </c>
      <c r="E10" s="569">
        <v>0</v>
      </c>
      <c r="F10" s="569">
        <v>0</v>
      </c>
      <c r="G10" s="570">
        <v>0</v>
      </c>
      <c r="H10" s="572">
        <v>1</v>
      </c>
      <c r="I10" s="571">
        <v>13</v>
      </c>
      <c r="J10" s="572">
        <v>15</v>
      </c>
      <c r="K10" s="572">
        <v>3</v>
      </c>
      <c r="L10" s="572">
        <v>18</v>
      </c>
      <c r="M10" s="571">
        <v>300</v>
      </c>
      <c r="N10" s="572">
        <v>1</v>
      </c>
      <c r="O10" s="573">
        <v>13</v>
      </c>
      <c r="P10" s="574">
        <v>15</v>
      </c>
      <c r="Q10" s="574">
        <v>3</v>
      </c>
      <c r="R10" s="574">
        <v>18</v>
      </c>
      <c r="S10" s="575">
        <v>300</v>
      </c>
    </row>
    <row r="11" spans="1:19" ht="20.100000000000001" customHeight="1">
      <c r="A11" s="568" t="s">
        <v>258</v>
      </c>
      <c r="B11" s="569">
        <v>0</v>
      </c>
      <c r="C11" s="570">
        <v>0</v>
      </c>
      <c r="D11" s="569">
        <v>0</v>
      </c>
      <c r="E11" s="569">
        <v>0</v>
      </c>
      <c r="F11" s="569">
        <v>0</v>
      </c>
      <c r="G11" s="570">
        <v>0</v>
      </c>
      <c r="H11" s="572">
        <v>1</v>
      </c>
      <c r="I11" s="571">
        <v>15</v>
      </c>
      <c r="J11" s="572">
        <v>12</v>
      </c>
      <c r="K11" s="572">
        <v>45</v>
      </c>
      <c r="L11" s="572">
        <v>57</v>
      </c>
      <c r="M11" s="571">
        <v>490</v>
      </c>
      <c r="N11" s="572">
        <v>1</v>
      </c>
      <c r="O11" s="573">
        <v>15</v>
      </c>
      <c r="P11" s="574">
        <v>12</v>
      </c>
      <c r="Q11" s="574">
        <v>45</v>
      </c>
      <c r="R11" s="574">
        <v>57</v>
      </c>
      <c r="S11" s="575">
        <v>490</v>
      </c>
    </row>
    <row r="12" spans="1:19" ht="20.100000000000001" customHeight="1">
      <c r="A12" s="568" t="s">
        <v>79</v>
      </c>
      <c r="B12" s="569">
        <v>0</v>
      </c>
      <c r="C12" s="570">
        <v>0</v>
      </c>
      <c r="D12" s="569">
        <v>0</v>
      </c>
      <c r="E12" s="569">
        <v>0</v>
      </c>
      <c r="F12" s="569">
        <v>0</v>
      </c>
      <c r="G12" s="570">
        <v>0</v>
      </c>
      <c r="H12" s="572">
        <v>1</v>
      </c>
      <c r="I12" s="571">
        <v>35</v>
      </c>
      <c r="J12" s="572">
        <v>0</v>
      </c>
      <c r="K12" s="572">
        <v>0</v>
      </c>
      <c r="L12" s="572">
        <v>0</v>
      </c>
      <c r="M12" s="571">
        <v>166</v>
      </c>
      <c r="N12" s="572">
        <v>1</v>
      </c>
      <c r="O12" s="573">
        <v>35</v>
      </c>
      <c r="P12" s="574">
        <v>0</v>
      </c>
      <c r="Q12" s="574">
        <v>0</v>
      </c>
      <c r="R12" s="574">
        <v>0</v>
      </c>
      <c r="S12" s="575">
        <v>166</v>
      </c>
    </row>
    <row r="13" spans="1:19" ht="20.100000000000001" customHeight="1">
      <c r="A13" s="568" t="s">
        <v>49</v>
      </c>
      <c r="B13" s="569">
        <v>2</v>
      </c>
      <c r="C13" s="570">
        <v>110</v>
      </c>
      <c r="D13" s="569">
        <v>0</v>
      </c>
      <c r="E13" s="569">
        <v>0</v>
      </c>
      <c r="F13" s="569">
        <v>0</v>
      </c>
      <c r="G13" s="570">
        <v>147.13</v>
      </c>
      <c r="H13" s="572">
        <v>2</v>
      </c>
      <c r="I13" s="571">
        <v>491</v>
      </c>
      <c r="J13" s="572">
        <v>30</v>
      </c>
      <c r="K13" s="572">
        <v>10</v>
      </c>
      <c r="L13" s="572">
        <v>40</v>
      </c>
      <c r="M13" s="571">
        <v>2246.48</v>
      </c>
      <c r="N13" s="572">
        <v>4</v>
      </c>
      <c r="O13" s="573">
        <v>601</v>
      </c>
      <c r="P13" s="574">
        <v>30</v>
      </c>
      <c r="Q13" s="574">
        <v>10</v>
      </c>
      <c r="R13" s="574">
        <v>40</v>
      </c>
      <c r="S13" s="575">
        <v>2393.6099999999997</v>
      </c>
    </row>
    <row r="14" spans="1:19" ht="20.100000000000001" customHeight="1">
      <c r="A14" s="568" t="s">
        <v>292</v>
      </c>
      <c r="B14" s="569">
        <v>0</v>
      </c>
      <c r="C14" s="570">
        <v>0</v>
      </c>
      <c r="D14" s="569">
        <v>0</v>
      </c>
      <c r="E14" s="569">
        <v>0</v>
      </c>
      <c r="F14" s="569">
        <v>0</v>
      </c>
      <c r="G14" s="570">
        <v>0</v>
      </c>
      <c r="H14" s="572">
        <v>1</v>
      </c>
      <c r="I14" s="571">
        <v>44.353999999999999</v>
      </c>
      <c r="J14" s="572">
        <v>35</v>
      </c>
      <c r="K14" s="572">
        <v>115</v>
      </c>
      <c r="L14" s="572">
        <v>150</v>
      </c>
      <c r="M14" s="571">
        <v>434</v>
      </c>
      <c r="N14" s="572">
        <v>1</v>
      </c>
      <c r="O14" s="573">
        <v>44.353999999999999</v>
      </c>
      <c r="P14" s="574">
        <v>35</v>
      </c>
      <c r="Q14" s="574">
        <v>115</v>
      </c>
      <c r="R14" s="574">
        <v>150</v>
      </c>
      <c r="S14" s="575">
        <v>434</v>
      </c>
    </row>
    <row r="15" spans="1:19" ht="20.100000000000001" customHeight="1">
      <c r="A15" s="568" t="s">
        <v>294</v>
      </c>
      <c r="B15" s="569">
        <v>0</v>
      </c>
      <c r="C15" s="570">
        <v>0</v>
      </c>
      <c r="D15" s="569">
        <v>0</v>
      </c>
      <c r="E15" s="569">
        <v>0</v>
      </c>
      <c r="F15" s="569">
        <v>0</v>
      </c>
      <c r="G15" s="570">
        <v>0</v>
      </c>
      <c r="H15" s="572">
        <v>1</v>
      </c>
      <c r="I15" s="571">
        <v>9.5</v>
      </c>
      <c r="J15" s="572">
        <v>2</v>
      </c>
      <c r="K15" s="572">
        <v>2</v>
      </c>
      <c r="L15" s="572">
        <v>4</v>
      </c>
      <c r="M15" s="571">
        <v>110</v>
      </c>
      <c r="N15" s="572">
        <v>1</v>
      </c>
      <c r="O15" s="573">
        <v>9.5</v>
      </c>
      <c r="P15" s="574">
        <v>2</v>
      </c>
      <c r="Q15" s="574">
        <v>2</v>
      </c>
      <c r="R15" s="574">
        <v>4</v>
      </c>
      <c r="S15" s="575">
        <v>110</v>
      </c>
    </row>
    <row r="16" spans="1:19" ht="20.100000000000001" customHeight="1">
      <c r="A16" s="568" t="s">
        <v>90</v>
      </c>
      <c r="B16" s="569">
        <v>0</v>
      </c>
      <c r="C16" s="570">
        <v>0</v>
      </c>
      <c r="D16" s="569">
        <v>0</v>
      </c>
      <c r="E16" s="569">
        <v>0</v>
      </c>
      <c r="F16" s="569">
        <v>0</v>
      </c>
      <c r="G16" s="570">
        <v>0</v>
      </c>
      <c r="H16" s="572">
        <v>1</v>
      </c>
      <c r="I16" s="571">
        <v>34.145000000000003</v>
      </c>
      <c r="J16" s="572">
        <v>4</v>
      </c>
      <c r="K16" s="572">
        <v>1</v>
      </c>
      <c r="L16" s="572">
        <v>5</v>
      </c>
      <c r="M16" s="571">
        <v>84.5</v>
      </c>
      <c r="N16" s="572">
        <v>1</v>
      </c>
      <c r="O16" s="573">
        <v>34.145000000000003</v>
      </c>
      <c r="P16" s="574">
        <v>4</v>
      </c>
      <c r="Q16" s="574">
        <v>1</v>
      </c>
      <c r="R16" s="574">
        <v>5</v>
      </c>
      <c r="S16" s="575">
        <v>84.5</v>
      </c>
    </row>
    <row r="17" spans="1:26" ht="20.100000000000001" customHeight="1">
      <c r="A17" s="568" t="s">
        <v>16</v>
      </c>
      <c r="B17" s="569">
        <v>0</v>
      </c>
      <c r="C17" s="570">
        <v>0</v>
      </c>
      <c r="D17" s="569">
        <v>0</v>
      </c>
      <c r="E17" s="569">
        <v>0</v>
      </c>
      <c r="F17" s="569">
        <v>0</v>
      </c>
      <c r="G17" s="570">
        <v>0</v>
      </c>
      <c r="H17" s="572">
        <v>2</v>
      </c>
      <c r="I17" s="571">
        <v>88</v>
      </c>
      <c r="J17" s="572">
        <v>7</v>
      </c>
      <c r="K17" s="572">
        <v>17</v>
      </c>
      <c r="L17" s="572">
        <v>24</v>
      </c>
      <c r="M17" s="571">
        <v>524.67000000000007</v>
      </c>
      <c r="N17" s="572">
        <v>2</v>
      </c>
      <c r="O17" s="573">
        <v>88</v>
      </c>
      <c r="P17" s="574">
        <v>7</v>
      </c>
      <c r="Q17" s="574">
        <v>17</v>
      </c>
      <c r="R17" s="574">
        <v>24</v>
      </c>
      <c r="S17" s="575">
        <v>524.67000000000007</v>
      </c>
    </row>
    <row r="18" spans="1:26" ht="20.100000000000001" customHeight="1">
      <c r="A18" s="568" t="s">
        <v>300</v>
      </c>
      <c r="B18" s="569">
        <v>0</v>
      </c>
      <c r="C18" s="570">
        <v>0</v>
      </c>
      <c r="D18" s="569">
        <v>0</v>
      </c>
      <c r="E18" s="569">
        <v>0</v>
      </c>
      <c r="F18" s="569">
        <v>0</v>
      </c>
      <c r="G18" s="570">
        <v>0</v>
      </c>
      <c r="H18" s="572">
        <v>3</v>
      </c>
      <c r="I18" s="571">
        <v>55.112400000000001</v>
      </c>
      <c r="J18" s="572">
        <v>25</v>
      </c>
      <c r="K18" s="572">
        <v>32</v>
      </c>
      <c r="L18" s="572">
        <v>57</v>
      </c>
      <c r="M18" s="571">
        <v>1621.08</v>
      </c>
      <c r="N18" s="572">
        <v>3</v>
      </c>
      <c r="O18" s="573">
        <v>55.112400000000001</v>
      </c>
      <c r="P18" s="574">
        <v>25</v>
      </c>
      <c r="Q18" s="574">
        <v>32</v>
      </c>
      <c r="R18" s="574">
        <v>57</v>
      </c>
      <c r="S18" s="575">
        <v>1621.08</v>
      </c>
    </row>
    <row r="19" spans="1:26" ht="20.100000000000001" customHeight="1">
      <c r="A19" s="568" t="s">
        <v>302</v>
      </c>
      <c r="B19" s="569">
        <v>0</v>
      </c>
      <c r="C19" s="570">
        <v>0</v>
      </c>
      <c r="D19" s="569">
        <v>0</v>
      </c>
      <c r="E19" s="569">
        <v>0</v>
      </c>
      <c r="F19" s="569">
        <v>0</v>
      </c>
      <c r="G19" s="570">
        <v>0</v>
      </c>
      <c r="H19" s="572">
        <v>1</v>
      </c>
      <c r="I19" s="571">
        <v>3.6</v>
      </c>
      <c r="J19" s="572">
        <v>7</v>
      </c>
      <c r="K19" s="572">
        <v>3</v>
      </c>
      <c r="L19" s="572">
        <v>10</v>
      </c>
      <c r="M19" s="571">
        <v>494</v>
      </c>
      <c r="N19" s="572">
        <v>1</v>
      </c>
      <c r="O19" s="573">
        <v>3.6</v>
      </c>
      <c r="P19" s="574">
        <v>7</v>
      </c>
      <c r="Q19" s="574">
        <v>3</v>
      </c>
      <c r="R19" s="574">
        <v>10</v>
      </c>
      <c r="S19" s="575">
        <v>494</v>
      </c>
    </row>
    <row r="20" spans="1:26" ht="20.100000000000001" customHeight="1">
      <c r="A20" s="568" t="s">
        <v>310</v>
      </c>
      <c r="B20" s="569">
        <v>0</v>
      </c>
      <c r="C20" s="570">
        <v>0</v>
      </c>
      <c r="D20" s="569">
        <v>0</v>
      </c>
      <c r="E20" s="569">
        <v>0</v>
      </c>
      <c r="F20" s="569">
        <v>0</v>
      </c>
      <c r="G20" s="570">
        <v>0</v>
      </c>
      <c r="H20" s="572">
        <v>1</v>
      </c>
      <c r="I20" s="571">
        <v>35.932776959999998</v>
      </c>
      <c r="J20" s="572">
        <v>21</v>
      </c>
      <c r="K20" s="572">
        <v>2</v>
      </c>
      <c r="L20" s="572">
        <v>23</v>
      </c>
      <c r="M20" s="571">
        <v>173.14</v>
      </c>
      <c r="N20" s="572">
        <v>1</v>
      </c>
      <c r="O20" s="573">
        <v>35.932776959999998</v>
      </c>
      <c r="P20" s="574">
        <v>21</v>
      </c>
      <c r="Q20" s="574">
        <v>2</v>
      </c>
      <c r="R20" s="574">
        <v>23</v>
      </c>
      <c r="S20" s="575">
        <v>173.14</v>
      </c>
    </row>
    <row r="21" spans="1:26" ht="20.100000000000001" customHeight="1">
      <c r="A21" s="568" t="s">
        <v>318</v>
      </c>
      <c r="B21" s="569">
        <v>0</v>
      </c>
      <c r="C21" s="570">
        <v>0</v>
      </c>
      <c r="D21" s="569">
        <v>0</v>
      </c>
      <c r="E21" s="569">
        <v>0</v>
      </c>
      <c r="F21" s="569">
        <v>0</v>
      </c>
      <c r="G21" s="570">
        <v>0</v>
      </c>
      <c r="H21" s="572">
        <v>1</v>
      </c>
      <c r="I21" s="571">
        <v>7</v>
      </c>
      <c r="J21" s="572">
        <v>7</v>
      </c>
      <c r="K21" s="572">
        <v>5</v>
      </c>
      <c r="L21" s="572">
        <v>12</v>
      </c>
      <c r="M21" s="571">
        <v>177.92</v>
      </c>
      <c r="N21" s="572">
        <v>1</v>
      </c>
      <c r="O21" s="573">
        <v>7</v>
      </c>
      <c r="P21" s="574">
        <v>7</v>
      </c>
      <c r="Q21" s="574">
        <v>5</v>
      </c>
      <c r="R21" s="574">
        <v>12</v>
      </c>
      <c r="S21" s="575">
        <v>177.92</v>
      </c>
    </row>
    <row r="22" spans="1:26" ht="20.100000000000001" customHeight="1">
      <c r="A22" s="568" t="s">
        <v>349</v>
      </c>
      <c r="B22" s="569">
        <v>0</v>
      </c>
      <c r="C22" s="570">
        <v>0</v>
      </c>
      <c r="D22" s="569">
        <v>0</v>
      </c>
      <c r="E22" s="569">
        <v>0</v>
      </c>
      <c r="F22" s="569">
        <v>0</v>
      </c>
      <c r="G22" s="570">
        <v>0</v>
      </c>
      <c r="H22" s="572">
        <v>1</v>
      </c>
      <c r="I22" s="571">
        <v>20</v>
      </c>
      <c r="J22" s="572">
        <v>0</v>
      </c>
      <c r="K22" s="572">
        <v>0</v>
      </c>
      <c r="L22" s="572">
        <v>0</v>
      </c>
      <c r="M22" s="571">
        <v>483.26</v>
      </c>
      <c r="N22" s="572">
        <v>1</v>
      </c>
      <c r="O22" s="573">
        <v>20</v>
      </c>
      <c r="P22" s="574">
        <v>0</v>
      </c>
      <c r="Q22" s="574">
        <v>0</v>
      </c>
      <c r="R22" s="574">
        <v>0</v>
      </c>
      <c r="S22" s="575">
        <v>483.26</v>
      </c>
    </row>
    <row r="23" spans="1:26" ht="20.100000000000001" customHeight="1">
      <c r="A23" s="568" t="s">
        <v>785</v>
      </c>
      <c r="B23" s="569">
        <v>0</v>
      </c>
      <c r="C23" s="570">
        <v>0</v>
      </c>
      <c r="D23" s="569">
        <v>0</v>
      </c>
      <c r="E23" s="569">
        <v>0</v>
      </c>
      <c r="F23" s="569">
        <v>0</v>
      </c>
      <c r="G23" s="570">
        <v>0</v>
      </c>
      <c r="H23" s="572">
        <v>3</v>
      </c>
      <c r="I23" s="571">
        <v>122.8</v>
      </c>
      <c r="J23" s="572">
        <v>24</v>
      </c>
      <c r="K23" s="572">
        <v>7</v>
      </c>
      <c r="L23" s="572">
        <v>31</v>
      </c>
      <c r="M23" s="571">
        <v>1418.25</v>
      </c>
      <c r="N23" s="572">
        <v>3</v>
      </c>
      <c r="O23" s="573">
        <v>122.8</v>
      </c>
      <c r="P23" s="574">
        <v>24</v>
      </c>
      <c r="Q23" s="574">
        <v>7</v>
      </c>
      <c r="R23" s="574">
        <v>31</v>
      </c>
      <c r="S23" s="575">
        <v>1418.25</v>
      </c>
    </row>
    <row r="24" spans="1:26" ht="20.100000000000001" customHeight="1">
      <c r="A24" s="568" t="s">
        <v>83</v>
      </c>
      <c r="B24" s="569">
        <v>0</v>
      </c>
      <c r="C24" s="570">
        <v>0</v>
      </c>
      <c r="D24" s="569">
        <v>0</v>
      </c>
      <c r="E24" s="569">
        <v>0</v>
      </c>
      <c r="F24" s="569">
        <v>0</v>
      </c>
      <c r="G24" s="570">
        <v>0</v>
      </c>
      <c r="H24" s="572">
        <v>1</v>
      </c>
      <c r="I24" s="571">
        <v>4.5</v>
      </c>
      <c r="J24" s="572">
        <v>8</v>
      </c>
      <c r="K24" s="572">
        <v>2</v>
      </c>
      <c r="L24" s="572">
        <v>10</v>
      </c>
      <c r="M24" s="571">
        <v>296</v>
      </c>
      <c r="N24" s="576">
        <v>1</v>
      </c>
      <c r="O24" s="575">
        <v>4.5</v>
      </c>
      <c r="P24" s="576">
        <v>8</v>
      </c>
      <c r="Q24" s="576">
        <v>2</v>
      </c>
      <c r="R24" s="576">
        <v>10</v>
      </c>
      <c r="S24" s="575">
        <v>296</v>
      </c>
    </row>
    <row r="25" spans="1:26" ht="20.100000000000001" customHeight="1">
      <c r="A25" s="568" t="s">
        <v>68</v>
      </c>
      <c r="B25" s="569">
        <v>0</v>
      </c>
      <c r="C25" s="570">
        <v>0</v>
      </c>
      <c r="D25" s="569">
        <v>0</v>
      </c>
      <c r="E25" s="569">
        <v>0</v>
      </c>
      <c r="F25" s="569">
        <v>0</v>
      </c>
      <c r="G25" s="570">
        <v>0</v>
      </c>
      <c r="H25" s="572">
        <v>1</v>
      </c>
      <c r="I25" s="571">
        <v>30</v>
      </c>
      <c r="J25" s="572">
        <v>6</v>
      </c>
      <c r="K25" s="572">
        <v>2</v>
      </c>
      <c r="L25" s="572">
        <v>8</v>
      </c>
      <c r="M25" s="571">
        <v>335</v>
      </c>
      <c r="N25" s="576">
        <v>1</v>
      </c>
      <c r="O25" s="575">
        <v>30</v>
      </c>
      <c r="P25" s="576">
        <v>6</v>
      </c>
      <c r="Q25" s="576">
        <v>2</v>
      </c>
      <c r="R25" s="576">
        <v>8</v>
      </c>
      <c r="S25" s="575">
        <v>335</v>
      </c>
    </row>
    <row r="26" spans="1:26" ht="20.100000000000001" customHeight="1">
      <c r="A26" s="577" t="s">
        <v>379</v>
      </c>
      <c r="B26" s="578">
        <v>0</v>
      </c>
      <c r="C26" s="579">
        <v>0</v>
      </c>
      <c r="D26" s="578">
        <v>0</v>
      </c>
      <c r="E26" s="578">
        <v>0</v>
      </c>
      <c r="F26" s="578">
        <v>0</v>
      </c>
      <c r="G26" s="579">
        <v>0</v>
      </c>
      <c r="H26" s="654">
        <v>4</v>
      </c>
      <c r="I26" s="655">
        <v>193.59993087000001</v>
      </c>
      <c r="J26" s="654">
        <v>75</v>
      </c>
      <c r="K26" s="654">
        <v>99</v>
      </c>
      <c r="L26" s="654">
        <v>174</v>
      </c>
      <c r="M26" s="655">
        <v>1163</v>
      </c>
      <c r="N26" s="581">
        <v>4</v>
      </c>
      <c r="O26" s="580">
        <v>193.59993087000001</v>
      </c>
      <c r="P26" s="581">
        <v>75</v>
      </c>
      <c r="Q26" s="581">
        <v>99</v>
      </c>
      <c r="R26" s="581">
        <v>174</v>
      </c>
      <c r="S26" s="580">
        <v>1163</v>
      </c>
      <c r="U26" s="190"/>
      <c r="V26" s="263"/>
      <c r="W26" s="190"/>
      <c r="X26" s="190"/>
      <c r="Y26" s="190"/>
      <c r="Z26" s="190"/>
    </row>
    <row r="27" spans="1:26" ht="20.100000000000001" customHeight="1">
      <c r="A27" s="582" t="s">
        <v>1265</v>
      </c>
      <c r="B27" s="583">
        <v>0</v>
      </c>
      <c r="C27" s="584">
        <v>0</v>
      </c>
      <c r="D27" s="583">
        <v>0</v>
      </c>
      <c r="E27" s="583">
        <v>0</v>
      </c>
      <c r="F27" s="583">
        <v>0</v>
      </c>
      <c r="G27" s="584">
        <v>0</v>
      </c>
      <c r="H27" s="656">
        <v>1</v>
      </c>
      <c r="I27" s="657">
        <v>123.5</v>
      </c>
      <c r="J27" s="656">
        <v>91</v>
      </c>
      <c r="K27" s="656">
        <v>192</v>
      </c>
      <c r="L27" s="656">
        <v>283</v>
      </c>
      <c r="M27" s="657">
        <v>461.47</v>
      </c>
      <c r="N27" s="586">
        <v>1</v>
      </c>
      <c r="O27" s="585">
        <v>123.5</v>
      </c>
      <c r="P27" s="586">
        <v>91</v>
      </c>
      <c r="Q27" s="586">
        <v>192</v>
      </c>
      <c r="R27" s="586">
        <v>283</v>
      </c>
      <c r="S27" s="585">
        <v>461.47</v>
      </c>
    </row>
    <row r="28" spans="1:26" ht="20.100000000000001" customHeight="1">
      <c r="A28" s="568" t="s">
        <v>389</v>
      </c>
      <c r="B28" s="569">
        <v>0</v>
      </c>
      <c r="C28" s="570">
        <v>0</v>
      </c>
      <c r="D28" s="569">
        <v>0</v>
      </c>
      <c r="E28" s="569">
        <v>0</v>
      </c>
      <c r="F28" s="569">
        <v>0</v>
      </c>
      <c r="G28" s="570">
        <v>0</v>
      </c>
      <c r="H28" s="572">
        <v>1</v>
      </c>
      <c r="I28" s="571">
        <v>18.7</v>
      </c>
      <c r="J28" s="572">
        <v>10</v>
      </c>
      <c r="K28" s="572">
        <v>16</v>
      </c>
      <c r="L28" s="572">
        <v>26</v>
      </c>
      <c r="M28" s="571">
        <v>431.5</v>
      </c>
      <c r="N28" s="576">
        <v>1</v>
      </c>
      <c r="O28" s="575">
        <v>18.7</v>
      </c>
      <c r="P28" s="576">
        <v>10</v>
      </c>
      <c r="Q28" s="576">
        <v>16</v>
      </c>
      <c r="R28" s="576">
        <v>26</v>
      </c>
      <c r="S28" s="575">
        <v>431.5</v>
      </c>
    </row>
    <row r="29" spans="1:26" ht="20.100000000000001" customHeight="1">
      <c r="A29" s="568" t="s">
        <v>403</v>
      </c>
      <c r="B29" s="569">
        <v>0</v>
      </c>
      <c r="C29" s="570">
        <v>0</v>
      </c>
      <c r="D29" s="569">
        <v>0</v>
      </c>
      <c r="E29" s="569">
        <v>0</v>
      </c>
      <c r="F29" s="569">
        <v>0</v>
      </c>
      <c r="G29" s="570">
        <v>0</v>
      </c>
      <c r="H29" s="572">
        <v>1</v>
      </c>
      <c r="I29" s="571">
        <v>53</v>
      </c>
      <c r="J29" s="572">
        <v>16</v>
      </c>
      <c r="K29" s="572">
        <v>4</v>
      </c>
      <c r="L29" s="572">
        <v>20</v>
      </c>
      <c r="M29" s="571">
        <v>494</v>
      </c>
      <c r="N29" s="576">
        <v>1</v>
      </c>
      <c r="O29" s="575">
        <v>53</v>
      </c>
      <c r="P29" s="576">
        <v>16</v>
      </c>
      <c r="Q29" s="576">
        <v>4</v>
      </c>
      <c r="R29" s="576">
        <v>20</v>
      </c>
      <c r="S29" s="575">
        <v>494</v>
      </c>
    </row>
    <row r="30" spans="1:26" ht="20.100000000000001" customHeight="1">
      <c r="A30" s="568" t="s">
        <v>415</v>
      </c>
      <c r="B30" s="569">
        <v>0</v>
      </c>
      <c r="C30" s="570">
        <v>0</v>
      </c>
      <c r="D30" s="569">
        <v>0</v>
      </c>
      <c r="E30" s="569">
        <v>0</v>
      </c>
      <c r="F30" s="569">
        <v>0</v>
      </c>
      <c r="G30" s="570">
        <v>0</v>
      </c>
      <c r="H30" s="572">
        <v>1</v>
      </c>
      <c r="I30" s="571">
        <v>19.678419999999999</v>
      </c>
      <c r="J30" s="572">
        <v>38</v>
      </c>
      <c r="K30" s="572">
        <v>0</v>
      </c>
      <c r="L30" s="572">
        <v>38</v>
      </c>
      <c r="M30" s="571">
        <v>457.03</v>
      </c>
      <c r="N30" s="576">
        <v>1</v>
      </c>
      <c r="O30" s="575">
        <v>19.678419999999999</v>
      </c>
      <c r="P30" s="576">
        <v>38</v>
      </c>
      <c r="Q30" s="576">
        <v>0</v>
      </c>
      <c r="R30" s="576">
        <v>38</v>
      </c>
      <c r="S30" s="575">
        <v>457.03</v>
      </c>
    </row>
    <row r="31" spans="1:26" ht="20.100000000000001" customHeight="1">
      <c r="A31" s="568" t="s">
        <v>25</v>
      </c>
      <c r="B31" s="569">
        <v>0</v>
      </c>
      <c r="C31" s="570">
        <v>0</v>
      </c>
      <c r="D31" s="569">
        <v>0</v>
      </c>
      <c r="E31" s="569">
        <v>0</v>
      </c>
      <c r="F31" s="569">
        <v>0</v>
      </c>
      <c r="G31" s="570">
        <v>0</v>
      </c>
      <c r="H31" s="572">
        <v>1</v>
      </c>
      <c r="I31" s="571">
        <v>1.05</v>
      </c>
      <c r="J31" s="572">
        <v>8</v>
      </c>
      <c r="K31" s="572">
        <v>4</v>
      </c>
      <c r="L31" s="572">
        <v>12</v>
      </c>
      <c r="M31" s="571">
        <v>240</v>
      </c>
      <c r="N31" s="576">
        <v>1</v>
      </c>
      <c r="O31" s="575">
        <v>1.05</v>
      </c>
      <c r="P31" s="576">
        <v>8</v>
      </c>
      <c r="Q31" s="576">
        <v>4</v>
      </c>
      <c r="R31" s="576">
        <v>12</v>
      </c>
      <c r="S31" s="575">
        <v>240</v>
      </c>
    </row>
    <row r="32" spans="1:26" ht="20.100000000000001" customHeight="1">
      <c r="A32" s="568" t="s">
        <v>101</v>
      </c>
      <c r="B32" s="569">
        <v>0</v>
      </c>
      <c r="C32" s="570">
        <v>0</v>
      </c>
      <c r="D32" s="569">
        <v>0</v>
      </c>
      <c r="E32" s="569">
        <v>0</v>
      </c>
      <c r="F32" s="569">
        <v>0</v>
      </c>
      <c r="G32" s="570">
        <v>0</v>
      </c>
      <c r="H32" s="572">
        <v>1</v>
      </c>
      <c r="I32" s="571">
        <v>13.76734903</v>
      </c>
      <c r="J32" s="572">
        <v>3</v>
      </c>
      <c r="K32" s="572">
        <v>1</v>
      </c>
      <c r="L32" s="572">
        <v>4</v>
      </c>
      <c r="M32" s="571">
        <v>136</v>
      </c>
      <c r="N32" s="576">
        <v>1</v>
      </c>
      <c r="O32" s="575">
        <v>13.76734903</v>
      </c>
      <c r="P32" s="576">
        <v>3</v>
      </c>
      <c r="Q32" s="576">
        <v>1</v>
      </c>
      <c r="R32" s="576">
        <v>4</v>
      </c>
      <c r="S32" s="575">
        <v>136</v>
      </c>
    </row>
    <row r="33" spans="1:19" ht="20.100000000000001" customHeight="1">
      <c r="A33" s="568" t="s">
        <v>72</v>
      </c>
      <c r="B33" s="569">
        <v>0</v>
      </c>
      <c r="C33" s="570">
        <v>0</v>
      </c>
      <c r="D33" s="569">
        <v>0</v>
      </c>
      <c r="E33" s="569">
        <v>0</v>
      </c>
      <c r="F33" s="569">
        <v>0</v>
      </c>
      <c r="G33" s="570">
        <v>0</v>
      </c>
      <c r="H33" s="572">
        <v>2</v>
      </c>
      <c r="I33" s="571">
        <v>13.829639999999999</v>
      </c>
      <c r="J33" s="572">
        <v>22</v>
      </c>
      <c r="K33" s="572">
        <v>5</v>
      </c>
      <c r="L33" s="572">
        <v>27</v>
      </c>
      <c r="M33" s="571">
        <v>231.97</v>
      </c>
      <c r="N33" s="576">
        <v>2</v>
      </c>
      <c r="O33" s="575">
        <v>13.829639999999999</v>
      </c>
      <c r="P33" s="576">
        <v>22</v>
      </c>
      <c r="Q33" s="576">
        <v>5</v>
      </c>
      <c r="R33" s="576">
        <v>27</v>
      </c>
      <c r="S33" s="575">
        <v>231.97</v>
      </c>
    </row>
    <row r="34" spans="1:19" ht="20.100000000000001" customHeight="1">
      <c r="A34" s="568" t="s">
        <v>786</v>
      </c>
      <c r="B34" s="569">
        <v>0</v>
      </c>
      <c r="C34" s="570">
        <v>0</v>
      </c>
      <c r="D34" s="569">
        <v>0</v>
      </c>
      <c r="E34" s="569">
        <v>0</v>
      </c>
      <c r="F34" s="569">
        <v>0</v>
      </c>
      <c r="G34" s="570">
        <v>0</v>
      </c>
      <c r="H34" s="572">
        <v>4</v>
      </c>
      <c r="I34" s="571">
        <v>451.43509999000003</v>
      </c>
      <c r="J34" s="572">
        <v>389</v>
      </c>
      <c r="K34" s="572">
        <v>177</v>
      </c>
      <c r="L34" s="572">
        <v>566</v>
      </c>
      <c r="M34" s="571">
        <v>3695.46</v>
      </c>
      <c r="N34" s="576">
        <v>4</v>
      </c>
      <c r="O34" s="575">
        <v>451.43509999000003</v>
      </c>
      <c r="P34" s="576">
        <v>389</v>
      </c>
      <c r="Q34" s="576">
        <v>177</v>
      </c>
      <c r="R34" s="576">
        <v>566</v>
      </c>
      <c r="S34" s="575">
        <v>3695.46</v>
      </c>
    </row>
    <row r="35" spans="1:19" ht="20.100000000000001" customHeight="1">
      <c r="A35" s="568" t="s">
        <v>1051</v>
      </c>
      <c r="B35" s="569">
        <v>1</v>
      </c>
      <c r="C35" s="570">
        <v>96.5</v>
      </c>
      <c r="D35" s="569">
        <v>15</v>
      </c>
      <c r="E35" s="569">
        <v>15</v>
      </c>
      <c r="F35" s="569">
        <v>30</v>
      </c>
      <c r="G35" s="570">
        <v>74.58</v>
      </c>
      <c r="H35" s="572">
        <v>4</v>
      </c>
      <c r="I35" s="571">
        <v>107.18</v>
      </c>
      <c r="J35" s="572">
        <v>68</v>
      </c>
      <c r="K35" s="572">
        <v>32</v>
      </c>
      <c r="L35" s="572">
        <v>100</v>
      </c>
      <c r="M35" s="571">
        <v>969.8</v>
      </c>
      <c r="N35" s="576">
        <v>5</v>
      </c>
      <c r="O35" s="575">
        <v>203.68</v>
      </c>
      <c r="P35" s="576">
        <v>83</v>
      </c>
      <c r="Q35" s="576">
        <v>47</v>
      </c>
      <c r="R35" s="576">
        <v>130</v>
      </c>
      <c r="S35" s="575">
        <v>1044.3799999999999</v>
      </c>
    </row>
    <row r="36" spans="1:19" ht="20.100000000000001" customHeight="1">
      <c r="A36" s="568" t="s">
        <v>98</v>
      </c>
      <c r="B36" s="569">
        <v>0</v>
      </c>
      <c r="C36" s="570">
        <v>0</v>
      </c>
      <c r="D36" s="569">
        <v>0</v>
      </c>
      <c r="E36" s="569">
        <v>0</v>
      </c>
      <c r="F36" s="569">
        <v>0</v>
      </c>
      <c r="G36" s="570">
        <v>0</v>
      </c>
      <c r="H36" s="572">
        <v>1</v>
      </c>
      <c r="I36" s="571">
        <v>13.92</v>
      </c>
      <c r="J36" s="572">
        <v>6</v>
      </c>
      <c r="K36" s="572">
        <v>0</v>
      </c>
      <c r="L36" s="572">
        <v>6</v>
      </c>
      <c r="M36" s="571">
        <v>294</v>
      </c>
      <c r="N36" s="576">
        <v>1</v>
      </c>
      <c r="O36" s="575">
        <v>13.92</v>
      </c>
      <c r="P36" s="576">
        <v>6</v>
      </c>
      <c r="Q36" s="576">
        <v>0</v>
      </c>
      <c r="R36" s="576">
        <v>6</v>
      </c>
      <c r="S36" s="575">
        <v>294</v>
      </c>
    </row>
    <row r="37" spans="1:19" ht="20.100000000000001" customHeight="1">
      <c r="A37" s="568" t="s">
        <v>444</v>
      </c>
      <c r="B37" s="569">
        <v>0</v>
      </c>
      <c r="C37" s="570">
        <v>0</v>
      </c>
      <c r="D37" s="569">
        <v>0</v>
      </c>
      <c r="E37" s="569">
        <v>0</v>
      </c>
      <c r="F37" s="569">
        <v>0</v>
      </c>
      <c r="G37" s="570">
        <v>0</v>
      </c>
      <c r="H37" s="572">
        <v>1</v>
      </c>
      <c r="I37" s="571">
        <v>19</v>
      </c>
      <c r="J37" s="572">
        <v>10</v>
      </c>
      <c r="K37" s="572">
        <v>0</v>
      </c>
      <c r="L37" s="572">
        <v>10</v>
      </c>
      <c r="M37" s="571">
        <v>101.1</v>
      </c>
      <c r="N37" s="576">
        <v>1</v>
      </c>
      <c r="O37" s="575">
        <v>19</v>
      </c>
      <c r="P37" s="576">
        <v>10</v>
      </c>
      <c r="Q37" s="576">
        <v>0</v>
      </c>
      <c r="R37" s="576">
        <v>10</v>
      </c>
      <c r="S37" s="575">
        <v>101.1</v>
      </c>
    </row>
    <row r="38" spans="1:19" ht="20.100000000000001" customHeight="1">
      <c r="A38" s="568" t="s">
        <v>446</v>
      </c>
      <c r="B38" s="569">
        <v>0</v>
      </c>
      <c r="C38" s="570">
        <v>0</v>
      </c>
      <c r="D38" s="569">
        <v>0</v>
      </c>
      <c r="E38" s="569">
        <v>0</v>
      </c>
      <c r="F38" s="569">
        <v>0</v>
      </c>
      <c r="G38" s="570">
        <v>0</v>
      </c>
      <c r="H38" s="572">
        <v>1</v>
      </c>
      <c r="I38" s="571">
        <v>15</v>
      </c>
      <c r="J38" s="572">
        <v>30</v>
      </c>
      <c r="K38" s="572">
        <v>0</v>
      </c>
      <c r="L38" s="572">
        <v>30</v>
      </c>
      <c r="M38" s="571">
        <v>89.02</v>
      </c>
      <c r="N38" s="576">
        <v>1</v>
      </c>
      <c r="O38" s="575">
        <v>15</v>
      </c>
      <c r="P38" s="576">
        <v>30</v>
      </c>
      <c r="Q38" s="576">
        <v>0</v>
      </c>
      <c r="R38" s="576">
        <v>30</v>
      </c>
      <c r="S38" s="575">
        <v>89.02</v>
      </c>
    </row>
    <row r="39" spans="1:19" ht="20.100000000000001" customHeight="1">
      <c r="A39" s="568" t="s">
        <v>43</v>
      </c>
      <c r="B39" s="569">
        <v>0</v>
      </c>
      <c r="C39" s="570">
        <v>0</v>
      </c>
      <c r="D39" s="569">
        <v>0</v>
      </c>
      <c r="E39" s="569">
        <v>0</v>
      </c>
      <c r="F39" s="569">
        <v>0</v>
      </c>
      <c r="G39" s="570">
        <v>0</v>
      </c>
      <c r="H39" s="572">
        <v>1</v>
      </c>
      <c r="I39" s="571">
        <v>31</v>
      </c>
      <c r="J39" s="572">
        <v>9</v>
      </c>
      <c r="K39" s="572">
        <v>4</v>
      </c>
      <c r="L39" s="572">
        <v>13</v>
      </c>
      <c r="M39" s="571">
        <v>84.3</v>
      </c>
      <c r="N39" s="576">
        <v>1</v>
      </c>
      <c r="O39" s="575">
        <v>31</v>
      </c>
      <c r="P39" s="576">
        <v>9</v>
      </c>
      <c r="Q39" s="576">
        <v>4</v>
      </c>
      <c r="R39" s="576">
        <v>13</v>
      </c>
      <c r="S39" s="575">
        <v>84.3</v>
      </c>
    </row>
    <row r="40" spans="1:19" ht="20.100000000000001" customHeight="1">
      <c r="A40" s="568" t="s">
        <v>453</v>
      </c>
      <c r="B40" s="569">
        <v>0</v>
      </c>
      <c r="C40" s="570">
        <v>0</v>
      </c>
      <c r="D40" s="569">
        <v>0</v>
      </c>
      <c r="E40" s="569">
        <v>0</v>
      </c>
      <c r="F40" s="569">
        <v>0</v>
      </c>
      <c r="G40" s="570">
        <v>0</v>
      </c>
      <c r="H40" s="572">
        <v>1</v>
      </c>
      <c r="I40" s="571">
        <v>25</v>
      </c>
      <c r="J40" s="572">
        <v>20</v>
      </c>
      <c r="K40" s="572">
        <v>10</v>
      </c>
      <c r="L40" s="572">
        <v>30</v>
      </c>
      <c r="M40" s="571">
        <v>145</v>
      </c>
      <c r="N40" s="576">
        <v>1</v>
      </c>
      <c r="O40" s="575">
        <v>25</v>
      </c>
      <c r="P40" s="576">
        <v>20</v>
      </c>
      <c r="Q40" s="576">
        <v>10</v>
      </c>
      <c r="R40" s="576">
        <v>30</v>
      </c>
      <c r="S40" s="575">
        <v>145</v>
      </c>
    </row>
    <row r="41" spans="1:19" ht="20.100000000000001" customHeight="1">
      <c r="A41" s="568" t="s">
        <v>457</v>
      </c>
      <c r="B41" s="569">
        <v>0</v>
      </c>
      <c r="C41" s="570">
        <v>0</v>
      </c>
      <c r="D41" s="569">
        <v>0</v>
      </c>
      <c r="E41" s="569">
        <v>0</v>
      </c>
      <c r="F41" s="569">
        <v>0</v>
      </c>
      <c r="G41" s="570">
        <v>0</v>
      </c>
      <c r="H41" s="572">
        <v>1</v>
      </c>
      <c r="I41" s="571">
        <v>64.656986000000003</v>
      </c>
      <c r="J41" s="572">
        <v>18</v>
      </c>
      <c r="K41" s="572">
        <v>0</v>
      </c>
      <c r="L41" s="572">
        <v>18</v>
      </c>
      <c r="M41" s="571">
        <v>410.2</v>
      </c>
      <c r="N41" s="576">
        <v>1</v>
      </c>
      <c r="O41" s="575">
        <v>64.656986000000003</v>
      </c>
      <c r="P41" s="576">
        <v>18</v>
      </c>
      <c r="Q41" s="576">
        <v>0</v>
      </c>
      <c r="R41" s="576">
        <v>18</v>
      </c>
      <c r="S41" s="575">
        <v>410.2</v>
      </c>
    </row>
    <row r="42" spans="1:19" ht="20.100000000000001" customHeight="1">
      <c r="A42" s="568" t="s">
        <v>461</v>
      </c>
      <c r="B42" s="569">
        <v>0</v>
      </c>
      <c r="C42" s="570">
        <v>0</v>
      </c>
      <c r="D42" s="569">
        <v>0</v>
      </c>
      <c r="E42" s="569">
        <v>0</v>
      </c>
      <c r="F42" s="569">
        <v>0</v>
      </c>
      <c r="G42" s="570">
        <v>0</v>
      </c>
      <c r="H42" s="572">
        <v>1</v>
      </c>
      <c r="I42" s="571">
        <v>9</v>
      </c>
      <c r="J42" s="572">
        <v>5</v>
      </c>
      <c r="K42" s="572">
        <v>4</v>
      </c>
      <c r="L42" s="572">
        <v>9</v>
      </c>
      <c r="M42" s="571">
        <v>115</v>
      </c>
      <c r="N42" s="576">
        <v>1</v>
      </c>
      <c r="O42" s="575">
        <v>9</v>
      </c>
      <c r="P42" s="576">
        <v>5</v>
      </c>
      <c r="Q42" s="576">
        <v>4</v>
      </c>
      <c r="R42" s="576">
        <v>9</v>
      </c>
      <c r="S42" s="575">
        <v>115</v>
      </c>
    </row>
    <row r="43" spans="1:19" ht="20.100000000000001" customHeight="1">
      <c r="A43" s="568" t="s">
        <v>31</v>
      </c>
      <c r="B43" s="569">
        <v>0</v>
      </c>
      <c r="C43" s="570">
        <v>0</v>
      </c>
      <c r="D43" s="569">
        <v>0</v>
      </c>
      <c r="E43" s="569">
        <v>0</v>
      </c>
      <c r="F43" s="569">
        <v>0</v>
      </c>
      <c r="G43" s="570">
        <v>0</v>
      </c>
      <c r="H43" s="572">
        <v>2</v>
      </c>
      <c r="I43" s="571">
        <v>86.22</v>
      </c>
      <c r="J43" s="572">
        <v>11</v>
      </c>
      <c r="K43" s="572">
        <v>0</v>
      </c>
      <c r="L43" s="572">
        <v>11</v>
      </c>
      <c r="M43" s="571">
        <v>4382</v>
      </c>
      <c r="N43" s="576">
        <v>2</v>
      </c>
      <c r="O43" s="575">
        <v>86.22</v>
      </c>
      <c r="P43" s="576">
        <v>11</v>
      </c>
      <c r="Q43" s="576">
        <v>0</v>
      </c>
      <c r="R43" s="576">
        <v>11</v>
      </c>
      <c r="S43" s="575">
        <v>4382</v>
      </c>
    </row>
    <row r="44" spans="1:19" ht="20.100000000000001" customHeight="1">
      <c r="A44" s="568" t="s">
        <v>36</v>
      </c>
      <c r="B44" s="569">
        <v>0</v>
      </c>
      <c r="C44" s="570">
        <v>0</v>
      </c>
      <c r="D44" s="569">
        <v>0</v>
      </c>
      <c r="E44" s="569">
        <v>0</v>
      </c>
      <c r="F44" s="569">
        <v>0</v>
      </c>
      <c r="G44" s="570">
        <v>0</v>
      </c>
      <c r="H44" s="572">
        <v>1</v>
      </c>
      <c r="I44" s="571">
        <v>6.8179999999999996</v>
      </c>
      <c r="J44" s="572">
        <v>5</v>
      </c>
      <c r="K44" s="572">
        <v>5</v>
      </c>
      <c r="L44" s="572">
        <v>10</v>
      </c>
      <c r="M44" s="571">
        <v>311.5</v>
      </c>
      <c r="N44" s="576">
        <v>1</v>
      </c>
      <c r="O44" s="575">
        <v>6.8179999999999996</v>
      </c>
      <c r="P44" s="576">
        <v>5</v>
      </c>
      <c r="Q44" s="576">
        <v>5</v>
      </c>
      <c r="R44" s="576">
        <v>10</v>
      </c>
      <c r="S44" s="575">
        <v>311.5</v>
      </c>
    </row>
    <row r="45" spans="1:19" ht="20.100000000000001" customHeight="1">
      <c r="A45" s="568" t="s">
        <v>28</v>
      </c>
      <c r="B45" s="569">
        <v>1</v>
      </c>
      <c r="C45" s="570">
        <v>9.9</v>
      </c>
      <c r="D45" s="569">
        <v>2</v>
      </c>
      <c r="E45" s="569">
        <v>2</v>
      </c>
      <c r="F45" s="569">
        <v>4</v>
      </c>
      <c r="G45" s="570">
        <v>70</v>
      </c>
      <c r="H45" s="572">
        <v>12</v>
      </c>
      <c r="I45" s="571">
        <v>888.21024269999998</v>
      </c>
      <c r="J45" s="572">
        <v>526</v>
      </c>
      <c r="K45" s="572">
        <v>270</v>
      </c>
      <c r="L45" s="572">
        <v>796</v>
      </c>
      <c r="M45" s="571">
        <v>4954.6499999999996</v>
      </c>
      <c r="N45" s="576">
        <v>13</v>
      </c>
      <c r="O45" s="575">
        <v>898.11024270000007</v>
      </c>
      <c r="P45" s="576">
        <v>528</v>
      </c>
      <c r="Q45" s="576">
        <v>272</v>
      </c>
      <c r="R45" s="576">
        <v>800</v>
      </c>
      <c r="S45" s="575">
        <v>5024.6499999999996</v>
      </c>
    </row>
    <row r="46" spans="1:19" ht="20.100000000000001" customHeight="1">
      <c r="A46" s="568" t="s">
        <v>18</v>
      </c>
      <c r="B46" s="569">
        <v>0</v>
      </c>
      <c r="C46" s="570">
        <v>0</v>
      </c>
      <c r="D46" s="569">
        <v>0</v>
      </c>
      <c r="E46" s="569">
        <v>0</v>
      </c>
      <c r="F46" s="569">
        <v>0</v>
      </c>
      <c r="G46" s="570">
        <v>0</v>
      </c>
      <c r="H46" s="572">
        <v>3</v>
      </c>
      <c r="I46" s="571">
        <v>81</v>
      </c>
      <c r="J46" s="572">
        <v>38</v>
      </c>
      <c r="K46" s="572">
        <v>32</v>
      </c>
      <c r="L46" s="572">
        <v>70</v>
      </c>
      <c r="M46" s="571">
        <v>888.8</v>
      </c>
      <c r="N46" s="576">
        <v>3</v>
      </c>
      <c r="O46" s="575">
        <v>81</v>
      </c>
      <c r="P46" s="576">
        <v>38</v>
      </c>
      <c r="Q46" s="576">
        <v>32</v>
      </c>
      <c r="R46" s="576">
        <v>70</v>
      </c>
      <c r="S46" s="575">
        <v>888.8</v>
      </c>
    </row>
    <row r="47" spans="1:19" ht="20.100000000000001" customHeight="1">
      <c r="A47" s="568" t="s">
        <v>22</v>
      </c>
      <c r="B47" s="569">
        <v>0</v>
      </c>
      <c r="C47" s="570">
        <v>0</v>
      </c>
      <c r="D47" s="569">
        <v>0</v>
      </c>
      <c r="E47" s="569">
        <v>0</v>
      </c>
      <c r="F47" s="569">
        <v>0</v>
      </c>
      <c r="G47" s="570">
        <v>0</v>
      </c>
      <c r="H47" s="572">
        <v>10</v>
      </c>
      <c r="I47" s="571">
        <v>746.88527413000008</v>
      </c>
      <c r="J47" s="572">
        <v>162</v>
      </c>
      <c r="K47" s="572">
        <v>73</v>
      </c>
      <c r="L47" s="572">
        <v>235</v>
      </c>
      <c r="M47" s="571">
        <v>14707.550000000001</v>
      </c>
      <c r="N47" s="576">
        <v>10</v>
      </c>
      <c r="O47" s="575">
        <v>746.88527413000008</v>
      </c>
      <c r="P47" s="576">
        <v>162</v>
      </c>
      <c r="Q47" s="576">
        <v>73</v>
      </c>
      <c r="R47" s="576">
        <v>235</v>
      </c>
      <c r="S47" s="575">
        <v>14707.550000000001</v>
      </c>
    </row>
    <row r="48" spans="1:19" ht="20.100000000000001" customHeight="1">
      <c r="A48" s="568" t="s">
        <v>514</v>
      </c>
      <c r="B48" s="569">
        <v>0</v>
      </c>
      <c r="C48" s="570">
        <v>0</v>
      </c>
      <c r="D48" s="569">
        <v>0</v>
      </c>
      <c r="E48" s="569">
        <v>0</v>
      </c>
      <c r="F48" s="569">
        <v>0</v>
      </c>
      <c r="G48" s="570">
        <v>0</v>
      </c>
      <c r="H48" s="572">
        <v>1</v>
      </c>
      <c r="I48" s="571">
        <v>14</v>
      </c>
      <c r="J48" s="572">
        <v>5</v>
      </c>
      <c r="K48" s="572">
        <v>0</v>
      </c>
      <c r="L48" s="572">
        <v>5</v>
      </c>
      <c r="M48" s="571">
        <v>486.84</v>
      </c>
      <c r="N48" s="576">
        <v>1</v>
      </c>
      <c r="O48" s="575">
        <v>14</v>
      </c>
      <c r="P48" s="576">
        <v>5</v>
      </c>
      <c r="Q48" s="576">
        <v>0</v>
      </c>
      <c r="R48" s="576">
        <v>5</v>
      </c>
      <c r="S48" s="575">
        <v>486.84</v>
      </c>
    </row>
    <row r="49" spans="1:19" ht="20.100000000000001" customHeight="1">
      <c r="A49" s="577" t="s">
        <v>518</v>
      </c>
      <c r="B49" s="578">
        <v>0</v>
      </c>
      <c r="C49" s="579">
        <v>0</v>
      </c>
      <c r="D49" s="578">
        <v>0</v>
      </c>
      <c r="E49" s="578">
        <v>0</v>
      </c>
      <c r="F49" s="578">
        <v>0</v>
      </c>
      <c r="G49" s="579">
        <v>0</v>
      </c>
      <c r="H49" s="654">
        <v>1</v>
      </c>
      <c r="I49" s="655">
        <v>1076.7056</v>
      </c>
      <c r="J49" s="654">
        <v>70</v>
      </c>
      <c r="K49" s="654">
        <v>100</v>
      </c>
      <c r="L49" s="654">
        <v>170</v>
      </c>
      <c r="M49" s="655">
        <v>4596.08</v>
      </c>
      <c r="N49" s="581">
        <v>1</v>
      </c>
      <c r="O49" s="580">
        <v>1076.7056</v>
      </c>
      <c r="P49" s="581">
        <v>70</v>
      </c>
      <c r="Q49" s="581">
        <v>100</v>
      </c>
      <c r="R49" s="581">
        <v>170</v>
      </c>
      <c r="S49" s="580">
        <v>4596.08</v>
      </c>
    </row>
    <row r="50" spans="1:19" ht="20.100000000000001" customHeight="1">
      <c r="A50" s="582" t="s">
        <v>56</v>
      </c>
      <c r="B50" s="583">
        <v>0</v>
      </c>
      <c r="C50" s="584">
        <v>0</v>
      </c>
      <c r="D50" s="583">
        <v>0</v>
      </c>
      <c r="E50" s="583">
        <v>0</v>
      </c>
      <c r="F50" s="583">
        <v>0</v>
      </c>
      <c r="G50" s="584">
        <v>0</v>
      </c>
      <c r="H50" s="656">
        <v>2</v>
      </c>
      <c r="I50" s="657">
        <v>6.8599999999999994</v>
      </c>
      <c r="J50" s="656">
        <v>18</v>
      </c>
      <c r="K50" s="656">
        <v>16</v>
      </c>
      <c r="L50" s="656">
        <v>34</v>
      </c>
      <c r="M50" s="657">
        <v>217</v>
      </c>
      <c r="N50" s="586">
        <v>2</v>
      </c>
      <c r="O50" s="585">
        <v>6.8599999999999994</v>
      </c>
      <c r="P50" s="586">
        <v>18</v>
      </c>
      <c r="Q50" s="586">
        <v>16</v>
      </c>
      <c r="R50" s="586">
        <v>34</v>
      </c>
      <c r="S50" s="585">
        <v>217</v>
      </c>
    </row>
    <row r="51" spans="1:19" ht="20.100000000000001" customHeight="1">
      <c r="A51" s="568" t="s">
        <v>1087</v>
      </c>
      <c r="B51" s="569">
        <v>0</v>
      </c>
      <c r="C51" s="570">
        <v>0</v>
      </c>
      <c r="D51" s="569">
        <v>0</v>
      </c>
      <c r="E51" s="569">
        <v>0</v>
      </c>
      <c r="F51" s="569">
        <v>0</v>
      </c>
      <c r="G51" s="570">
        <v>0</v>
      </c>
      <c r="H51" s="572">
        <v>1</v>
      </c>
      <c r="I51" s="571">
        <v>57</v>
      </c>
      <c r="J51" s="572">
        <v>8</v>
      </c>
      <c r="K51" s="572">
        <v>3</v>
      </c>
      <c r="L51" s="572">
        <v>11</v>
      </c>
      <c r="M51" s="571">
        <v>499.7</v>
      </c>
      <c r="N51" s="576">
        <v>1</v>
      </c>
      <c r="O51" s="575">
        <v>57</v>
      </c>
      <c r="P51" s="576">
        <v>8</v>
      </c>
      <c r="Q51" s="576">
        <v>3</v>
      </c>
      <c r="R51" s="576">
        <v>11</v>
      </c>
      <c r="S51" s="575">
        <v>499.7</v>
      </c>
    </row>
    <row r="52" spans="1:19" ht="20.100000000000001" customHeight="1">
      <c r="A52" s="568" t="s">
        <v>1057</v>
      </c>
      <c r="B52" s="569">
        <v>0</v>
      </c>
      <c r="C52" s="570">
        <v>0</v>
      </c>
      <c r="D52" s="569">
        <v>0</v>
      </c>
      <c r="E52" s="569">
        <v>0</v>
      </c>
      <c r="F52" s="569">
        <v>0</v>
      </c>
      <c r="G52" s="570">
        <v>0</v>
      </c>
      <c r="H52" s="572">
        <v>1</v>
      </c>
      <c r="I52" s="571">
        <v>8</v>
      </c>
      <c r="J52" s="572">
        <v>20</v>
      </c>
      <c r="K52" s="572">
        <v>10</v>
      </c>
      <c r="L52" s="572">
        <v>30</v>
      </c>
      <c r="M52" s="571">
        <v>374.5</v>
      </c>
      <c r="N52" s="576">
        <v>1</v>
      </c>
      <c r="O52" s="575">
        <v>8</v>
      </c>
      <c r="P52" s="576">
        <v>20</v>
      </c>
      <c r="Q52" s="576">
        <v>10</v>
      </c>
      <c r="R52" s="576">
        <v>30</v>
      </c>
      <c r="S52" s="575">
        <v>374.5</v>
      </c>
    </row>
    <row r="53" spans="1:19" ht="20.100000000000001" customHeight="1">
      <c r="A53" s="568" t="s">
        <v>54</v>
      </c>
      <c r="B53" s="569">
        <v>1</v>
      </c>
      <c r="C53" s="570">
        <v>2.88</v>
      </c>
      <c r="D53" s="569">
        <v>6</v>
      </c>
      <c r="E53" s="569">
        <v>0</v>
      </c>
      <c r="F53" s="569">
        <v>6</v>
      </c>
      <c r="G53" s="570">
        <v>71.510000000000005</v>
      </c>
      <c r="H53" s="572">
        <v>23</v>
      </c>
      <c r="I53" s="571">
        <v>370.29479999999995</v>
      </c>
      <c r="J53" s="572">
        <v>296</v>
      </c>
      <c r="K53" s="572">
        <v>31</v>
      </c>
      <c r="L53" s="572">
        <v>327</v>
      </c>
      <c r="M53" s="571">
        <v>5178.7000000000007</v>
      </c>
      <c r="N53" s="576">
        <v>24</v>
      </c>
      <c r="O53" s="575">
        <v>373.17479999999995</v>
      </c>
      <c r="P53" s="576">
        <v>302</v>
      </c>
      <c r="Q53" s="576">
        <v>31</v>
      </c>
      <c r="R53" s="576">
        <v>333</v>
      </c>
      <c r="S53" s="575">
        <v>5250.21</v>
      </c>
    </row>
    <row r="54" spans="1:19" ht="20.100000000000001" customHeight="1">
      <c r="A54" s="568" t="s">
        <v>1079</v>
      </c>
      <c r="B54" s="569">
        <v>0</v>
      </c>
      <c r="C54" s="570">
        <v>0</v>
      </c>
      <c r="D54" s="569">
        <v>0</v>
      </c>
      <c r="E54" s="569">
        <v>0</v>
      </c>
      <c r="F54" s="569">
        <v>0</v>
      </c>
      <c r="G54" s="570">
        <v>0</v>
      </c>
      <c r="H54" s="572">
        <v>2</v>
      </c>
      <c r="I54" s="571">
        <v>173</v>
      </c>
      <c r="J54" s="572">
        <v>85</v>
      </c>
      <c r="K54" s="572">
        <v>30</v>
      </c>
      <c r="L54" s="572">
        <v>115</v>
      </c>
      <c r="M54" s="571">
        <v>3043</v>
      </c>
      <c r="N54" s="629">
        <v>2</v>
      </c>
      <c r="O54" s="628">
        <v>173</v>
      </c>
      <c r="P54" s="629">
        <v>85</v>
      </c>
      <c r="Q54" s="629">
        <v>30</v>
      </c>
      <c r="R54" s="629">
        <v>115</v>
      </c>
      <c r="S54" s="628">
        <v>3043</v>
      </c>
    </row>
    <row r="55" spans="1:19" ht="20.100000000000001" customHeight="1">
      <c r="A55" s="630" t="s">
        <v>1010</v>
      </c>
      <c r="B55" s="569">
        <v>0</v>
      </c>
      <c r="C55" s="570">
        <v>0</v>
      </c>
      <c r="D55" s="569">
        <v>0</v>
      </c>
      <c r="E55" s="569">
        <v>0</v>
      </c>
      <c r="F55" s="569">
        <v>0</v>
      </c>
      <c r="G55" s="570">
        <v>0</v>
      </c>
      <c r="H55" s="572">
        <v>6</v>
      </c>
      <c r="I55" s="571">
        <v>440.58602499999995</v>
      </c>
      <c r="J55" s="572">
        <v>53</v>
      </c>
      <c r="K55" s="572">
        <v>22</v>
      </c>
      <c r="L55" s="572">
        <v>75</v>
      </c>
      <c r="M55" s="571">
        <v>9347.469000000001</v>
      </c>
      <c r="N55" s="576">
        <v>6</v>
      </c>
      <c r="O55" s="575">
        <v>440.58602499999995</v>
      </c>
      <c r="P55" s="576">
        <v>53</v>
      </c>
      <c r="Q55" s="576">
        <v>22</v>
      </c>
      <c r="R55" s="576">
        <v>75</v>
      </c>
      <c r="S55" s="575">
        <v>9347.469000000001</v>
      </c>
    </row>
    <row r="56" spans="1:19" ht="20.100000000000001" customHeight="1">
      <c r="A56" s="630" t="s">
        <v>50</v>
      </c>
      <c r="B56" s="569">
        <v>0</v>
      </c>
      <c r="C56" s="570">
        <v>0</v>
      </c>
      <c r="D56" s="569">
        <v>0</v>
      </c>
      <c r="E56" s="569">
        <v>0</v>
      </c>
      <c r="F56" s="569">
        <v>0</v>
      </c>
      <c r="G56" s="570">
        <v>0</v>
      </c>
      <c r="H56" s="572">
        <v>1</v>
      </c>
      <c r="I56" s="571">
        <v>18</v>
      </c>
      <c r="J56" s="572">
        <v>10</v>
      </c>
      <c r="K56" s="572">
        <v>2</v>
      </c>
      <c r="L56" s="572">
        <v>12</v>
      </c>
      <c r="M56" s="571">
        <v>76</v>
      </c>
      <c r="N56" s="576">
        <v>1</v>
      </c>
      <c r="O56" s="575">
        <v>18</v>
      </c>
      <c r="P56" s="576">
        <v>10</v>
      </c>
      <c r="Q56" s="576">
        <v>2</v>
      </c>
      <c r="R56" s="576">
        <v>12</v>
      </c>
      <c r="S56" s="575">
        <v>76</v>
      </c>
    </row>
    <row r="57" spans="1:19" ht="20.100000000000001" customHeight="1">
      <c r="A57" s="630" t="s">
        <v>14</v>
      </c>
      <c r="B57" s="569">
        <v>2</v>
      </c>
      <c r="C57" s="570">
        <v>26.6</v>
      </c>
      <c r="D57" s="569">
        <v>22</v>
      </c>
      <c r="E57" s="569">
        <v>8</v>
      </c>
      <c r="F57" s="569">
        <v>30</v>
      </c>
      <c r="G57" s="570">
        <v>136.82999999999998</v>
      </c>
      <c r="H57" s="572">
        <v>4</v>
      </c>
      <c r="I57" s="571">
        <v>165.07092838000003</v>
      </c>
      <c r="J57" s="572">
        <v>57</v>
      </c>
      <c r="K57" s="572">
        <v>22</v>
      </c>
      <c r="L57" s="572">
        <v>79</v>
      </c>
      <c r="M57" s="571">
        <v>861</v>
      </c>
      <c r="N57" s="576">
        <v>6</v>
      </c>
      <c r="O57" s="575">
        <v>191.67092838000002</v>
      </c>
      <c r="P57" s="576">
        <v>79</v>
      </c>
      <c r="Q57" s="576">
        <v>30</v>
      </c>
      <c r="R57" s="576">
        <v>109</v>
      </c>
      <c r="S57" s="575">
        <v>997.82999999999993</v>
      </c>
    </row>
    <row r="58" spans="1:19" ht="20.100000000000001" customHeight="1">
      <c r="A58" s="630" t="s">
        <v>40</v>
      </c>
      <c r="B58" s="569">
        <v>0</v>
      </c>
      <c r="C58" s="570">
        <v>0</v>
      </c>
      <c r="D58" s="569">
        <v>0</v>
      </c>
      <c r="E58" s="569">
        <v>0</v>
      </c>
      <c r="F58" s="569">
        <v>0</v>
      </c>
      <c r="G58" s="570">
        <v>0</v>
      </c>
      <c r="H58" s="572">
        <v>9</v>
      </c>
      <c r="I58" s="571">
        <v>391.24809499999998</v>
      </c>
      <c r="J58" s="572">
        <v>268</v>
      </c>
      <c r="K58" s="572">
        <v>130</v>
      </c>
      <c r="L58" s="572">
        <v>398</v>
      </c>
      <c r="M58" s="571">
        <v>2435.8500000000004</v>
      </c>
      <c r="N58" s="576">
        <v>9</v>
      </c>
      <c r="O58" s="575">
        <v>391.24809499999998</v>
      </c>
      <c r="P58" s="576">
        <v>268</v>
      </c>
      <c r="Q58" s="576">
        <v>130</v>
      </c>
      <c r="R58" s="576">
        <v>398</v>
      </c>
      <c r="S58" s="575">
        <v>2435.8500000000004</v>
      </c>
    </row>
    <row r="59" spans="1:19" ht="20.100000000000001" customHeight="1">
      <c r="A59" s="630" t="s">
        <v>1052</v>
      </c>
      <c r="B59" s="569">
        <v>0</v>
      </c>
      <c r="C59" s="570">
        <v>0</v>
      </c>
      <c r="D59" s="569">
        <v>0</v>
      </c>
      <c r="E59" s="569">
        <v>0</v>
      </c>
      <c r="F59" s="569">
        <v>0</v>
      </c>
      <c r="G59" s="570">
        <v>0</v>
      </c>
      <c r="H59" s="572">
        <v>1</v>
      </c>
      <c r="I59" s="571">
        <v>112</v>
      </c>
      <c r="J59" s="572">
        <v>16</v>
      </c>
      <c r="K59" s="572">
        <v>4</v>
      </c>
      <c r="L59" s="572">
        <v>20</v>
      </c>
      <c r="M59" s="571">
        <v>196</v>
      </c>
      <c r="N59" s="576">
        <v>1</v>
      </c>
      <c r="O59" s="575">
        <v>112</v>
      </c>
      <c r="P59" s="576">
        <v>16</v>
      </c>
      <c r="Q59" s="576">
        <v>4</v>
      </c>
      <c r="R59" s="576">
        <v>20</v>
      </c>
      <c r="S59" s="575">
        <v>196</v>
      </c>
    </row>
    <row r="60" spans="1:19" ht="20.100000000000001" customHeight="1">
      <c r="A60" s="630" t="s">
        <v>581</v>
      </c>
      <c r="B60" s="569">
        <v>0</v>
      </c>
      <c r="C60" s="570">
        <v>0</v>
      </c>
      <c r="D60" s="569">
        <v>0</v>
      </c>
      <c r="E60" s="569">
        <v>0</v>
      </c>
      <c r="F60" s="569">
        <v>0</v>
      </c>
      <c r="G60" s="570">
        <v>0</v>
      </c>
      <c r="H60" s="572">
        <v>1</v>
      </c>
      <c r="I60" s="571">
        <v>102.08479199999999</v>
      </c>
      <c r="J60" s="572">
        <v>0</v>
      </c>
      <c r="K60" s="572">
        <v>0</v>
      </c>
      <c r="L60" s="572">
        <v>0</v>
      </c>
      <c r="M60" s="571">
        <v>416.17</v>
      </c>
      <c r="N60" s="576">
        <v>1</v>
      </c>
      <c r="O60" s="575">
        <v>102.08479199999999</v>
      </c>
      <c r="P60" s="576">
        <v>0</v>
      </c>
      <c r="Q60" s="576">
        <v>0</v>
      </c>
      <c r="R60" s="576">
        <v>0</v>
      </c>
      <c r="S60" s="575">
        <v>416.17</v>
      </c>
    </row>
    <row r="61" spans="1:19" ht="20.100000000000001" customHeight="1">
      <c r="A61" s="630" t="s">
        <v>1033</v>
      </c>
      <c r="B61" s="569">
        <v>0</v>
      </c>
      <c r="C61" s="570">
        <v>0</v>
      </c>
      <c r="D61" s="569">
        <v>0</v>
      </c>
      <c r="E61" s="569">
        <v>0</v>
      </c>
      <c r="F61" s="569">
        <v>0</v>
      </c>
      <c r="G61" s="570">
        <v>0</v>
      </c>
      <c r="H61" s="572">
        <v>2</v>
      </c>
      <c r="I61" s="571">
        <v>370.04658884999998</v>
      </c>
      <c r="J61" s="572">
        <v>219</v>
      </c>
      <c r="K61" s="572">
        <v>102</v>
      </c>
      <c r="L61" s="572">
        <v>321</v>
      </c>
      <c r="M61" s="571">
        <v>568</v>
      </c>
      <c r="N61" s="576">
        <v>2</v>
      </c>
      <c r="O61" s="575">
        <v>370.04658884999998</v>
      </c>
      <c r="P61" s="576">
        <v>219</v>
      </c>
      <c r="Q61" s="576">
        <v>102</v>
      </c>
      <c r="R61" s="576">
        <v>321</v>
      </c>
      <c r="S61" s="575">
        <v>568</v>
      </c>
    </row>
    <row r="62" spans="1:19" ht="20.100000000000001" customHeight="1">
      <c r="A62" s="630" t="s">
        <v>1034</v>
      </c>
      <c r="B62" s="569">
        <v>0</v>
      </c>
      <c r="C62" s="570">
        <v>0</v>
      </c>
      <c r="D62" s="569">
        <v>0</v>
      </c>
      <c r="E62" s="569">
        <v>0</v>
      </c>
      <c r="F62" s="569">
        <v>0</v>
      </c>
      <c r="G62" s="570">
        <v>0</v>
      </c>
      <c r="H62" s="572">
        <v>3</v>
      </c>
      <c r="I62" s="571">
        <v>923.3</v>
      </c>
      <c r="J62" s="572">
        <v>57</v>
      </c>
      <c r="K62" s="572">
        <v>30</v>
      </c>
      <c r="L62" s="572">
        <v>87</v>
      </c>
      <c r="M62" s="571">
        <v>586.62</v>
      </c>
      <c r="N62" s="576">
        <v>3</v>
      </c>
      <c r="O62" s="575">
        <v>923.3</v>
      </c>
      <c r="P62" s="576">
        <v>57</v>
      </c>
      <c r="Q62" s="576">
        <v>30</v>
      </c>
      <c r="R62" s="576">
        <v>87</v>
      </c>
      <c r="S62" s="575">
        <v>586.62</v>
      </c>
    </row>
    <row r="63" spans="1:19" ht="20.100000000000001" customHeight="1">
      <c r="A63" s="630" t="s">
        <v>1080</v>
      </c>
      <c r="B63" s="569">
        <v>0</v>
      </c>
      <c r="C63" s="570">
        <v>0</v>
      </c>
      <c r="D63" s="569">
        <v>0</v>
      </c>
      <c r="E63" s="569">
        <v>0</v>
      </c>
      <c r="F63" s="569">
        <v>0</v>
      </c>
      <c r="G63" s="570">
        <v>0</v>
      </c>
      <c r="H63" s="572">
        <v>1</v>
      </c>
      <c r="I63" s="571">
        <v>8.5150000000000006</v>
      </c>
      <c r="J63" s="572">
        <v>6</v>
      </c>
      <c r="K63" s="572">
        <v>5</v>
      </c>
      <c r="L63" s="572">
        <v>11</v>
      </c>
      <c r="M63" s="571">
        <v>127.6</v>
      </c>
      <c r="N63" s="576">
        <v>1</v>
      </c>
      <c r="O63" s="575">
        <v>8.5150000000000006</v>
      </c>
      <c r="P63" s="576">
        <v>6</v>
      </c>
      <c r="Q63" s="576">
        <v>5</v>
      </c>
      <c r="R63" s="576">
        <v>11</v>
      </c>
      <c r="S63" s="575">
        <v>127.6</v>
      </c>
    </row>
    <row r="64" spans="1:19" ht="20.100000000000001" customHeight="1">
      <c r="A64" s="630" t="s">
        <v>591</v>
      </c>
      <c r="B64" s="569">
        <v>0</v>
      </c>
      <c r="C64" s="570">
        <v>0</v>
      </c>
      <c r="D64" s="569">
        <v>0</v>
      </c>
      <c r="E64" s="569">
        <v>0</v>
      </c>
      <c r="F64" s="569">
        <v>0</v>
      </c>
      <c r="G64" s="570">
        <v>0</v>
      </c>
      <c r="H64" s="572">
        <v>1</v>
      </c>
      <c r="I64" s="571">
        <v>18</v>
      </c>
      <c r="J64" s="572">
        <v>4</v>
      </c>
      <c r="K64" s="572">
        <v>0</v>
      </c>
      <c r="L64" s="572">
        <v>4</v>
      </c>
      <c r="M64" s="571">
        <v>228</v>
      </c>
      <c r="N64" s="576">
        <v>1</v>
      </c>
      <c r="O64" s="575">
        <v>18</v>
      </c>
      <c r="P64" s="576">
        <v>4</v>
      </c>
      <c r="Q64" s="576">
        <v>0</v>
      </c>
      <c r="R64" s="576">
        <v>4</v>
      </c>
      <c r="S64" s="575">
        <v>228</v>
      </c>
    </row>
    <row r="65" spans="1:19" ht="20.100000000000001" customHeight="1">
      <c r="A65" s="630" t="s">
        <v>596</v>
      </c>
      <c r="B65" s="569">
        <v>0</v>
      </c>
      <c r="C65" s="570">
        <v>0</v>
      </c>
      <c r="D65" s="569">
        <v>0</v>
      </c>
      <c r="E65" s="569">
        <v>0</v>
      </c>
      <c r="F65" s="569">
        <v>0</v>
      </c>
      <c r="G65" s="570">
        <v>0</v>
      </c>
      <c r="H65" s="572">
        <v>2</v>
      </c>
      <c r="I65" s="571">
        <v>230.27799999999999</v>
      </c>
      <c r="J65" s="572">
        <v>73</v>
      </c>
      <c r="K65" s="572">
        <v>60</v>
      </c>
      <c r="L65" s="572">
        <v>133</v>
      </c>
      <c r="M65" s="571">
        <v>241.42000000000002</v>
      </c>
      <c r="N65" s="576">
        <v>2</v>
      </c>
      <c r="O65" s="575">
        <v>230.27799999999999</v>
      </c>
      <c r="P65" s="576">
        <v>73</v>
      </c>
      <c r="Q65" s="576">
        <v>60</v>
      </c>
      <c r="R65" s="576">
        <v>133</v>
      </c>
      <c r="S65" s="575">
        <v>241.42000000000002</v>
      </c>
    </row>
    <row r="66" spans="1:19" ht="20.100000000000001" customHeight="1">
      <c r="A66" s="630" t="s">
        <v>21</v>
      </c>
      <c r="B66" s="569">
        <v>0</v>
      </c>
      <c r="C66" s="570">
        <v>0</v>
      </c>
      <c r="D66" s="569">
        <v>0</v>
      </c>
      <c r="E66" s="569">
        <v>0</v>
      </c>
      <c r="F66" s="569">
        <v>0</v>
      </c>
      <c r="G66" s="570">
        <v>0</v>
      </c>
      <c r="H66" s="572">
        <v>2</v>
      </c>
      <c r="I66" s="571">
        <v>509</v>
      </c>
      <c r="J66" s="572">
        <v>95</v>
      </c>
      <c r="K66" s="572">
        <v>17</v>
      </c>
      <c r="L66" s="572">
        <v>112</v>
      </c>
      <c r="M66" s="571">
        <v>995</v>
      </c>
      <c r="N66" s="576">
        <v>2</v>
      </c>
      <c r="O66" s="575">
        <v>509</v>
      </c>
      <c r="P66" s="576">
        <v>95</v>
      </c>
      <c r="Q66" s="576">
        <v>17</v>
      </c>
      <c r="R66" s="576">
        <v>112</v>
      </c>
      <c r="S66" s="575">
        <v>995</v>
      </c>
    </row>
    <row r="67" spans="1:19" ht="20.100000000000001" customHeight="1">
      <c r="A67" s="630" t="s">
        <v>61</v>
      </c>
      <c r="B67" s="569">
        <v>0</v>
      </c>
      <c r="C67" s="570">
        <v>0</v>
      </c>
      <c r="D67" s="569">
        <v>0</v>
      </c>
      <c r="E67" s="569">
        <v>0</v>
      </c>
      <c r="F67" s="569">
        <v>0</v>
      </c>
      <c r="G67" s="570">
        <v>0</v>
      </c>
      <c r="H67" s="572">
        <v>2</v>
      </c>
      <c r="I67" s="571">
        <v>67.69</v>
      </c>
      <c r="J67" s="572">
        <v>60</v>
      </c>
      <c r="K67" s="572">
        <v>40</v>
      </c>
      <c r="L67" s="572">
        <v>100</v>
      </c>
      <c r="M67" s="571">
        <v>608.96</v>
      </c>
      <c r="N67" s="629">
        <v>2</v>
      </c>
      <c r="O67" s="628">
        <v>67.69</v>
      </c>
      <c r="P67" s="629">
        <v>60</v>
      </c>
      <c r="Q67" s="629">
        <v>40</v>
      </c>
      <c r="R67" s="629">
        <v>100</v>
      </c>
      <c r="S67" s="628">
        <v>608.96</v>
      </c>
    </row>
    <row r="68" spans="1:19" ht="20.100000000000001" customHeight="1">
      <c r="A68" s="630" t="s">
        <v>105</v>
      </c>
      <c r="B68" s="569">
        <v>0</v>
      </c>
      <c r="C68" s="570">
        <v>0</v>
      </c>
      <c r="D68" s="569">
        <v>0</v>
      </c>
      <c r="E68" s="569">
        <v>0</v>
      </c>
      <c r="F68" s="569">
        <v>0</v>
      </c>
      <c r="G68" s="570">
        <v>0</v>
      </c>
      <c r="H68" s="572">
        <v>1</v>
      </c>
      <c r="I68" s="571">
        <v>7.15</v>
      </c>
      <c r="J68" s="572">
        <v>2</v>
      </c>
      <c r="K68" s="572">
        <v>0</v>
      </c>
      <c r="L68" s="572">
        <v>2</v>
      </c>
      <c r="M68" s="571">
        <v>66.849999999999994</v>
      </c>
      <c r="N68" s="576">
        <v>1</v>
      </c>
      <c r="O68" s="575">
        <v>7.15</v>
      </c>
      <c r="P68" s="576">
        <v>2</v>
      </c>
      <c r="Q68" s="576">
        <v>0</v>
      </c>
      <c r="R68" s="576">
        <v>2</v>
      </c>
      <c r="S68" s="575">
        <v>66.849999999999994</v>
      </c>
    </row>
    <row r="69" spans="1:19" ht="20.100000000000001" customHeight="1">
      <c r="A69" s="630" t="s">
        <v>32</v>
      </c>
      <c r="B69" s="569">
        <v>0</v>
      </c>
      <c r="C69" s="570">
        <v>0</v>
      </c>
      <c r="D69" s="569">
        <v>0</v>
      </c>
      <c r="E69" s="569">
        <v>0</v>
      </c>
      <c r="F69" s="569">
        <v>0</v>
      </c>
      <c r="G69" s="570">
        <v>0</v>
      </c>
      <c r="H69" s="572">
        <v>1</v>
      </c>
      <c r="I69" s="571">
        <v>78</v>
      </c>
      <c r="J69" s="572">
        <v>30</v>
      </c>
      <c r="K69" s="572">
        <v>60</v>
      </c>
      <c r="L69" s="572">
        <v>90</v>
      </c>
      <c r="M69" s="571">
        <v>485</v>
      </c>
      <c r="N69" s="629">
        <v>1</v>
      </c>
      <c r="O69" s="628">
        <v>78</v>
      </c>
      <c r="P69" s="629">
        <v>30</v>
      </c>
      <c r="Q69" s="629">
        <v>60</v>
      </c>
      <c r="R69" s="629">
        <v>90</v>
      </c>
      <c r="S69" s="628">
        <v>485</v>
      </c>
    </row>
    <row r="70" spans="1:19" ht="20.100000000000001" customHeight="1">
      <c r="A70" s="646" t="s">
        <v>649</v>
      </c>
      <c r="B70" s="569">
        <v>0</v>
      </c>
      <c r="C70" s="570">
        <v>0</v>
      </c>
      <c r="D70" s="569">
        <v>0</v>
      </c>
      <c r="E70" s="569">
        <v>0</v>
      </c>
      <c r="F70" s="569">
        <v>0</v>
      </c>
      <c r="G70" s="570">
        <v>0</v>
      </c>
      <c r="H70" s="572">
        <v>2</v>
      </c>
      <c r="I70" s="571">
        <v>68992.98000000001</v>
      </c>
      <c r="J70" s="572">
        <v>2</v>
      </c>
      <c r="K70" s="572">
        <v>1</v>
      </c>
      <c r="L70" s="572">
        <v>3</v>
      </c>
      <c r="M70" s="571">
        <v>13878.1312</v>
      </c>
      <c r="N70" s="647">
        <v>2</v>
      </c>
      <c r="O70" s="648">
        <v>68992.98000000001</v>
      </c>
      <c r="P70" s="647">
        <v>2</v>
      </c>
      <c r="Q70" s="647">
        <v>1</v>
      </c>
      <c r="R70" s="647">
        <v>3</v>
      </c>
      <c r="S70" s="648">
        <v>13878.1312</v>
      </c>
    </row>
    <row r="71" spans="1:19" ht="20.100000000000001" customHeight="1">
      <c r="A71" s="646" t="s">
        <v>1081</v>
      </c>
      <c r="B71" s="569">
        <v>0</v>
      </c>
      <c r="C71" s="570">
        <v>0</v>
      </c>
      <c r="D71" s="569">
        <v>0</v>
      </c>
      <c r="E71" s="569">
        <v>0</v>
      </c>
      <c r="F71" s="569">
        <v>0</v>
      </c>
      <c r="G71" s="570">
        <v>0</v>
      </c>
      <c r="H71" s="572">
        <v>1</v>
      </c>
      <c r="I71" s="571">
        <v>70</v>
      </c>
      <c r="J71" s="572">
        <v>6</v>
      </c>
      <c r="K71" s="572">
        <v>0</v>
      </c>
      <c r="L71" s="572">
        <v>6</v>
      </c>
      <c r="M71" s="571">
        <v>270</v>
      </c>
      <c r="N71" s="647">
        <v>1</v>
      </c>
      <c r="O71" s="648">
        <v>70</v>
      </c>
      <c r="P71" s="647">
        <v>6</v>
      </c>
      <c r="Q71" s="647">
        <v>0</v>
      </c>
      <c r="R71" s="647">
        <v>6</v>
      </c>
      <c r="S71" s="648">
        <v>270</v>
      </c>
    </row>
    <row r="72" spans="1:19" ht="20.100000000000001" customHeight="1">
      <c r="A72" s="649" t="s">
        <v>974</v>
      </c>
      <c r="B72" s="578">
        <v>0</v>
      </c>
      <c r="C72" s="579">
        <v>0</v>
      </c>
      <c r="D72" s="578">
        <v>0</v>
      </c>
      <c r="E72" s="578">
        <v>0</v>
      </c>
      <c r="F72" s="578">
        <v>0</v>
      </c>
      <c r="G72" s="579">
        <v>0</v>
      </c>
      <c r="H72" s="654">
        <v>2</v>
      </c>
      <c r="I72" s="655">
        <v>36.85</v>
      </c>
      <c r="J72" s="654">
        <v>49</v>
      </c>
      <c r="K72" s="654">
        <v>41</v>
      </c>
      <c r="L72" s="654">
        <v>90</v>
      </c>
      <c r="M72" s="655">
        <v>641</v>
      </c>
      <c r="N72" s="650">
        <v>2</v>
      </c>
      <c r="O72" s="651">
        <v>36.85</v>
      </c>
      <c r="P72" s="650">
        <v>49</v>
      </c>
      <c r="Q72" s="650">
        <v>41</v>
      </c>
      <c r="R72" s="650">
        <v>90</v>
      </c>
      <c r="S72" s="651">
        <v>641</v>
      </c>
    </row>
    <row r="73" spans="1:19" ht="20.100000000000001" customHeight="1">
      <c r="A73" s="658" t="s">
        <v>12</v>
      </c>
      <c r="B73" s="583">
        <v>0</v>
      </c>
      <c r="C73" s="584">
        <v>0</v>
      </c>
      <c r="D73" s="583">
        <v>0</v>
      </c>
      <c r="E73" s="583">
        <v>0</v>
      </c>
      <c r="F73" s="583">
        <v>0</v>
      </c>
      <c r="G73" s="584">
        <v>0</v>
      </c>
      <c r="H73" s="656">
        <v>6</v>
      </c>
      <c r="I73" s="657">
        <v>517.64878875999989</v>
      </c>
      <c r="J73" s="656">
        <v>91</v>
      </c>
      <c r="K73" s="656">
        <v>89</v>
      </c>
      <c r="L73" s="656">
        <v>180</v>
      </c>
      <c r="M73" s="657">
        <v>767.8</v>
      </c>
      <c r="N73" s="659">
        <v>6</v>
      </c>
      <c r="O73" s="660">
        <v>517.64878875999989</v>
      </c>
      <c r="P73" s="659">
        <v>91</v>
      </c>
      <c r="Q73" s="659">
        <v>89</v>
      </c>
      <c r="R73" s="659">
        <v>180</v>
      </c>
      <c r="S73" s="660">
        <v>767.8</v>
      </c>
    </row>
    <row r="74" spans="1:19" ht="20.100000000000001" customHeight="1">
      <c r="A74" s="646" t="s">
        <v>673</v>
      </c>
      <c r="B74" s="569">
        <v>0</v>
      </c>
      <c r="C74" s="570">
        <v>0</v>
      </c>
      <c r="D74" s="569">
        <v>0</v>
      </c>
      <c r="E74" s="569">
        <v>0</v>
      </c>
      <c r="F74" s="569">
        <v>0</v>
      </c>
      <c r="G74" s="570">
        <v>0</v>
      </c>
      <c r="H74" s="572">
        <v>1</v>
      </c>
      <c r="I74" s="571">
        <v>58.265523000000002</v>
      </c>
      <c r="J74" s="572">
        <v>14</v>
      </c>
      <c r="K74" s="572">
        <v>9</v>
      </c>
      <c r="L74" s="572">
        <v>23</v>
      </c>
      <c r="M74" s="571">
        <v>491</v>
      </c>
      <c r="N74" s="647">
        <v>1</v>
      </c>
      <c r="O74" s="648">
        <v>58.265523000000002</v>
      </c>
      <c r="P74" s="647">
        <v>14</v>
      </c>
      <c r="Q74" s="647">
        <v>9</v>
      </c>
      <c r="R74" s="647">
        <v>23</v>
      </c>
      <c r="S74" s="648">
        <v>491</v>
      </c>
    </row>
    <row r="75" spans="1:19" ht="20.100000000000001" customHeight="1">
      <c r="A75" s="646" t="s">
        <v>1148</v>
      </c>
      <c r="B75" s="569">
        <v>0</v>
      </c>
      <c r="C75" s="570">
        <v>0</v>
      </c>
      <c r="D75" s="569">
        <v>0</v>
      </c>
      <c r="E75" s="569">
        <v>0</v>
      </c>
      <c r="F75" s="569">
        <v>0</v>
      </c>
      <c r="G75" s="570">
        <v>0</v>
      </c>
      <c r="H75" s="572">
        <v>1</v>
      </c>
      <c r="I75" s="571">
        <v>30</v>
      </c>
      <c r="J75" s="572">
        <v>8</v>
      </c>
      <c r="K75" s="572">
        <v>2</v>
      </c>
      <c r="L75" s="572">
        <v>10</v>
      </c>
      <c r="M75" s="571">
        <v>300</v>
      </c>
      <c r="N75" s="647">
        <v>1</v>
      </c>
      <c r="O75" s="648">
        <v>30</v>
      </c>
      <c r="P75" s="647">
        <v>8</v>
      </c>
      <c r="Q75" s="647">
        <v>2</v>
      </c>
      <c r="R75" s="647">
        <v>10</v>
      </c>
      <c r="S75" s="648">
        <v>300</v>
      </c>
    </row>
    <row r="76" spans="1:19" ht="20.100000000000001" customHeight="1">
      <c r="A76" s="646" t="s">
        <v>787</v>
      </c>
      <c r="B76" s="569">
        <v>0</v>
      </c>
      <c r="C76" s="570">
        <v>0</v>
      </c>
      <c r="D76" s="569">
        <v>0</v>
      </c>
      <c r="E76" s="569">
        <v>0</v>
      </c>
      <c r="F76" s="569">
        <v>0</v>
      </c>
      <c r="G76" s="570">
        <v>0</v>
      </c>
      <c r="H76" s="572">
        <v>6</v>
      </c>
      <c r="I76" s="571">
        <v>586.19157500000006</v>
      </c>
      <c r="J76" s="572">
        <v>88</v>
      </c>
      <c r="K76" s="572">
        <v>51</v>
      </c>
      <c r="L76" s="572">
        <v>139</v>
      </c>
      <c r="M76" s="571">
        <v>3443.6</v>
      </c>
      <c r="N76" s="647">
        <v>6</v>
      </c>
      <c r="O76" s="648">
        <v>586.19157500000006</v>
      </c>
      <c r="P76" s="647">
        <v>88</v>
      </c>
      <c r="Q76" s="647">
        <v>51</v>
      </c>
      <c r="R76" s="647">
        <v>139</v>
      </c>
      <c r="S76" s="648">
        <v>3443.6</v>
      </c>
    </row>
    <row r="77" spans="1:19" ht="20.100000000000001" customHeight="1">
      <c r="A77" s="646" t="s">
        <v>787</v>
      </c>
      <c r="B77" s="569">
        <v>0</v>
      </c>
      <c r="C77" s="570">
        <v>0</v>
      </c>
      <c r="D77" s="569">
        <v>0</v>
      </c>
      <c r="E77" s="569">
        <v>0</v>
      </c>
      <c r="F77" s="569">
        <v>0</v>
      </c>
      <c r="G77" s="570">
        <v>0</v>
      </c>
      <c r="H77" s="572">
        <v>1</v>
      </c>
      <c r="I77" s="571">
        <v>125</v>
      </c>
      <c r="J77" s="572">
        <v>18</v>
      </c>
      <c r="K77" s="572">
        <v>0</v>
      </c>
      <c r="L77" s="572">
        <v>18</v>
      </c>
      <c r="M77" s="571">
        <v>4739.72</v>
      </c>
      <c r="N77" s="647">
        <v>1</v>
      </c>
      <c r="O77" s="648">
        <v>125</v>
      </c>
      <c r="P77" s="647">
        <v>18</v>
      </c>
      <c r="Q77" s="647">
        <v>0</v>
      </c>
      <c r="R77" s="647">
        <v>18</v>
      </c>
      <c r="S77" s="648">
        <v>4739.72</v>
      </c>
    </row>
    <row r="78" spans="1:19" ht="20.100000000000001" customHeight="1">
      <c r="A78" s="649" t="s">
        <v>1017</v>
      </c>
      <c r="B78" s="578">
        <v>0</v>
      </c>
      <c r="C78" s="579">
        <v>0</v>
      </c>
      <c r="D78" s="578">
        <v>0</v>
      </c>
      <c r="E78" s="578">
        <v>0</v>
      </c>
      <c r="F78" s="578">
        <v>0</v>
      </c>
      <c r="G78" s="579">
        <v>0</v>
      </c>
      <c r="H78" s="654">
        <v>5</v>
      </c>
      <c r="I78" s="655">
        <v>317.33907199999999</v>
      </c>
      <c r="J78" s="654">
        <v>81</v>
      </c>
      <c r="K78" s="654">
        <v>41</v>
      </c>
      <c r="L78" s="654">
        <v>122</v>
      </c>
      <c r="M78" s="655">
        <v>5899.9400000000005</v>
      </c>
      <c r="N78" s="650">
        <v>5</v>
      </c>
      <c r="O78" s="651">
        <v>317.33907199999999</v>
      </c>
      <c r="P78" s="650">
        <v>81</v>
      </c>
      <c r="Q78" s="650">
        <v>41</v>
      </c>
      <c r="R78" s="650">
        <v>122</v>
      </c>
      <c r="S78" s="651">
        <v>5899.9400000000005</v>
      </c>
    </row>
    <row r="79" spans="1:19" ht="20.100000000000001" customHeight="1">
      <c r="A79" s="528" t="s">
        <v>137</v>
      </c>
      <c r="B79" s="631">
        <v>7</v>
      </c>
      <c r="C79" s="529">
        <v>245.88</v>
      </c>
      <c r="D79" s="631">
        <v>45</v>
      </c>
      <c r="E79" s="631">
        <v>25</v>
      </c>
      <c r="F79" s="631">
        <v>70</v>
      </c>
      <c r="G79" s="529">
        <v>500.04999999999995</v>
      </c>
      <c r="H79" s="530">
        <v>196</v>
      </c>
      <c r="I79" s="531">
        <v>81021.12490766999</v>
      </c>
      <c r="J79" s="530">
        <v>4533</v>
      </c>
      <c r="K79" s="530">
        <v>3020</v>
      </c>
      <c r="L79" s="530">
        <v>7553</v>
      </c>
      <c r="M79" s="531">
        <v>127700.13020000004</v>
      </c>
      <c r="N79" s="530">
        <v>203</v>
      </c>
      <c r="O79" s="531">
        <v>81267.004907670009</v>
      </c>
      <c r="P79" s="530">
        <v>4578</v>
      </c>
      <c r="Q79" s="530">
        <v>3045</v>
      </c>
      <c r="R79" s="530">
        <v>7623</v>
      </c>
      <c r="S79" s="531">
        <v>128200.18020000003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4">
    <cfRule type="duplicateValues" dxfId="5" priority="10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0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62" customWidth="1"/>
    <col min="3" max="3" width="64.75" style="477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03" t="s">
        <v>982</v>
      </c>
      <c r="B1" s="442"/>
      <c r="C1" s="475"/>
      <c r="D1" s="351"/>
      <c r="E1" s="350"/>
      <c r="F1" s="351"/>
      <c r="G1" s="351"/>
      <c r="H1" s="351"/>
      <c r="I1" s="350"/>
    </row>
    <row r="2" spans="1:9" ht="25.5" customHeight="1">
      <c r="A2" s="504" t="s">
        <v>1221</v>
      </c>
      <c r="B2" s="443"/>
      <c r="C2" s="476"/>
      <c r="D2" s="264"/>
      <c r="E2" s="294"/>
      <c r="F2" s="264"/>
      <c r="G2" s="264"/>
      <c r="H2" s="264"/>
      <c r="I2" s="294"/>
    </row>
    <row r="3" spans="1:9" ht="20.100000000000001" customHeight="1">
      <c r="A3" s="761" t="s">
        <v>209</v>
      </c>
      <c r="B3" s="444" t="s">
        <v>210</v>
      </c>
      <c r="C3" s="763" t="s">
        <v>147</v>
      </c>
      <c r="D3" s="90" t="s">
        <v>138</v>
      </c>
      <c r="E3" s="91" t="s">
        <v>141</v>
      </c>
      <c r="F3" s="765" t="s">
        <v>142</v>
      </c>
      <c r="G3" s="766"/>
      <c r="H3" s="767"/>
      <c r="I3" s="407" t="s">
        <v>186</v>
      </c>
    </row>
    <row r="4" spans="1:9" ht="18.95" customHeight="1">
      <c r="A4" s="762"/>
      <c r="B4" s="445" t="s">
        <v>775</v>
      </c>
      <c r="C4" s="764"/>
      <c r="D4" s="92" t="s">
        <v>143</v>
      </c>
      <c r="E4" s="93" t="s">
        <v>144</v>
      </c>
      <c r="F4" s="94" t="s">
        <v>145</v>
      </c>
      <c r="G4" s="94" t="s">
        <v>146</v>
      </c>
      <c r="H4" s="95" t="s">
        <v>137</v>
      </c>
      <c r="I4" s="408" t="s">
        <v>187</v>
      </c>
    </row>
    <row r="5" spans="1:9" s="478" customFormat="1" ht="21.75" customHeight="1">
      <c r="A5" s="860" t="s">
        <v>94</v>
      </c>
      <c r="B5" s="860" t="s">
        <v>68</v>
      </c>
      <c r="C5" s="861" t="s">
        <v>121</v>
      </c>
      <c r="D5" s="862">
        <v>1</v>
      </c>
      <c r="E5" s="863">
        <v>30</v>
      </c>
      <c r="F5" s="862">
        <v>6</v>
      </c>
      <c r="G5" s="862">
        <v>2</v>
      </c>
      <c r="H5" s="862">
        <v>8</v>
      </c>
      <c r="I5" s="863">
        <v>335</v>
      </c>
    </row>
    <row r="6" spans="1:9" s="478" customFormat="1" ht="21.75" customHeight="1">
      <c r="A6" s="864" t="s">
        <v>34</v>
      </c>
      <c r="B6" s="864" t="s">
        <v>1051</v>
      </c>
      <c r="C6" s="865" t="s">
        <v>1053</v>
      </c>
      <c r="D6" s="866">
        <v>1</v>
      </c>
      <c r="E6" s="867">
        <v>96.5</v>
      </c>
      <c r="F6" s="866">
        <v>15</v>
      </c>
      <c r="G6" s="866">
        <v>15</v>
      </c>
      <c r="H6" s="866">
        <v>30</v>
      </c>
      <c r="I6" s="867">
        <v>74.58</v>
      </c>
    </row>
    <row r="7" spans="1:9" s="478" customFormat="1" ht="21.75" customHeight="1">
      <c r="A7" s="864"/>
      <c r="B7" s="864" t="s">
        <v>28</v>
      </c>
      <c r="C7" s="864" t="s">
        <v>979</v>
      </c>
      <c r="D7" s="866">
        <v>1</v>
      </c>
      <c r="E7" s="867">
        <v>9.9</v>
      </c>
      <c r="F7" s="866">
        <v>2</v>
      </c>
      <c r="G7" s="866">
        <v>2</v>
      </c>
      <c r="H7" s="866">
        <v>4</v>
      </c>
      <c r="I7" s="867">
        <v>70</v>
      </c>
    </row>
    <row r="8" spans="1:9" s="478" customFormat="1" ht="21.75" customHeight="1">
      <c r="A8" s="864"/>
      <c r="B8" s="864" t="s">
        <v>12</v>
      </c>
      <c r="C8" s="864" t="s">
        <v>1125</v>
      </c>
      <c r="D8" s="866">
        <v>1</v>
      </c>
      <c r="E8" s="867">
        <v>70.2</v>
      </c>
      <c r="F8" s="866">
        <v>15</v>
      </c>
      <c r="G8" s="866">
        <v>5</v>
      </c>
      <c r="H8" s="866">
        <v>20</v>
      </c>
      <c r="I8" s="867">
        <v>94.8</v>
      </c>
    </row>
    <row r="9" spans="1:9" s="478" customFormat="1" ht="21.75" customHeight="1">
      <c r="A9" s="864" t="s">
        <v>100</v>
      </c>
      <c r="B9" s="864" t="s">
        <v>54</v>
      </c>
      <c r="C9" s="868" t="s">
        <v>759</v>
      </c>
      <c r="D9" s="866">
        <v>2</v>
      </c>
      <c r="E9" s="867">
        <v>20.55</v>
      </c>
      <c r="F9" s="866">
        <v>6</v>
      </c>
      <c r="G9" s="866">
        <v>3</v>
      </c>
      <c r="H9" s="866">
        <v>9</v>
      </c>
      <c r="I9" s="867">
        <v>320.45</v>
      </c>
    </row>
    <row r="10" spans="1:9" s="478" customFormat="1" ht="21.75" customHeight="1">
      <c r="A10" s="864"/>
      <c r="B10" s="864" t="s">
        <v>787</v>
      </c>
      <c r="C10" s="868" t="s">
        <v>1082</v>
      </c>
      <c r="D10" s="866">
        <v>1</v>
      </c>
      <c r="E10" s="867">
        <v>125</v>
      </c>
      <c r="F10" s="866">
        <v>18</v>
      </c>
      <c r="G10" s="866">
        <v>0</v>
      </c>
      <c r="H10" s="866">
        <v>18</v>
      </c>
      <c r="I10" s="867">
        <v>4739.72</v>
      </c>
    </row>
    <row r="11" spans="1:9" s="478" customFormat="1" ht="21.75" customHeight="1">
      <c r="A11" s="864" t="s">
        <v>745</v>
      </c>
      <c r="B11" s="864" t="s">
        <v>40</v>
      </c>
      <c r="C11" s="868" t="s">
        <v>135</v>
      </c>
      <c r="D11" s="866">
        <v>1</v>
      </c>
      <c r="E11" s="867">
        <v>22</v>
      </c>
      <c r="F11" s="866">
        <v>10</v>
      </c>
      <c r="G11" s="866">
        <v>0</v>
      </c>
      <c r="H11" s="866">
        <v>10</v>
      </c>
      <c r="I11" s="867">
        <v>161.30000000000001</v>
      </c>
    </row>
    <row r="12" spans="1:9" s="478" customFormat="1" ht="21.75" customHeight="1">
      <c r="A12" s="864" t="s">
        <v>99</v>
      </c>
      <c r="B12" s="864" t="s">
        <v>649</v>
      </c>
      <c r="C12" s="868" t="s">
        <v>1130</v>
      </c>
      <c r="D12" s="866">
        <v>1</v>
      </c>
      <c r="E12" s="867">
        <v>54.38</v>
      </c>
      <c r="F12" s="866">
        <v>1</v>
      </c>
      <c r="G12" s="866">
        <v>0</v>
      </c>
      <c r="H12" s="866">
        <v>1</v>
      </c>
      <c r="I12" s="867">
        <v>6026.1832000000004</v>
      </c>
    </row>
    <row r="13" spans="1:9" s="478" customFormat="1" ht="21.75" customHeight="1">
      <c r="A13" s="864" t="s">
        <v>744</v>
      </c>
      <c r="B13" s="864" t="s">
        <v>45</v>
      </c>
      <c r="C13" s="864" t="s">
        <v>111</v>
      </c>
      <c r="D13" s="866">
        <v>1</v>
      </c>
      <c r="E13" s="867">
        <v>9</v>
      </c>
      <c r="F13" s="866">
        <v>4</v>
      </c>
      <c r="G13" s="866">
        <v>1</v>
      </c>
      <c r="H13" s="866">
        <v>5</v>
      </c>
      <c r="I13" s="867">
        <v>200</v>
      </c>
    </row>
    <row r="14" spans="1:9" s="478" customFormat="1" ht="21.75" customHeight="1">
      <c r="A14" s="864"/>
      <c r="B14" s="864" t="s">
        <v>974</v>
      </c>
      <c r="C14" s="864" t="s">
        <v>136</v>
      </c>
      <c r="D14" s="866">
        <v>1</v>
      </c>
      <c r="E14" s="867">
        <v>30.85</v>
      </c>
      <c r="F14" s="866">
        <v>25</v>
      </c>
      <c r="G14" s="866">
        <v>25</v>
      </c>
      <c r="H14" s="866">
        <v>50</v>
      </c>
      <c r="I14" s="867">
        <v>441</v>
      </c>
    </row>
    <row r="15" spans="1:9" s="478" customFormat="1" ht="21.75" customHeight="1">
      <c r="A15" s="864" t="s">
        <v>20</v>
      </c>
      <c r="B15" s="864" t="s">
        <v>45</v>
      </c>
      <c r="C15" s="864" t="s">
        <v>111</v>
      </c>
      <c r="D15" s="866">
        <v>2</v>
      </c>
      <c r="E15" s="867">
        <v>36</v>
      </c>
      <c r="F15" s="866">
        <v>11</v>
      </c>
      <c r="G15" s="866">
        <v>0</v>
      </c>
      <c r="H15" s="866">
        <v>11</v>
      </c>
      <c r="I15" s="867">
        <v>900</v>
      </c>
    </row>
    <row r="16" spans="1:9" s="478" customFormat="1" ht="25.5">
      <c r="A16" s="864"/>
      <c r="B16" s="864" t="s">
        <v>1034</v>
      </c>
      <c r="C16" s="868" t="s">
        <v>1131</v>
      </c>
      <c r="D16" s="866">
        <v>1</v>
      </c>
      <c r="E16" s="867">
        <v>3</v>
      </c>
      <c r="F16" s="866">
        <v>29</v>
      </c>
      <c r="G16" s="866">
        <v>0</v>
      </c>
      <c r="H16" s="866">
        <v>29</v>
      </c>
      <c r="I16" s="867">
        <v>393.1</v>
      </c>
    </row>
    <row r="17" spans="1:9" s="478" customFormat="1" ht="21.75" customHeight="1">
      <c r="A17" s="864"/>
      <c r="B17" s="864" t="s">
        <v>787</v>
      </c>
      <c r="C17" s="864" t="s">
        <v>1082</v>
      </c>
      <c r="D17" s="866">
        <v>1</v>
      </c>
      <c r="E17" s="867">
        <v>1</v>
      </c>
      <c r="F17" s="866">
        <v>8</v>
      </c>
      <c r="G17" s="866">
        <v>2</v>
      </c>
      <c r="H17" s="866">
        <v>10</v>
      </c>
      <c r="I17" s="867">
        <v>265</v>
      </c>
    </row>
    <row r="18" spans="1:9" s="478" customFormat="1" ht="21.75" customHeight="1">
      <c r="A18" s="864" t="s">
        <v>7</v>
      </c>
      <c r="B18" s="864" t="s">
        <v>302</v>
      </c>
      <c r="C18" s="868" t="s">
        <v>303</v>
      </c>
      <c r="D18" s="866">
        <v>1</v>
      </c>
      <c r="E18" s="867">
        <v>3.6</v>
      </c>
      <c r="F18" s="866">
        <v>7</v>
      </c>
      <c r="G18" s="866">
        <v>3</v>
      </c>
      <c r="H18" s="866">
        <v>10</v>
      </c>
      <c r="I18" s="867">
        <v>494</v>
      </c>
    </row>
    <row r="19" spans="1:9" s="478" customFormat="1" ht="21.75" customHeight="1">
      <c r="A19" s="864"/>
      <c r="B19" s="864" t="s">
        <v>379</v>
      </c>
      <c r="C19" s="868" t="s">
        <v>1128</v>
      </c>
      <c r="D19" s="866">
        <v>2</v>
      </c>
      <c r="E19" s="867">
        <v>26.6</v>
      </c>
      <c r="F19" s="866">
        <v>42</v>
      </c>
      <c r="G19" s="866">
        <v>42</v>
      </c>
      <c r="H19" s="866">
        <v>84</v>
      </c>
      <c r="I19" s="867">
        <v>180</v>
      </c>
    </row>
    <row r="20" spans="1:9" s="478" customFormat="1" ht="21.75" customHeight="1">
      <c r="A20" s="864"/>
      <c r="B20" s="864" t="s">
        <v>72</v>
      </c>
      <c r="C20" s="868" t="s">
        <v>1266</v>
      </c>
      <c r="D20" s="866">
        <v>1</v>
      </c>
      <c r="E20" s="867">
        <v>3.82456</v>
      </c>
      <c r="F20" s="866">
        <v>20</v>
      </c>
      <c r="G20" s="866">
        <v>5</v>
      </c>
      <c r="H20" s="866">
        <v>25</v>
      </c>
      <c r="I20" s="867">
        <v>116.38</v>
      </c>
    </row>
    <row r="21" spans="1:9" s="478" customFormat="1" ht="21.75" customHeight="1">
      <c r="A21" s="864"/>
      <c r="B21" s="864" t="s">
        <v>786</v>
      </c>
      <c r="C21" s="864" t="s">
        <v>1021</v>
      </c>
      <c r="D21" s="866">
        <v>1</v>
      </c>
      <c r="E21" s="867">
        <v>11</v>
      </c>
      <c r="F21" s="866">
        <v>20</v>
      </c>
      <c r="G21" s="866">
        <v>12</v>
      </c>
      <c r="H21" s="866">
        <v>32</v>
      </c>
      <c r="I21" s="867">
        <v>289</v>
      </c>
    </row>
    <row r="22" spans="1:9" s="478" customFormat="1" ht="21.75" customHeight="1">
      <c r="A22" s="864"/>
      <c r="B22" s="864" t="s">
        <v>28</v>
      </c>
      <c r="C22" s="868" t="s">
        <v>979</v>
      </c>
      <c r="D22" s="866">
        <v>4</v>
      </c>
      <c r="E22" s="867">
        <v>770.41024270000003</v>
      </c>
      <c r="F22" s="866">
        <v>445</v>
      </c>
      <c r="G22" s="866">
        <v>225</v>
      </c>
      <c r="H22" s="866">
        <v>670</v>
      </c>
      <c r="I22" s="867">
        <v>1879.19</v>
      </c>
    </row>
    <row r="23" spans="1:9" s="478" customFormat="1" ht="21.75" customHeight="1">
      <c r="A23" s="661"/>
      <c r="B23" s="661" t="s">
        <v>22</v>
      </c>
      <c r="C23" s="662" t="s">
        <v>1054</v>
      </c>
      <c r="D23" s="663">
        <v>4</v>
      </c>
      <c r="E23" s="664">
        <v>195.44</v>
      </c>
      <c r="F23" s="663">
        <v>35</v>
      </c>
      <c r="G23" s="663">
        <v>25</v>
      </c>
      <c r="H23" s="663">
        <v>60</v>
      </c>
      <c r="I23" s="664">
        <v>1873.1</v>
      </c>
    </row>
    <row r="24" spans="1:9" s="478" customFormat="1" ht="21.75" customHeight="1">
      <c r="A24" s="869"/>
      <c r="B24" s="869" t="s">
        <v>54</v>
      </c>
      <c r="C24" s="870" t="s">
        <v>759</v>
      </c>
      <c r="D24" s="871">
        <v>1</v>
      </c>
      <c r="E24" s="872">
        <v>3.04</v>
      </c>
      <c r="F24" s="871">
        <v>8</v>
      </c>
      <c r="G24" s="871">
        <v>1</v>
      </c>
      <c r="H24" s="871">
        <v>9</v>
      </c>
      <c r="I24" s="872">
        <v>165</v>
      </c>
    </row>
    <row r="25" spans="1:9" s="478" customFormat="1" ht="21.75" customHeight="1">
      <c r="A25" s="869"/>
      <c r="B25" s="869" t="s">
        <v>40</v>
      </c>
      <c r="C25" s="870" t="s">
        <v>135</v>
      </c>
      <c r="D25" s="871">
        <v>1</v>
      </c>
      <c r="E25" s="872">
        <v>5.9960000000000004</v>
      </c>
      <c r="F25" s="871">
        <v>3</v>
      </c>
      <c r="G25" s="871">
        <v>3</v>
      </c>
      <c r="H25" s="871">
        <v>6</v>
      </c>
      <c r="I25" s="872">
        <v>121</v>
      </c>
    </row>
    <row r="26" spans="1:9" s="478" customFormat="1" ht="25.5">
      <c r="A26" s="869"/>
      <c r="B26" s="869" t="s">
        <v>1033</v>
      </c>
      <c r="C26" s="870" t="s">
        <v>1035</v>
      </c>
      <c r="D26" s="871">
        <v>2</v>
      </c>
      <c r="E26" s="872">
        <v>370.04658884999998</v>
      </c>
      <c r="F26" s="871">
        <v>219</v>
      </c>
      <c r="G26" s="871">
        <v>102</v>
      </c>
      <c r="H26" s="871">
        <v>321</v>
      </c>
      <c r="I26" s="872">
        <v>568</v>
      </c>
    </row>
    <row r="27" spans="1:9" s="478" customFormat="1" ht="21.75" customHeight="1">
      <c r="A27" s="869"/>
      <c r="B27" s="869" t="s">
        <v>12</v>
      </c>
      <c r="C27" s="870" t="s">
        <v>1125</v>
      </c>
      <c r="D27" s="871">
        <v>4</v>
      </c>
      <c r="E27" s="872">
        <v>436.94878875999996</v>
      </c>
      <c r="F27" s="871">
        <v>61</v>
      </c>
      <c r="G27" s="871">
        <v>84</v>
      </c>
      <c r="H27" s="871">
        <v>145</v>
      </c>
      <c r="I27" s="872">
        <v>563</v>
      </c>
    </row>
    <row r="28" spans="1:9" s="478" customFormat="1" ht="21.75" customHeight="1">
      <c r="A28" s="869"/>
      <c r="B28" s="869" t="s">
        <v>787</v>
      </c>
      <c r="C28" s="870" t="s">
        <v>1082</v>
      </c>
      <c r="D28" s="871">
        <v>1</v>
      </c>
      <c r="E28" s="872">
        <v>269.83999999999997</v>
      </c>
      <c r="F28" s="871">
        <v>35</v>
      </c>
      <c r="G28" s="871">
        <v>15</v>
      </c>
      <c r="H28" s="871">
        <v>50</v>
      </c>
      <c r="I28" s="872">
        <v>962</v>
      </c>
    </row>
    <row r="29" spans="1:9" s="478" customFormat="1" ht="21.75" customHeight="1">
      <c r="A29" s="869" t="s">
        <v>747</v>
      </c>
      <c r="B29" s="869" t="s">
        <v>45</v>
      </c>
      <c r="C29" s="870" t="s">
        <v>111</v>
      </c>
      <c r="D29" s="871">
        <v>1</v>
      </c>
      <c r="E29" s="872">
        <v>2.1749999999999998</v>
      </c>
      <c r="F29" s="871">
        <v>1</v>
      </c>
      <c r="G29" s="871">
        <v>0</v>
      </c>
      <c r="H29" s="871">
        <v>1</v>
      </c>
      <c r="I29" s="872">
        <v>180</v>
      </c>
    </row>
    <row r="30" spans="1:9" s="478" customFormat="1" ht="21.75" customHeight="1">
      <c r="A30" s="869"/>
      <c r="B30" s="869" t="s">
        <v>54</v>
      </c>
      <c r="C30" s="869" t="s">
        <v>759</v>
      </c>
      <c r="D30" s="871">
        <v>2</v>
      </c>
      <c r="E30" s="872">
        <v>16.600000000000001</v>
      </c>
      <c r="F30" s="871">
        <v>12</v>
      </c>
      <c r="G30" s="871">
        <v>0</v>
      </c>
      <c r="H30" s="871">
        <v>12</v>
      </c>
      <c r="I30" s="872">
        <v>305.7</v>
      </c>
    </row>
    <row r="31" spans="1:9" s="478" customFormat="1" ht="21.75" customHeight="1">
      <c r="A31" s="869" t="s">
        <v>97</v>
      </c>
      <c r="B31" s="869" t="s">
        <v>45</v>
      </c>
      <c r="C31" s="870" t="s">
        <v>111</v>
      </c>
      <c r="D31" s="871">
        <v>2</v>
      </c>
      <c r="E31" s="872">
        <v>20.8</v>
      </c>
      <c r="F31" s="871">
        <v>7</v>
      </c>
      <c r="G31" s="871">
        <v>0</v>
      </c>
      <c r="H31" s="871">
        <v>7</v>
      </c>
      <c r="I31" s="872">
        <v>740</v>
      </c>
    </row>
    <row r="32" spans="1:9" s="478" customFormat="1" ht="21.75" customHeight="1">
      <c r="A32" s="869" t="s">
        <v>33</v>
      </c>
      <c r="B32" s="869" t="s">
        <v>65</v>
      </c>
      <c r="C32" s="870" t="s">
        <v>110</v>
      </c>
      <c r="D32" s="871">
        <v>1</v>
      </c>
      <c r="E32" s="872">
        <v>63</v>
      </c>
      <c r="F32" s="871">
        <v>7</v>
      </c>
      <c r="G32" s="871">
        <v>1</v>
      </c>
      <c r="H32" s="871">
        <v>8</v>
      </c>
      <c r="I32" s="872">
        <v>600</v>
      </c>
    </row>
    <row r="33" spans="1:9" s="478" customFormat="1" ht="21.75" customHeight="1">
      <c r="A33" s="869"/>
      <c r="B33" s="869" t="s">
        <v>78</v>
      </c>
      <c r="C33" s="869" t="s">
        <v>112</v>
      </c>
      <c r="D33" s="871">
        <v>1</v>
      </c>
      <c r="E33" s="872">
        <v>0.8</v>
      </c>
      <c r="F33" s="871">
        <v>3</v>
      </c>
      <c r="G33" s="871">
        <v>0</v>
      </c>
      <c r="H33" s="871">
        <v>3</v>
      </c>
      <c r="I33" s="872">
        <v>295</v>
      </c>
    </row>
    <row r="34" spans="1:9" s="478" customFormat="1" ht="21.75" customHeight="1">
      <c r="A34" s="869"/>
      <c r="B34" s="869" t="s">
        <v>54</v>
      </c>
      <c r="C34" s="870" t="s">
        <v>759</v>
      </c>
      <c r="D34" s="871">
        <v>1</v>
      </c>
      <c r="E34" s="872">
        <v>45.35</v>
      </c>
      <c r="F34" s="871">
        <v>138</v>
      </c>
      <c r="G34" s="871">
        <v>17</v>
      </c>
      <c r="H34" s="871">
        <v>155</v>
      </c>
      <c r="I34" s="872">
        <v>422.8</v>
      </c>
    </row>
    <row r="35" spans="1:9" s="478" customFormat="1" ht="21.75" customHeight="1">
      <c r="A35" s="869" t="s">
        <v>42</v>
      </c>
      <c r="B35" s="869" t="s">
        <v>16</v>
      </c>
      <c r="C35" s="870" t="s">
        <v>1267</v>
      </c>
      <c r="D35" s="871">
        <v>1</v>
      </c>
      <c r="E35" s="872">
        <v>80</v>
      </c>
      <c r="F35" s="871">
        <v>4</v>
      </c>
      <c r="G35" s="871">
        <v>17</v>
      </c>
      <c r="H35" s="871">
        <v>21</v>
      </c>
      <c r="I35" s="872">
        <v>424.67</v>
      </c>
    </row>
    <row r="36" spans="1:9" s="478" customFormat="1" ht="21.75" customHeight="1">
      <c r="A36" s="869"/>
      <c r="B36" s="869" t="s">
        <v>56</v>
      </c>
      <c r="C36" s="870" t="s">
        <v>129</v>
      </c>
      <c r="D36" s="871">
        <v>1</v>
      </c>
      <c r="E36" s="872">
        <v>2.36</v>
      </c>
      <c r="F36" s="871">
        <v>12</v>
      </c>
      <c r="G36" s="871">
        <v>12</v>
      </c>
      <c r="H36" s="871">
        <v>24</v>
      </c>
      <c r="I36" s="872">
        <v>97</v>
      </c>
    </row>
    <row r="37" spans="1:9" s="478" customFormat="1" ht="21.75" customHeight="1">
      <c r="A37" s="869"/>
      <c r="B37" s="869" t="s">
        <v>54</v>
      </c>
      <c r="C37" s="870" t="s">
        <v>759</v>
      </c>
      <c r="D37" s="871">
        <v>1</v>
      </c>
      <c r="E37" s="872">
        <v>12</v>
      </c>
      <c r="F37" s="871">
        <v>3</v>
      </c>
      <c r="G37" s="871">
        <v>1</v>
      </c>
      <c r="H37" s="871">
        <v>4</v>
      </c>
      <c r="I37" s="872">
        <v>298</v>
      </c>
    </row>
    <row r="38" spans="1:9" s="478" customFormat="1" ht="21.75" customHeight="1">
      <c r="A38" s="869" t="s">
        <v>86</v>
      </c>
      <c r="B38" s="869" t="s">
        <v>45</v>
      </c>
      <c r="C38" s="870" t="s">
        <v>111</v>
      </c>
      <c r="D38" s="871">
        <v>1</v>
      </c>
      <c r="E38" s="872">
        <v>8.8000000000000007</v>
      </c>
      <c r="F38" s="871">
        <v>3</v>
      </c>
      <c r="G38" s="871">
        <v>0</v>
      </c>
      <c r="H38" s="871">
        <v>3</v>
      </c>
      <c r="I38" s="872">
        <v>195</v>
      </c>
    </row>
    <row r="39" spans="1:9" s="478" customFormat="1" ht="21.75" customHeight="1">
      <c r="A39" s="869" t="s">
        <v>44</v>
      </c>
      <c r="B39" s="869" t="s">
        <v>22</v>
      </c>
      <c r="C39" s="870" t="s">
        <v>1054</v>
      </c>
      <c r="D39" s="871">
        <v>1</v>
      </c>
      <c r="E39" s="872">
        <v>42</v>
      </c>
      <c r="F39" s="871">
        <v>40</v>
      </c>
      <c r="G39" s="871">
        <v>0</v>
      </c>
      <c r="H39" s="871">
        <v>40</v>
      </c>
      <c r="I39" s="872">
        <v>3333.34</v>
      </c>
    </row>
    <row r="40" spans="1:9" s="478" customFormat="1" ht="21.75" customHeight="1">
      <c r="A40" s="869"/>
      <c r="B40" s="869" t="s">
        <v>54</v>
      </c>
      <c r="C40" s="870" t="s">
        <v>759</v>
      </c>
      <c r="D40" s="871">
        <v>1</v>
      </c>
      <c r="E40" s="872">
        <v>26</v>
      </c>
      <c r="F40" s="871">
        <v>17</v>
      </c>
      <c r="G40" s="871">
        <v>0</v>
      </c>
      <c r="H40" s="871">
        <v>17</v>
      </c>
      <c r="I40" s="872">
        <v>222.92</v>
      </c>
    </row>
    <row r="41" spans="1:9" s="478" customFormat="1" ht="21.75" customHeight="1">
      <c r="A41" s="869"/>
      <c r="B41" s="869" t="s">
        <v>40</v>
      </c>
      <c r="C41" s="870" t="s">
        <v>135</v>
      </c>
      <c r="D41" s="871">
        <v>1</v>
      </c>
      <c r="E41" s="872">
        <v>14.752095000000001</v>
      </c>
      <c r="F41" s="871">
        <v>11</v>
      </c>
      <c r="G41" s="871">
        <v>3</v>
      </c>
      <c r="H41" s="871">
        <v>14</v>
      </c>
      <c r="I41" s="872">
        <v>492.21</v>
      </c>
    </row>
    <row r="42" spans="1:9" s="478" customFormat="1" ht="25.5">
      <c r="A42" s="869"/>
      <c r="B42" s="869" t="s">
        <v>1080</v>
      </c>
      <c r="C42" s="870" t="s">
        <v>1085</v>
      </c>
      <c r="D42" s="871">
        <v>1</v>
      </c>
      <c r="E42" s="872">
        <v>8.5150000000000006</v>
      </c>
      <c r="F42" s="871">
        <v>6</v>
      </c>
      <c r="G42" s="871">
        <v>5</v>
      </c>
      <c r="H42" s="871">
        <v>11</v>
      </c>
      <c r="I42" s="872">
        <v>127.6</v>
      </c>
    </row>
    <row r="43" spans="1:9" s="479" customFormat="1" ht="21.75" customHeight="1">
      <c r="A43" s="869"/>
      <c r="B43" s="869" t="s">
        <v>61</v>
      </c>
      <c r="C43" s="870" t="s">
        <v>1044</v>
      </c>
      <c r="D43" s="871">
        <v>1</v>
      </c>
      <c r="E43" s="872">
        <v>12.69</v>
      </c>
      <c r="F43" s="871">
        <v>20</v>
      </c>
      <c r="G43" s="871">
        <v>20</v>
      </c>
      <c r="H43" s="871">
        <v>40</v>
      </c>
      <c r="I43" s="872">
        <v>180.46</v>
      </c>
    </row>
    <row r="44" spans="1:9" s="479" customFormat="1" ht="21.75" customHeight="1">
      <c r="A44" s="661" t="s">
        <v>46</v>
      </c>
      <c r="B44" s="661" t="s">
        <v>300</v>
      </c>
      <c r="C44" s="661" t="s">
        <v>301</v>
      </c>
      <c r="D44" s="663">
        <v>1</v>
      </c>
      <c r="E44" s="664">
        <v>32</v>
      </c>
      <c r="F44" s="663">
        <v>9</v>
      </c>
      <c r="G44" s="663">
        <v>18</v>
      </c>
      <c r="H44" s="663">
        <v>27</v>
      </c>
      <c r="I44" s="664">
        <v>1377.7</v>
      </c>
    </row>
    <row r="45" spans="1:9" s="479" customFormat="1" ht="21.75" customHeight="1">
      <c r="A45" s="869"/>
      <c r="B45" s="869" t="s">
        <v>22</v>
      </c>
      <c r="C45" s="869" t="s">
        <v>1054</v>
      </c>
      <c r="D45" s="871">
        <v>1</v>
      </c>
      <c r="E45" s="872">
        <v>14.323665</v>
      </c>
      <c r="F45" s="871">
        <v>8</v>
      </c>
      <c r="G45" s="871">
        <v>1</v>
      </c>
      <c r="H45" s="871">
        <v>9</v>
      </c>
      <c r="I45" s="872">
        <v>442.9</v>
      </c>
    </row>
    <row r="46" spans="1:9" s="478" customFormat="1" ht="21.75" customHeight="1">
      <c r="A46" s="869"/>
      <c r="B46" s="869" t="s">
        <v>514</v>
      </c>
      <c r="C46" s="870" t="s">
        <v>515</v>
      </c>
      <c r="D46" s="871">
        <v>1</v>
      </c>
      <c r="E46" s="872">
        <v>14</v>
      </c>
      <c r="F46" s="871">
        <v>5</v>
      </c>
      <c r="G46" s="871">
        <v>0</v>
      </c>
      <c r="H46" s="871">
        <v>5</v>
      </c>
      <c r="I46" s="872">
        <v>486.84</v>
      </c>
    </row>
    <row r="47" spans="1:9" s="478" customFormat="1" ht="21.75" customHeight="1">
      <c r="A47" s="869"/>
      <c r="B47" s="869" t="s">
        <v>54</v>
      </c>
      <c r="C47" s="869" t="s">
        <v>759</v>
      </c>
      <c r="D47" s="871">
        <v>2</v>
      </c>
      <c r="E47" s="872">
        <v>60</v>
      </c>
      <c r="F47" s="871">
        <v>29</v>
      </c>
      <c r="G47" s="871">
        <v>3</v>
      </c>
      <c r="H47" s="871">
        <v>32</v>
      </c>
      <c r="I47" s="872">
        <v>375.6</v>
      </c>
    </row>
    <row r="48" spans="1:9" s="478" customFormat="1" ht="21.75" customHeight="1">
      <c r="A48" s="869" t="s">
        <v>757</v>
      </c>
      <c r="B48" s="869" t="s">
        <v>45</v>
      </c>
      <c r="C48" s="869" t="s">
        <v>111</v>
      </c>
      <c r="D48" s="871">
        <v>3</v>
      </c>
      <c r="E48" s="872">
        <v>18.399999999999999</v>
      </c>
      <c r="F48" s="871">
        <v>9</v>
      </c>
      <c r="G48" s="871">
        <v>0</v>
      </c>
      <c r="H48" s="871">
        <v>9</v>
      </c>
      <c r="I48" s="872">
        <v>656</v>
      </c>
    </row>
    <row r="49" spans="1:9" s="478" customFormat="1" ht="21.75" customHeight="1">
      <c r="A49" s="869"/>
      <c r="B49" s="869" t="s">
        <v>54</v>
      </c>
      <c r="C49" s="870" t="s">
        <v>759</v>
      </c>
      <c r="D49" s="871">
        <v>2</v>
      </c>
      <c r="E49" s="872">
        <v>17.38</v>
      </c>
      <c r="F49" s="871">
        <v>11</v>
      </c>
      <c r="G49" s="871">
        <v>2</v>
      </c>
      <c r="H49" s="871">
        <v>13</v>
      </c>
      <c r="I49" s="872">
        <v>550.01</v>
      </c>
    </row>
    <row r="50" spans="1:9" s="479" customFormat="1" ht="21.75" customHeight="1">
      <c r="A50" s="869" t="s">
        <v>23</v>
      </c>
      <c r="B50" s="869" t="s">
        <v>318</v>
      </c>
      <c r="C50" s="870" t="s">
        <v>319</v>
      </c>
      <c r="D50" s="871">
        <v>1</v>
      </c>
      <c r="E50" s="872">
        <v>7</v>
      </c>
      <c r="F50" s="871">
        <v>7</v>
      </c>
      <c r="G50" s="871">
        <v>5</v>
      </c>
      <c r="H50" s="871">
        <v>12</v>
      </c>
      <c r="I50" s="872">
        <v>177.92</v>
      </c>
    </row>
    <row r="51" spans="1:9" s="479" customFormat="1" ht="21.75" customHeight="1">
      <c r="A51" s="869"/>
      <c r="B51" s="869" t="s">
        <v>43</v>
      </c>
      <c r="C51" s="869" t="s">
        <v>127</v>
      </c>
      <c r="D51" s="871">
        <v>1</v>
      </c>
      <c r="E51" s="872">
        <v>31</v>
      </c>
      <c r="F51" s="871">
        <v>9</v>
      </c>
      <c r="G51" s="871">
        <v>4</v>
      </c>
      <c r="H51" s="871">
        <v>13</v>
      </c>
      <c r="I51" s="872">
        <v>84.3</v>
      </c>
    </row>
    <row r="52" spans="1:9" s="479" customFormat="1" ht="21.75" customHeight="1">
      <c r="A52" s="869"/>
      <c r="B52" s="869" t="s">
        <v>28</v>
      </c>
      <c r="C52" s="870" t="s">
        <v>979</v>
      </c>
      <c r="D52" s="871">
        <v>1</v>
      </c>
      <c r="E52" s="872">
        <v>17.5</v>
      </c>
      <c r="F52" s="871">
        <v>20</v>
      </c>
      <c r="G52" s="871">
        <v>5</v>
      </c>
      <c r="H52" s="871">
        <v>25</v>
      </c>
      <c r="I52" s="872">
        <v>438.5</v>
      </c>
    </row>
    <row r="53" spans="1:9" s="479" customFormat="1" ht="21.75" customHeight="1">
      <c r="A53" s="869"/>
      <c r="B53" s="869" t="s">
        <v>18</v>
      </c>
      <c r="C53" s="869" t="s">
        <v>806</v>
      </c>
      <c r="D53" s="871">
        <v>1</v>
      </c>
      <c r="E53" s="872">
        <v>59</v>
      </c>
      <c r="F53" s="871">
        <v>22</v>
      </c>
      <c r="G53" s="871">
        <v>18</v>
      </c>
      <c r="H53" s="871">
        <v>40</v>
      </c>
      <c r="I53" s="872">
        <v>194</v>
      </c>
    </row>
    <row r="54" spans="1:9" s="479" customFormat="1" ht="21.75" customHeight="1">
      <c r="A54" s="869"/>
      <c r="B54" s="869" t="s">
        <v>40</v>
      </c>
      <c r="C54" s="869" t="s">
        <v>135</v>
      </c>
      <c r="D54" s="871">
        <v>1</v>
      </c>
      <c r="E54" s="872">
        <v>29</v>
      </c>
      <c r="F54" s="871">
        <v>7</v>
      </c>
      <c r="G54" s="871">
        <v>0</v>
      </c>
      <c r="H54" s="871">
        <v>7</v>
      </c>
      <c r="I54" s="872">
        <v>141.84</v>
      </c>
    </row>
    <row r="55" spans="1:9" s="479" customFormat="1" ht="21.75" customHeight="1">
      <c r="A55" s="869"/>
      <c r="B55" s="869" t="s">
        <v>591</v>
      </c>
      <c r="C55" s="869" t="s">
        <v>1129</v>
      </c>
      <c r="D55" s="871">
        <v>1</v>
      </c>
      <c r="E55" s="872">
        <v>18</v>
      </c>
      <c r="F55" s="871">
        <v>4</v>
      </c>
      <c r="G55" s="871">
        <v>0</v>
      </c>
      <c r="H55" s="871">
        <v>4</v>
      </c>
      <c r="I55" s="872">
        <v>228</v>
      </c>
    </row>
    <row r="56" spans="1:9" s="478" customFormat="1" ht="25.5">
      <c r="A56" s="869"/>
      <c r="B56" s="869" t="s">
        <v>596</v>
      </c>
      <c r="C56" s="870" t="s">
        <v>1126</v>
      </c>
      <c r="D56" s="871">
        <v>1</v>
      </c>
      <c r="E56" s="872">
        <v>25</v>
      </c>
      <c r="F56" s="871">
        <v>13</v>
      </c>
      <c r="G56" s="871">
        <v>5</v>
      </c>
      <c r="H56" s="871">
        <v>18</v>
      </c>
      <c r="I56" s="872">
        <v>92.42</v>
      </c>
    </row>
    <row r="57" spans="1:9" s="478" customFormat="1" ht="21.75" customHeight="1">
      <c r="A57" s="869"/>
      <c r="B57" s="869" t="s">
        <v>1017</v>
      </c>
      <c r="C57" s="870" t="s">
        <v>1022</v>
      </c>
      <c r="D57" s="871">
        <v>1</v>
      </c>
      <c r="E57" s="872">
        <v>40.839072000000002</v>
      </c>
      <c r="F57" s="871">
        <v>7</v>
      </c>
      <c r="G57" s="871">
        <v>2</v>
      </c>
      <c r="H57" s="871">
        <v>9</v>
      </c>
      <c r="I57" s="872">
        <v>1554.64</v>
      </c>
    </row>
    <row r="58" spans="1:9" s="478" customFormat="1" ht="21.75" customHeight="1">
      <c r="A58" s="869" t="s">
        <v>781</v>
      </c>
      <c r="B58" s="869" t="s">
        <v>54</v>
      </c>
      <c r="C58" s="870" t="s">
        <v>759</v>
      </c>
      <c r="D58" s="871">
        <v>1</v>
      </c>
      <c r="E58" s="872">
        <v>16.34</v>
      </c>
      <c r="F58" s="871">
        <v>6</v>
      </c>
      <c r="G58" s="871">
        <v>0</v>
      </c>
      <c r="H58" s="871">
        <v>6</v>
      </c>
      <c r="I58" s="872">
        <v>124.96</v>
      </c>
    </row>
    <row r="59" spans="1:9" s="478" customFormat="1" ht="21.75" customHeight="1">
      <c r="A59" s="869" t="s">
        <v>726</v>
      </c>
      <c r="B59" s="869" t="s">
        <v>36</v>
      </c>
      <c r="C59" s="870" t="s">
        <v>1268</v>
      </c>
      <c r="D59" s="871">
        <v>1</v>
      </c>
      <c r="E59" s="872">
        <v>6.8179999999999996</v>
      </c>
      <c r="F59" s="871">
        <v>5</v>
      </c>
      <c r="G59" s="871">
        <v>5</v>
      </c>
      <c r="H59" s="871">
        <v>10</v>
      </c>
      <c r="I59" s="872">
        <v>311.5</v>
      </c>
    </row>
    <row r="60" spans="1:9" s="478" customFormat="1" ht="21.75" customHeight="1">
      <c r="A60" s="869" t="s">
        <v>9</v>
      </c>
      <c r="B60" s="869" t="s">
        <v>79</v>
      </c>
      <c r="C60" s="870" t="s">
        <v>1269</v>
      </c>
      <c r="D60" s="871">
        <v>1</v>
      </c>
      <c r="E60" s="872">
        <v>35</v>
      </c>
      <c r="F60" s="871">
        <v>0</v>
      </c>
      <c r="G60" s="871">
        <v>0</v>
      </c>
      <c r="H60" s="871">
        <v>0</v>
      </c>
      <c r="I60" s="872">
        <v>166</v>
      </c>
    </row>
    <row r="61" spans="1:9" s="478" customFormat="1" ht="21.75" customHeight="1">
      <c r="A61" s="869"/>
      <c r="B61" s="869" t="s">
        <v>49</v>
      </c>
      <c r="C61" s="870" t="s">
        <v>1127</v>
      </c>
      <c r="D61" s="871">
        <v>3</v>
      </c>
      <c r="E61" s="872">
        <v>162</v>
      </c>
      <c r="F61" s="871">
        <v>0</v>
      </c>
      <c r="G61" s="871">
        <v>0</v>
      </c>
      <c r="H61" s="871">
        <v>0</v>
      </c>
      <c r="I61" s="872">
        <v>222.91000000000003</v>
      </c>
    </row>
    <row r="62" spans="1:9" s="478" customFormat="1" ht="21.75" customHeight="1">
      <c r="A62" s="869"/>
      <c r="B62" s="869" t="s">
        <v>349</v>
      </c>
      <c r="C62" s="869" t="s">
        <v>350</v>
      </c>
      <c r="D62" s="871">
        <v>1</v>
      </c>
      <c r="E62" s="872">
        <v>20</v>
      </c>
      <c r="F62" s="871">
        <v>0</v>
      </c>
      <c r="G62" s="871">
        <v>0</v>
      </c>
      <c r="H62" s="871">
        <v>0</v>
      </c>
      <c r="I62" s="872">
        <v>483.26</v>
      </c>
    </row>
    <row r="63" spans="1:9" s="478" customFormat="1" ht="21.75" customHeight="1">
      <c r="A63" s="869"/>
      <c r="B63" s="869" t="s">
        <v>379</v>
      </c>
      <c r="C63" s="870" t="s">
        <v>1128</v>
      </c>
      <c r="D63" s="871">
        <v>2</v>
      </c>
      <c r="E63" s="872">
        <v>166.99993087000001</v>
      </c>
      <c r="F63" s="871">
        <v>33</v>
      </c>
      <c r="G63" s="871">
        <v>57</v>
      </c>
      <c r="H63" s="871">
        <v>90</v>
      </c>
      <c r="I63" s="872">
        <v>983</v>
      </c>
    </row>
    <row r="64" spans="1:9" s="478" customFormat="1" ht="21.75" customHeight="1">
      <c r="A64" s="869"/>
      <c r="B64" s="869" t="s">
        <v>403</v>
      </c>
      <c r="C64" s="870" t="s">
        <v>404</v>
      </c>
      <c r="D64" s="871">
        <v>1</v>
      </c>
      <c r="E64" s="872">
        <v>53</v>
      </c>
      <c r="F64" s="871">
        <v>16</v>
      </c>
      <c r="G64" s="871">
        <v>4</v>
      </c>
      <c r="H64" s="871">
        <v>20</v>
      </c>
      <c r="I64" s="872">
        <v>494</v>
      </c>
    </row>
    <row r="65" spans="1:9" s="478" customFormat="1" ht="21.75" customHeight="1">
      <c r="A65" s="869"/>
      <c r="B65" s="869" t="s">
        <v>28</v>
      </c>
      <c r="C65" s="870" t="s">
        <v>979</v>
      </c>
      <c r="D65" s="871">
        <v>1</v>
      </c>
      <c r="E65" s="872">
        <v>23</v>
      </c>
      <c r="F65" s="871">
        <v>8</v>
      </c>
      <c r="G65" s="871">
        <v>13</v>
      </c>
      <c r="H65" s="871">
        <v>21</v>
      </c>
      <c r="I65" s="872">
        <v>397.63</v>
      </c>
    </row>
    <row r="66" spans="1:9" s="478" customFormat="1" ht="21.75" customHeight="1">
      <c r="A66" s="661"/>
      <c r="B66" s="661" t="s">
        <v>54</v>
      </c>
      <c r="C66" s="662" t="s">
        <v>759</v>
      </c>
      <c r="D66" s="663">
        <v>1</v>
      </c>
      <c r="E66" s="664">
        <v>10</v>
      </c>
      <c r="F66" s="663">
        <v>0</v>
      </c>
      <c r="G66" s="663">
        <v>0</v>
      </c>
      <c r="H66" s="663">
        <v>0</v>
      </c>
      <c r="I66" s="664">
        <v>126.5</v>
      </c>
    </row>
    <row r="67" spans="1:9" s="478" customFormat="1" ht="21.75" customHeight="1">
      <c r="A67" s="869"/>
      <c r="B67" s="869" t="s">
        <v>21</v>
      </c>
      <c r="C67" s="869" t="s">
        <v>1133</v>
      </c>
      <c r="D67" s="871">
        <v>1</v>
      </c>
      <c r="E67" s="872">
        <v>500</v>
      </c>
      <c r="F67" s="871">
        <v>80</v>
      </c>
      <c r="G67" s="871">
        <v>10</v>
      </c>
      <c r="H67" s="871">
        <v>90</v>
      </c>
      <c r="I67" s="872">
        <v>498</v>
      </c>
    </row>
    <row r="68" spans="1:9" s="478" customFormat="1" ht="21.75" customHeight="1">
      <c r="A68" s="869"/>
      <c r="B68" s="869" t="s">
        <v>974</v>
      </c>
      <c r="C68" s="870" t="s">
        <v>136</v>
      </c>
      <c r="D68" s="871">
        <v>1</v>
      </c>
      <c r="E68" s="872">
        <v>6</v>
      </c>
      <c r="F68" s="871">
        <v>24</v>
      </c>
      <c r="G68" s="871">
        <v>16</v>
      </c>
      <c r="H68" s="871">
        <v>40</v>
      </c>
      <c r="I68" s="872">
        <v>200</v>
      </c>
    </row>
    <row r="69" spans="1:9" s="478" customFormat="1" ht="21.75" customHeight="1">
      <c r="A69" s="869" t="s">
        <v>15</v>
      </c>
      <c r="B69" s="869" t="s">
        <v>78</v>
      </c>
      <c r="C69" s="870" t="s">
        <v>112</v>
      </c>
      <c r="D69" s="871">
        <v>1</v>
      </c>
      <c r="E69" s="872">
        <v>200</v>
      </c>
      <c r="F69" s="871">
        <v>20</v>
      </c>
      <c r="G69" s="871">
        <v>0</v>
      </c>
      <c r="H69" s="871">
        <v>20</v>
      </c>
      <c r="I69" s="872">
        <v>6160</v>
      </c>
    </row>
    <row r="70" spans="1:9" s="478" customFormat="1" ht="21.75" customHeight="1">
      <c r="A70" s="869"/>
      <c r="B70" s="869" t="s">
        <v>49</v>
      </c>
      <c r="C70" s="870" t="s">
        <v>1127</v>
      </c>
      <c r="D70" s="871">
        <v>1</v>
      </c>
      <c r="E70" s="872">
        <v>439</v>
      </c>
      <c r="F70" s="871">
        <v>30</v>
      </c>
      <c r="G70" s="871">
        <v>10</v>
      </c>
      <c r="H70" s="871">
        <v>40</v>
      </c>
      <c r="I70" s="872">
        <v>2170.6999999999998</v>
      </c>
    </row>
    <row r="71" spans="1:9" s="478" customFormat="1" ht="21.75" customHeight="1">
      <c r="A71" s="869"/>
      <c r="B71" s="869" t="s">
        <v>518</v>
      </c>
      <c r="C71" s="869" t="s">
        <v>519</v>
      </c>
      <c r="D71" s="871">
        <v>1</v>
      </c>
      <c r="E71" s="872">
        <v>1076.7056</v>
      </c>
      <c r="F71" s="871">
        <v>70</v>
      </c>
      <c r="G71" s="871">
        <v>100</v>
      </c>
      <c r="H71" s="871">
        <v>170</v>
      </c>
      <c r="I71" s="872">
        <v>4596.08</v>
      </c>
    </row>
    <row r="72" spans="1:9" s="478" customFormat="1" ht="21.75" customHeight="1">
      <c r="A72" s="869"/>
      <c r="B72" s="869" t="s">
        <v>40</v>
      </c>
      <c r="C72" s="870" t="s">
        <v>135</v>
      </c>
      <c r="D72" s="871">
        <v>1</v>
      </c>
      <c r="E72" s="872">
        <v>15</v>
      </c>
      <c r="F72" s="871">
        <v>45</v>
      </c>
      <c r="G72" s="871">
        <v>50</v>
      </c>
      <c r="H72" s="871">
        <v>95</v>
      </c>
      <c r="I72" s="872">
        <v>120</v>
      </c>
    </row>
    <row r="73" spans="1:9" s="478" customFormat="1" ht="21.75" customHeight="1">
      <c r="A73" s="869"/>
      <c r="B73" s="869" t="s">
        <v>581</v>
      </c>
      <c r="C73" s="870" t="s">
        <v>1270</v>
      </c>
      <c r="D73" s="871">
        <v>1</v>
      </c>
      <c r="E73" s="872">
        <v>102.08479199999999</v>
      </c>
      <c r="F73" s="871">
        <v>0</v>
      </c>
      <c r="G73" s="871">
        <v>0</v>
      </c>
      <c r="H73" s="871">
        <v>0</v>
      </c>
      <c r="I73" s="872">
        <v>416.17</v>
      </c>
    </row>
    <row r="74" spans="1:9" s="478" customFormat="1" ht="21.75" customHeight="1">
      <c r="A74" s="869"/>
      <c r="B74" s="869" t="s">
        <v>21</v>
      </c>
      <c r="C74" s="870" t="s">
        <v>1133</v>
      </c>
      <c r="D74" s="871">
        <v>1</v>
      </c>
      <c r="E74" s="872">
        <v>9</v>
      </c>
      <c r="F74" s="871">
        <v>15</v>
      </c>
      <c r="G74" s="871">
        <v>7</v>
      </c>
      <c r="H74" s="871">
        <v>22</v>
      </c>
      <c r="I74" s="872">
        <v>497</v>
      </c>
    </row>
    <row r="75" spans="1:9" s="478" customFormat="1" ht="21.75" customHeight="1">
      <c r="A75" s="869"/>
      <c r="B75" s="869" t="s">
        <v>12</v>
      </c>
      <c r="C75" s="870" t="s">
        <v>1125</v>
      </c>
      <c r="D75" s="871">
        <v>1</v>
      </c>
      <c r="E75" s="872">
        <v>10.5</v>
      </c>
      <c r="F75" s="871">
        <v>15</v>
      </c>
      <c r="G75" s="871">
        <v>0</v>
      </c>
      <c r="H75" s="871">
        <v>15</v>
      </c>
      <c r="I75" s="872">
        <v>110</v>
      </c>
    </row>
    <row r="76" spans="1:9" s="478" customFormat="1" ht="21.75" customHeight="1">
      <c r="A76" s="869"/>
      <c r="B76" s="869" t="s">
        <v>787</v>
      </c>
      <c r="C76" s="870" t="s">
        <v>1082</v>
      </c>
      <c r="D76" s="871">
        <v>1</v>
      </c>
      <c r="E76" s="872">
        <v>290.85157500000003</v>
      </c>
      <c r="F76" s="871">
        <v>24</v>
      </c>
      <c r="G76" s="871">
        <v>15</v>
      </c>
      <c r="H76" s="871">
        <v>39</v>
      </c>
      <c r="I76" s="872">
        <v>1594.6</v>
      </c>
    </row>
    <row r="77" spans="1:9" s="478" customFormat="1" ht="21.75" customHeight="1">
      <c r="A77" s="869" t="s">
        <v>769</v>
      </c>
      <c r="B77" s="869" t="s">
        <v>785</v>
      </c>
      <c r="C77" s="869" t="s">
        <v>1271</v>
      </c>
      <c r="D77" s="871">
        <v>1</v>
      </c>
      <c r="E77" s="872">
        <v>2.8</v>
      </c>
      <c r="F77" s="871">
        <v>6</v>
      </c>
      <c r="G77" s="871">
        <v>1</v>
      </c>
      <c r="H77" s="871">
        <v>7</v>
      </c>
      <c r="I77" s="872">
        <v>187</v>
      </c>
    </row>
    <row r="78" spans="1:9" s="478" customFormat="1" ht="21.75" customHeight="1">
      <c r="A78" s="869"/>
      <c r="B78" s="869" t="s">
        <v>54</v>
      </c>
      <c r="C78" s="870" t="s">
        <v>759</v>
      </c>
      <c r="D78" s="871">
        <v>1</v>
      </c>
      <c r="E78" s="872">
        <v>8.5</v>
      </c>
      <c r="F78" s="871">
        <v>9</v>
      </c>
      <c r="G78" s="871">
        <v>2</v>
      </c>
      <c r="H78" s="871">
        <v>11</v>
      </c>
      <c r="I78" s="872">
        <v>158.99</v>
      </c>
    </row>
    <row r="79" spans="1:9" s="478" customFormat="1" ht="21.75" customHeight="1">
      <c r="A79" s="869" t="s">
        <v>730</v>
      </c>
      <c r="B79" s="869" t="s">
        <v>54</v>
      </c>
      <c r="C79" s="869" t="s">
        <v>759</v>
      </c>
      <c r="D79" s="871">
        <v>1</v>
      </c>
      <c r="E79" s="872">
        <v>4.5</v>
      </c>
      <c r="F79" s="871">
        <v>3</v>
      </c>
      <c r="G79" s="871">
        <v>0</v>
      </c>
      <c r="H79" s="871">
        <v>3</v>
      </c>
      <c r="I79" s="872">
        <v>119.25</v>
      </c>
    </row>
    <row r="80" spans="1:9" s="478" customFormat="1" ht="21.75" customHeight="1">
      <c r="A80" s="869" t="s">
        <v>731</v>
      </c>
      <c r="B80" s="869" t="s">
        <v>83</v>
      </c>
      <c r="C80" s="870" t="s">
        <v>120</v>
      </c>
      <c r="D80" s="871">
        <v>1</v>
      </c>
      <c r="E80" s="872">
        <v>4.5</v>
      </c>
      <c r="F80" s="871">
        <v>8</v>
      </c>
      <c r="G80" s="871">
        <v>2</v>
      </c>
      <c r="H80" s="871">
        <v>10</v>
      </c>
      <c r="I80" s="872">
        <v>296</v>
      </c>
    </row>
    <row r="81" spans="1:9" s="478" customFormat="1" ht="21.75" customHeight="1">
      <c r="A81" s="869" t="s">
        <v>76</v>
      </c>
      <c r="B81" s="869" t="s">
        <v>54</v>
      </c>
      <c r="C81" s="870" t="s">
        <v>759</v>
      </c>
      <c r="D81" s="871">
        <v>1</v>
      </c>
      <c r="E81" s="872">
        <v>4.0999999999999996</v>
      </c>
      <c r="F81" s="871">
        <v>2</v>
      </c>
      <c r="G81" s="871">
        <v>0</v>
      </c>
      <c r="H81" s="871">
        <v>2</v>
      </c>
      <c r="I81" s="872">
        <v>166.5</v>
      </c>
    </row>
    <row r="82" spans="1:9" s="478" customFormat="1" ht="21.75" customHeight="1">
      <c r="A82" s="869" t="s">
        <v>1</v>
      </c>
      <c r="B82" s="869" t="s">
        <v>66</v>
      </c>
      <c r="C82" s="870" t="s">
        <v>113</v>
      </c>
      <c r="D82" s="871">
        <v>1</v>
      </c>
      <c r="E82" s="872">
        <v>34</v>
      </c>
      <c r="F82" s="871">
        <v>6</v>
      </c>
      <c r="G82" s="871">
        <v>5</v>
      </c>
      <c r="H82" s="871">
        <v>11</v>
      </c>
      <c r="I82" s="872">
        <v>65.73</v>
      </c>
    </row>
    <row r="83" spans="1:9" s="478" customFormat="1" ht="21.75" customHeight="1">
      <c r="A83" s="869"/>
      <c r="B83" s="869" t="s">
        <v>786</v>
      </c>
      <c r="C83" s="870" t="s">
        <v>1021</v>
      </c>
      <c r="D83" s="871">
        <v>1</v>
      </c>
      <c r="E83" s="872">
        <v>411.8</v>
      </c>
      <c r="F83" s="871">
        <v>350</v>
      </c>
      <c r="G83" s="871">
        <v>149</v>
      </c>
      <c r="H83" s="871">
        <v>499</v>
      </c>
      <c r="I83" s="872">
        <v>2973.96</v>
      </c>
    </row>
    <row r="84" spans="1:9" s="478" customFormat="1" ht="21.75" customHeight="1">
      <c r="A84" s="869"/>
      <c r="B84" s="869" t="s">
        <v>28</v>
      </c>
      <c r="C84" s="869" t="s">
        <v>979</v>
      </c>
      <c r="D84" s="871">
        <v>1</v>
      </c>
      <c r="E84" s="872">
        <v>11</v>
      </c>
      <c r="F84" s="871">
        <v>10</v>
      </c>
      <c r="G84" s="871">
        <v>10</v>
      </c>
      <c r="H84" s="871">
        <v>20</v>
      </c>
      <c r="I84" s="872">
        <v>385</v>
      </c>
    </row>
    <row r="85" spans="1:9" s="478" customFormat="1" ht="21.75" customHeight="1">
      <c r="A85" s="869"/>
      <c r="B85" s="869" t="s">
        <v>22</v>
      </c>
      <c r="C85" s="870" t="s">
        <v>1054</v>
      </c>
      <c r="D85" s="871">
        <v>1</v>
      </c>
      <c r="E85" s="872">
        <v>316.54342912999999</v>
      </c>
      <c r="F85" s="871">
        <v>17</v>
      </c>
      <c r="G85" s="871">
        <v>2</v>
      </c>
      <c r="H85" s="871">
        <v>19</v>
      </c>
      <c r="I85" s="872">
        <v>491.75</v>
      </c>
    </row>
    <row r="86" spans="1:9" s="478" customFormat="1" ht="21.75" customHeight="1">
      <c r="A86" s="869"/>
      <c r="B86" s="869" t="s">
        <v>54</v>
      </c>
      <c r="C86" s="870" t="s">
        <v>759</v>
      </c>
      <c r="D86" s="871">
        <v>4</v>
      </c>
      <c r="E86" s="872">
        <v>84.282800000000009</v>
      </c>
      <c r="F86" s="871">
        <v>45</v>
      </c>
      <c r="G86" s="871">
        <v>2</v>
      </c>
      <c r="H86" s="871">
        <v>47</v>
      </c>
      <c r="I86" s="872">
        <v>1438.92</v>
      </c>
    </row>
    <row r="87" spans="1:9" s="478" customFormat="1" ht="21.75" customHeight="1">
      <c r="A87" s="869"/>
      <c r="B87" s="869" t="s">
        <v>1010</v>
      </c>
      <c r="C87" s="870" t="s">
        <v>1055</v>
      </c>
      <c r="D87" s="871">
        <v>1</v>
      </c>
      <c r="E87" s="872">
        <v>324.43602499999997</v>
      </c>
      <c r="F87" s="871">
        <v>19</v>
      </c>
      <c r="G87" s="871">
        <v>9</v>
      </c>
      <c r="H87" s="871">
        <v>28</v>
      </c>
      <c r="I87" s="872">
        <v>7917.7449999999999</v>
      </c>
    </row>
    <row r="88" spans="1:9" s="478" customFormat="1" ht="21.75" customHeight="1">
      <c r="A88" s="661"/>
      <c r="B88" s="661" t="s">
        <v>40</v>
      </c>
      <c r="C88" s="662" t="s">
        <v>135</v>
      </c>
      <c r="D88" s="663">
        <v>2</v>
      </c>
      <c r="E88" s="664">
        <v>50</v>
      </c>
      <c r="F88" s="663">
        <v>86</v>
      </c>
      <c r="G88" s="663">
        <v>26</v>
      </c>
      <c r="H88" s="663">
        <v>112</v>
      </c>
      <c r="I88" s="664">
        <v>515</v>
      </c>
    </row>
    <row r="89" spans="1:9" s="478" customFormat="1" ht="25.5">
      <c r="A89" s="869"/>
      <c r="B89" s="869" t="s">
        <v>1034</v>
      </c>
      <c r="C89" s="870" t="s">
        <v>1131</v>
      </c>
      <c r="D89" s="871">
        <v>1</v>
      </c>
      <c r="E89" s="872">
        <v>918.3</v>
      </c>
      <c r="F89" s="871">
        <v>20</v>
      </c>
      <c r="G89" s="871">
        <v>30</v>
      </c>
      <c r="H89" s="871">
        <v>50</v>
      </c>
      <c r="I89" s="872">
        <v>76</v>
      </c>
    </row>
    <row r="90" spans="1:9" s="478" customFormat="1" ht="21.75" customHeight="1">
      <c r="A90" s="869"/>
      <c r="B90" s="869" t="s">
        <v>1148</v>
      </c>
      <c r="C90" s="869" t="s">
        <v>1272</v>
      </c>
      <c r="D90" s="871">
        <v>1</v>
      </c>
      <c r="E90" s="872">
        <v>30</v>
      </c>
      <c r="F90" s="871">
        <v>8</v>
      </c>
      <c r="G90" s="871">
        <v>2</v>
      </c>
      <c r="H90" s="871">
        <v>10</v>
      </c>
      <c r="I90" s="872">
        <v>300</v>
      </c>
    </row>
    <row r="91" spans="1:9" s="478" customFormat="1" ht="21.75" customHeight="1">
      <c r="A91" s="869" t="s">
        <v>29</v>
      </c>
      <c r="B91" s="869" t="s">
        <v>66</v>
      </c>
      <c r="C91" s="869" t="s">
        <v>113</v>
      </c>
      <c r="D91" s="871">
        <v>1</v>
      </c>
      <c r="E91" s="872">
        <v>405</v>
      </c>
      <c r="F91" s="871">
        <v>540</v>
      </c>
      <c r="G91" s="871">
        <v>620</v>
      </c>
      <c r="H91" s="871">
        <v>1160</v>
      </c>
      <c r="I91" s="872">
        <v>5089.3500000000004</v>
      </c>
    </row>
    <row r="92" spans="1:9" s="478" customFormat="1" ht="21.75" customHeight="1">
      <c r="A92" s="869"/>
      <c r="B92" s="869" t="s">
        <v>1051</v>
      </c>
      <c r="C92" s="869" t="s">
        <v>1053</v>
      </c>
      <c r="D92" s="871">
        <v>1</v>
      </c>
      <c r="E92" s="872">
        <v>29</v>
      </c>
      <c r="F92" s="871">
        <v>22</v>
      </c>
      <c r="G92" s="871">
        <v>4</v>
      </c>
      <c r="H92" s="871">
        <v>26</v>
      </c>
      <c r="I92" s="872">
        <v>121.5</v>
      </c>
    </row>
    <row r="93" spans="1:9" s="478" customFormat="1" ht="21.75" customHeight="1">
      <c r="A93" s="869"/>
      <c r="B93" s="869" t="s">
        <v>22</v>
      </c>
      <c r="C93" s="869" t="s">
        <v>1054</v>
      </c>
      <c r="D93" s="871">
        <v>1</v>
      </c>
      <c r="E93" s="872">
        <v>17.5</v>
      </c>
      <c r="F93" s="871">
        <v>17</v>
      </c>
      <c r="G93" s="871">
        <v>10</v>
      </c>
      <c r="H93" s="871">
        <v>27</v>
      </c>
      <c r="I93" s="872">
        <v>487.54</v>
      </c>
    </row>
    <row r="94" spans="1:9" s="478" customFormat="1" ht="21.75" customHeight="1">
      <c r="A94" s="869" t="s">
        <v>104</v>
      </c>
      <c r="B94" s="869" t="s">
        <v>54</v>
      </c>
      <c r="C94" s="869" t="s">
        <v>759</v>
      </c>
      <c r="D94" s="871">
        <v>1</v>
      </c>
      <c r="E94" s="872">
        <v>26.532</v>
      </c>
      <c r="F94" s="871">
        <v>8</v>
      </c>
      <c r="G94" s="871">
        <v>0</v>
      </c>
      <c r="H94" s="871">
        <v>8</v>
      </c>
      <c r="I94" s="872">
        <v>166.85</v>
      </c>
    </row>
    <row r="95" spans="1:9" s="478" customFormat="1" ht="21.75" customHeight="1">
      <c r="A95" s="869"/>
      <c r="B95" s="869" t="s">
        <v>1010</v>
      </c>
      <c r="C95" s="870" t="s">
        <v>1055</v>
      </c>
      <c r="D95" s="871">
        <v>1</v>
      </c>
      <c r="E95" s="872">
        <v>9</v>
      </c>
      <c r="F95" s="871">
        <v>11</v>
      </c>
      <c r="G95" s="871">
        <v>0</v>
      </c>
      <c r="H95" s="871">
        <v>11</v>
      </c>
      <c r="I95" s="872">
        <v>331.56400000000002</v>
      </c>
    </row>
    <row r="96" spans="1:9" ht="21.75" customHeight="1">
      <c r="A96" s="873" t="s">
        <v>750</v>
      </c>
      <c r="B96" s="873" t="s">
        <v>54</v>
      </c>
      <c r="C96" s="873" t="s">
        <v>759</v>
      </c>
      <c r="D96" s="874">
        <v>1</v>
      </c>
      <c r="E96" s="875">
        <v>8</v>
      </c>
      <c r="F96" s="874">
        <v>0</v>
      </c>
      <c r="G96" s="874">
        <v>0</v>
      </c>
      <c r="H96" s="874">
        <v>0</v>
      </c>
      <c r="I96" s="875">
        <v>142.6</v>
      </c>
    </row>
    <row r="97" spans="1:9" ht="21.75" customHeight="1">
      <c r="A97" s="876" t="s">
        <v>55</v>
      </c>
      <c r="B97" s="876" t="s">
        <v>45</v>
      </c>
      <c r="C97" s="873" t="s">
        <v>111</v>
      </c>
      <c r="D97" s="874">
        <v>3</v>
      </c>
      <c r="E97" s="875">
        <v>27</v>
      </c>
      <c r="F97" s="874">
        <v>9</v>
      </c>
      <c r="G97" s="874">
        <v>0</v>
      </c>
      <c r="H97" s="874">
        <v>9</v>
      </c>
      <c r="I97" s="875">
        <v>1185</v>
      </c>
    </row>
    <row r="98" spans="1:9" ht="21.75" customHeight="1">
      <c r="A98" s="876"/>
      <c r="B98" s="876" t="s">
        <v>78</v>
      </c>
      <c r="C98" s="873" t="s">
        <v>112</v>
      </c>
      <c r="D98" s="874">
        <v>3</v>
      </c>
      <c r="E98" s="875">
        <v>15</v>
      </c>
      <c r="F98" s="874">
        <v>7</v>
      </c>
      <c r="G98" s="874">
        <v>0</v>
      </c>
      <c r="H98" s="874">
        <v>7</v>
      </c>
      <c r="I98" s="875">
        <v>1475</v>
      </c>
    </row>
    <row r="99" spans="1:9" ht="21.75" customHeight="1">
      <c r="A99" s="876"/>
      <c r="B99" s="876" t="s">
        <v>25</v>
      </c>
      <c r="C99" s="873" t="s">
        <v>1045</v>
      </c>
      <c r="D99" s="874">
        <v>1</v>
      </c>
      <c r="E99" s="875">
        <v>1.05</v>
      </c>
      <c r="F99" s="874">
        <v>8</v>
      </c>
      <c r="G99" s="874">
        <v>4</v>
      </c>
      <c r="H99" s="874">
        <v>12</v>
      </c>
      <c r="I99" s="875">
        <v>240</v>
      </c>
    </row>
    <row r="100" spans="1:9" ht="21.75" customHeight="1">
      <c r="A100" s="876" t="s">
        <v>5</v>
      </c>
      <c r="B100" s="876" t="s">
        <v>258</v>
      </c>
      <c r="C100" s="873" t="s">
        <v>1273</v>
      </c>
      <c r="D100" s="874">
        <v>1</v>
      </c>
      <c r="E100" s="875">
        <v>15</v>
      </c>
      <c r="F100" s="874">
        <v>12</v>
      </c>
      <c r="G100" s="874">
        <v>45</v>
      </c>
      <c r="H100" s="874">
        <v>57</v>
      </c>
      <c r="I100" s="875">
        <v>490</v>
      </c>
    </row>
    <row r="101" spans="1:9" ht="21.75" customHeight="1">
      <c r="A101" s="876"/>
      <c r="B101" s="876" t="s">
        <v>90</v>
      </c>
      <c r="C101" s="873" t="s">
        <v>114</v>
      </c>
      <c r="D101" s="874">
        <v>1</v>
      </c>
      <c r="E101" s="875">
        <v>34.145000000000003</v>
      </c>
      <c r="F101" s="874">
        <v>4</v>
      </c>
      <c r="G101" s="874">
        <v>1</v>
      </c>
      <c r="H101" s="874">
        <v>5</v>
      </c>
      <c r="I101" s="875">
        <v>84.5</v>
      </c>
    </row>
    <row r="102" spans="1:9" ht="21.75" customHeight="1">
      <c r="A102" s="876"/>
      <c r="B102" s="876" t="s">
        <v>310</v>
      </c>
      <c r="C102" s="873" t="s">
        <v>311</v>
      </c>
      <c r="D102" s="874">
        <v>1</v>
      </c>
      <c r="E102" s="875">
        <v>35.932776959999998</v>
      </c>
      <c r="F102" s="874">
        <v>21</v>
      </c>
      <c r="G102" s="874">
        <v>2</v>
      </c>
      <c r="H102" s="874">
        <v>23</v>
      </c>
      <c r="I102" s="875">
        <v>173.14</v>
      </c>
    </row>
    <row r="103" spans="1:9" ht="21.75" customHeight="1">
      <c r="A103" s="876"/>
      <c r="B103" s="876" t="s">
        <v>1265</v>
      </c>
      <c r="C103" s="873" t="s">
        <v>1274</v>
      </c>
      <c r="D103" s="874">
        <v>1</v>
      </c>
      <c r="E103" s="875">
        <v>123.5</v>
      </c>
      <c r="F103" s="874">
        <v>91</v>
      </c>
      <c r="G103" s="874">
        <v>192</v>
      </c>
      <c r="H103" s="874">
        <v>283</v>
      </c>
      <c r="I103" s="875">
        <v>461.47</v>
      </c>
    </row>
    <row r="104" spans="1:9" ht="25.5">
      <c r="A104" s="876"/>
      <c r="B104" s="876" t="s">
        <v>415</v>
      </c>
      <c r="C104" s="873" t="s">
        <v>1275</v>
      </c>
      <c r="D104" s="874">
        <v>1</v>
      </c>
      <c r="E104" s="875">
        <v>19.678419999999999</v>
      </c>
      <c r="F104" s="874">
        <v>38</v>
      </c>
      <c r="G104" s="874">
        <v>0</v>
      </c>
      <c r="H104" s="874">
        <v>38</v>
      </c>
      <c r="I104" s="875">
        <v>457.03</v>
      </c>
    </row>
    <row r="105" spans="1:9" ht="21.75" customHeight="1">
      <c r="A105" s="876"/>
      <c r="B105" s="876" t="s">
        <v>101</v>
      </c>
      <c r="C105" s="873" t="s">
        <v>123</v>
      </c>
      <c r="D105" s="874">
        <v>1</v>
      </c>
      <c r="E105" s="875">
        <v>13.76734903</v>
      </c>
      <c r="F105" s="874">
        <v>3</v>
      </c>
      <c r="G105" s="874">
        <v>1</v>
      </c>
      <c r="H105" s="874">
        <v>4</v>
      </c>
      <c r="I105" s="875">
        <v>136</v>
      </c>
    </row>
    <row r="106" spans="1:9" ht="21.75" customHeight="1">
      <c r="A106" s="876"/>
      <c r="B106" s="876" t="s">
        <v>72</v>
      </c>
      <c r="C106" s="873" t="s">
        <v>1266</v>
      </c>
      <c r="D106" s="874">
        <v>1</v>
      </c>
      <c r="E106" s="875">
        <v>10.00508</v>
      </c>
      <c r="F106" s="874">
        <v>2</v>
      </c>
      <c r="G106" s="874">
        <v>0</v>
      </c>
      <c r="H106" s="874">
        <v>2</v>
      </c>
      <c r="I106" s="875">
        <v>115.59</v>
      </c>
    </row>
    <row r="107" spans="1:9" ht="21.75" customHeight="1">
      <c r="A107" s="876"/>
      <c r="B107" s="876" t="s">
        <v>786</v>
      </c>
      <c r="C107" s="873" t="s">
        <v>1021</v>
      </c>
      <c r="D107" s="874">
        <v>1</v>
      </c>
      <c r="E107" s="875">
        <v>24.385099990000001</v>
      </c>
      <c r="F107" s="874">
        <v>7</v>
      </c>
      <c r="G107" s="874">
        <v>3</v>
      </c>
      <c r="H107" s="874">
        <v>10</v>
      </c>
      <c r="I107" s="875">
        <v>112.5</v>
      </c>
    </row>
    <row r="108" spans="1:9" ht="25.5">
      <c r="A108" s="876"/>
      <c r="B108" s="876" t="s">
        <v>98</v>
      </c>
      <c r="C108" s="873" t="s">
        <v>1284</v>
      </c>
      <c r="D108" s="874">
        <v>1</v>
      </c>
      <c r="E108" s="875">
        <v>13.92</v>
      </c>
      <c r="F108" s="874">
        <v>6</v>
      </c>
      <c r="G108" s="874">
        <v>0</v>
      </c>
      <c r="H108" s="874">
        <v>6</v>
      </c>
      <c r="I108" s="875">
        <v>294</v>
      </c>
    </row>
    <row r="109" spans="1:9" ht="21.75" customHeight="1">
      <c r="A109" s="665"/>
      <c r="B109" s="665" t="s">
        <v>457</v>
      </c>
      <c r="C109" s="857" t="s">
        <v>1276</v>
      </c>
      <c r="D109" s="633">
        <v>1</v>
      </c>
      <c r="E109" s="634">
        <v>64.656986000000003</v>
      </c>
      <c r="F109" s="633">
        <v>18</v>
      </c>
      <c r="G109" s="633">
        <v>0</v>
      </c>
      <c r="H109" s="633">
        <v>18</v>
      </c>
      <c r="I109" s="634">
        <v>410.2</v>
      </c>
    </row>
    <row r="110" spans="1:9" ht="21.75" customHeight="1">
      <c r="A110" s="876"/>
      <c r="B110" s="876" t="s">
        <v>18</v>
      </c>
      <c r="C110" s="873" t="s">
        <v>806</v>
      </c>
      <c r="D110" s="874">
        <v>2</v>
      </c>
      <c r="E110" s="875">
        <v>22</v>
      </c>
      <c r="F110" s="874">
        <v>16</v>
      </c>
      <c r="G110" s="874">
        <v>14</v>
      </c>
      <c r="H110" s="874">
        <v>30</v>
      </c>
      <c r="I110" s="875">
        <v>694.8</v>
      </c>
    </row>
    <row r="111" spans="1:9" ht="21.75" customHeight="1">
      <c r="A111" s="876"/>
      <c r="B111" s="876" t="s">
        <v>22</v>
      </c>
      <c r="C111" s="873" t="s">
        <v>1054</v>
      </c>
      <c r="D111" s="874">
        <v>1</v>
      </c>
      <c r="E111" s="875">
        <v>140.07818</v>
      </c>
      <c r="F111" s="874">
        <v>30</v>
      </c>
      <c r="G111" s="874">
        <v>30</v>
      </c>
      <c r="H111" s="874">
        <v>60</v>
      </c>
      <c r="I111" s="875">
        <v>7910.92</v>
      </c>
    </row>
    <row r="112" spans="1:9" ht="21.75" customHeight="1">
      <c r="A112" s="876"/>
      <c r="B112" s="876" t="s">
        <v>1087</v>
      </c>
      <c r="C112" s="873" t="s">
        <v>130</v>
      </c>
      <c r="D112" s="874">
        <v>1</v>
      </c>
      <c r="E112" s="875">
        <v>57</v>
      </c>
      <c r="F112" s="874">
        <v>8</v>
      </c>
      <c r="G112" s="874">
        <v>3</v>
      </c>
      <c r="H112" s="874">
        <v>11</v>
      </c>
      <c r="I112" s="875">
        <v>499.7</v>
      </c>
    </row>
    <row r="113" spans="1:9" ht="21.75" customHeight="1">
      <c r="A113" s="876"/>
      <c r="B113" s="876" t="s">
        <v>14</v>
      </c>
      <c r="C113" s="873" t="s">
        <v>1037</v>
      </c>
      <c r="D113" s="874">
        <v>2</v>
      </c>
      <c r="E113" s="875">
        <v>149.17092838000002</v>
      </c>
      <c r="F113" s="874">
        <v>39</v>
      </c>
      <c r="G113" s="874">
        <v>9</v>
      </c>
      <c r="H113" s="874">
        <v>48</v>
      </c>
      <c r="I113" s="875">
        <v>537.33000000000004</v>
      </c>
    </row>
    <row r="114" spans="1:9" ht="21.75" customHeight="1">
      <c r="A114" s="876"/>
      <c r="B114" s="876" t="s">
        <v>40</v>
      </c>
      <c r="C114" s="873" t="s">
        <v>135</v>
      </c>
      <c r="D114" s="874">
        <v>2</v>
      </c>
      <c r="E114" s="875">
        <v>254.5</v>
      </c>
      <c r="F114" s="874">
        <v>106</v>
      </c>
      <c r="G114" s="874">
        <v>48</v>
      </c>
      <c r="H114" s="874">
        <v>154</v>
      </c>
      <c r="I114" s="875">
        <v>884.5</v>
      </c>
    </row>
    <row r="115" spans="1:9" ht="25.5">
      <c r="A115" s="876"/>
      <c r="B115" s="876" t="s">
        <v>596</v>
      </c>
      <c r="C115" s="873" t="s">
        <v>1126</v>
      </c>
      <c r="D115" s="874">
        <v>1</v>
      </c>
      <c r="E115" s="875">
        <v>205.27799999999999</v>
      </c>
      <c r="F115" s="874">
        <v>60</v>
      </c>
      <c r="G115" s="874">
        <v>55</v>
      </c>
      <c r="H115" s="874">
        <v>115</v>
      </c>
      <c r="I115" s="875">
        <v>149</v>
      </c>
    </row>
    <row r="116" spans="1:9" ht="21.75" customHeight="1">
      <c r="A116" s="877"/>
      <c r="B116" s="877" t="s">
        <v>105</v>
      </c>
      <c r="C116" s="878" t="s">
        <v>1277</v>
      </c>
      <c r="D116" s="879">
        <v>1</v>
      </c>
      <c r="E116" s="880">
        <v>7.15</v>
      </c>
      <c r="F116" s="879">
        <v>2</v>
      </c>
      <c r="G116" s="879">
        <v>0</v>
      </c>
      <c r="H116" s="879">
        <v>2</v>
      </c>
      <c r="I116" s="880">
        <v>66.849999999999994</v>
      </c>
    </row>
    <row r="117" spans="1:9" ht="21.75" customHeight="1">
      <c r="A117" s="877"/>
      <c r="B117" s="877" t="s">
        <v>673</v>
      </c>
      <c r="C117" s="878" t="s">
        <v>674</v>
      </c>
      <c r="D117" s="879">
        <v>1</v>
      </c>
      <c r="E117" s="880">
        <v>58.265523000000002</v>
      </c>
      <c r="F117" s="879">
        <v>14</v>
      </c>
      <c r="G117" s="879">
        <v>9</v>
      </c>
      <c r="H117" s="879">
        <v>23</v>
      </c>
      <c r="I117" s="880">
        <v>491</v>
      </c>
    </row>
    <row r="118" spans="1:9" ht="21.75" customHeight="1">
      <c r="A118" s="877"/>
      <c r="B118" s="877" t="s">
        <v>787</v>
      </c>
      <c r="C118" s="878" t="s">
        <v>1082</v>
      </c>
      <c r="D118" s="879">
        <v>2</v>
      </c>
      <c r="E118" s="880">
        <v>20</v>
      </c>
      <c r="F118" s="879">
        <v>17</v>
      </c>
      <c r="G118" s="879">
        <v>13</v>
      </c>
      <c r="H118" s="879">
        <v>30</v>
      </c>
      <c r="I118" s="880">
        <v>457</v>
      </c>
    </row>
    <row r="119" spans="1:9" ht="21.75" customHeight="1">
      <c r="A119" s="877"/>
      <c r="B119" s="877" t="s">
        <v>1017</v>
      </c>
      <c r="C119" s="878" t="s">
        <v>1022</v>
      </c>
      <c r="D119" s="879">
        <v>1</v>
      </c>
      <c r="E119" s="880">
        <v>17</v>
      </c>
      <c r="F119" s="879">
        <v>30</v>
      </c>
      <c r="G119" s="879">
        <v>20</v>
      </c>
      <c r="H119" s="879">
        <v>50</v>
      </c>
      <c r="I119" s="880">
        <v>805.7</v>
      </c>
    </row>
    <row r="120" spans="1:9" ht="21.75" customHeight="1">
      <c r="A120" s="877" t="s">
        <v>39</v>
      </c>
      <c r="B120" s="877" t="s">
        <v>292</v>
      </c>
      <c r="C120" s="878" t="s">
        <v>1278</v>
      </c>
      <c r="D120" s="879">
        <v>1</v>
      </c>
      <c r="E120" s="880">
        <v>44.353999999999999</v>
      </c>
      <c r="F120" s="879">
        <v>35</v>
      </c>
      <c r="G120" s="879">
        <v>115</v>
      </c>
      <c r="H120" s="879">
        <v>150</v>
      </c>
      <c r="I120" s="880">
        <v>434</v>
      </c>
    </row>
    <row r="121" spans="1:9" ht="21.75" customHeight="1">
      <c r="A121" s="877"/>
      <c r="B121" s="877" t="s">
        <v>300</v>
      </c>
      <c r="C121" s="878" t="s">
        <v>301</v>
      </c>
      <c r="D121" s="879">
        <v>2</v>
      </c>
      <c r="E121" s="880">
        <v>23.112400000000001</v>
      </c>
      <c r="F121" s="879">
        <v>16</v>
      </c>
      <c r="G121" s="879">
        <v>14</v>
      </c>
      <c r="H121" s="879">
        <v>30</v>
      </c>
      <c r="I121" s="880">
        <v>243.38</v>
      </c>
    </row>
    <row r="122" spans="1:9" ht="21.75" customHeight="1">
      <c r="A122" s="877"/>
      <c r="B122" s="877" t="s">
        <v>785</v>
      </c>
      <c r="C122" s="878" t="s">
        <v>1271</v>
      </c>
      <c r="D122" s="879">
        <v>1</v>
      </c>
      <c r="E122" s="880">
        <v>55</v>
      </c>
      <c r="F122" s="879">
        <v>5</v>
      </c>
      <c r="G122" s="879">
        <v>0</v>
      </c>
      <c r="H122" s="879">
        <v>5</v>
      </c>
      <c r="I122" s="880">
        <v>197.25</v>
      </c>
    </row>
    <row r="123" spans="1:9" ht="21.75" customHeight="1">
      <c r="A123" s="877"/>
      <c r="B123" s="877" t="s">
        <v>389</v>
      </c>
      <c r="C123" s="878" t="s">
        <v>390</v>
      </c>
      <c r="D123" s="879">
        <v>1</v>
      </c>
      <c r="E123" s="880">
        <v>18.7</v>
      </c>
      <c r="F123" s="879">
        <v>10</v>
      </c>
      <c r="G123" s="879">
        <v>16</v>
      </c>
      <c r="H123" s="879">
        <v>26</v>
      </c>
      <c r="I123" s="880">
        <v>431.5</v>
      </c>
    </row>
    <row r="124" spans="1:9" ht="21.75" customHeight="1">
      <c r="A124" s="877"/>
      <c r="B124" s="877" t="s">
        <v>1051</v>
      </c>
      <c r="C124" s="878" t="s">
        <v>1053</v>
      </c>
      <c r="D124" s="879">
        <v>3</v>
      </c>
      <c r="E124" s="880">
        <v>78.180000000000007</v>
      </c>
      <c r="F124" s="879">
        <v>46</v>
      </c>
      <c r="G124" s="879">
        <v>28</v>
      </c>
      <c r="H124" s="879">
        <v>74</v>
      </c>
      <c r="I124" s="880">
        <v>848.3</v>
      </c>
    </row>
    <row r="125" spans="1:9" ht="21.75" customHeight="1">
      <c r="A125" s="877"/>
      <c r="B125" s="877" t="s">
        <v>444</v>
      </c>
      <c r="C125" s="878" t="s">
        <v>1083</v>
      </c>
      <c r="D125" s="879">
        <v>1</v>
      </c>
      <c r="E125" s="880">
        <v>19</v>
      </c>
      <c r="F125" s="879">
        <v>10</v>
      </c>
      <c r="G125" s="879">
        <v>0</v>
      </c>
      <c r="H125" s="879">
        <v>10</v>
      </c>
      <c r="I125" s="880">
        <v>101.1</v>
      </c>
    </row>
    <row r="126" spans="1:9" ht="21.75" customHeight="1">
      <c r="A126" s="877"/>
      <c r="B126" s="877" t="s">
        <v>446</v>
      </c>
      <c r="C126" s="878" t="s">
        <v>1132</v>
      </c>
      <c r="D126" s="879">
        <v>1</v>
      </c>
      <c r="E126" s="880">
        <v>15</v>
      </c>
      <c r="F126" s="879">
        <v>30</v>
      </c>
      <c r="G126" s="879">
        <v>0</v>
      </c>
      <c r="H126" s="879">
        <v>30</v>
      </c>
      <c r="I126" s="880">
        <v>89.02</v>
      </c>
    </row>
    <row r="127" spans="1:9" ht="21.75" customHeight="1">
      <c r="A127" s="877"/>
      <c r="B127" s="877" t="s">
        <v>453</v>
      </c>
      <c r="C127" s="878" t="s">
        <v>454</v>
      </c>
      <c r="D127" s="879">
        <v>1</v>
      </c>
      <c r="E127" s="880">
        <v>25</v>
      </c>
      <c r="F127" s="879">
        <v>20</v>
      </c>
      <c r="G127" s="879">
        <v>10</v>
      </c>
      <c r="H127" s="879">
        <v>30</v>
      </c>
      <c r="I127" s="880">
        <v>145</v>
      </c>
    </row>
    <row r="128" spans="1:9" ht="21.75" customHeight="1">
      <c r="A128" s="877"/>
      <c r="B128" s="877" t="s">
        <v>461</v>
      </c>
      <c r="C128" s="878" t="s">
        <v>1279</v>
      </c>
      <c r="D128" s="879">
        <v>1</v>
      </c>
      <c r="E128" s="880">
        <v>9</v>
      </c>
      <c r="F128" s="879">
        <v>5</v>
      </c>
      <c r="G128" s="879">
        <v>4</v>
      </c>
      <c r="H128" s="879">
        <v>9</v>
      </c>
      <c r="I128" s="880">
        <v>115</v>
      </c>
    </row>
    <row r="129" spans="1:9" ht="21.75" customHeight="1">
      <c r="A129" s="877"/>
      <c r="B129" s="877" t="s">
        <v>28</v>
      </c>
      <c r="C129" s="878" t="s">
        <v>979</v>
      </c>
      <c r="D129" s="879">
        <v>5</v>
      </c>
      <c r="E129" s="880">
        <v>66.3</v>
      </c>
      <c r="F129" s="879">
        <v>43</v>
      </c>
      <c r="G129" s="879">
        <v>17</v>
      </c>
      <c r="H129" s="879">
        <v>60</v>
      </c>
      <c r="I129" s="880">
        <v>1854.33</v>
      </c>
    </row>
    <row r="130" spans="1:9" ht="21.75" customHeight="1">
      <c r="A130" s="877"/>
      <c r="B130" s="877" t="s">
        <v>22</v>
      </c>
      <c r="C130" s="878" t="s">
        <v>1054</v>
      </c>
      <c r="D130" s="879">
        <v>1</v>
      </c>
      <c r="E130" s="880">
        <v>21</v>
      </c>
      <c r="F130" s="879">
        <v>15</v>
      </c>
      <c r="G130" s="879">
        <v>5</v>
      </c>
      <c r="H130" s="879">
        <v>20</v>
      </c>
      <c r="I130" s="880">
        <v>168</v>
      </c>
    </row>
    <row r="131" spans="1:9" ht="21.75" customHeight="1">
      <c r="A131" s="858"/>
      <c r="B131" s="858" t="s">
        <v>56</v>
      </c>
      <c r="C131" s="859" t="s">
        <v>129</v>
      </c>
      <c r="D131" s="636">
        <v>1</v>
      </c>
      <c r="E131" s="641">
        <v>4.5</v>
      </c>
      <c r="F131" s="636">
        <v>6</v>
      </c>
      <c r="G131" s="636">
        <v>4</v>
      </c>
      <c r="H131" s="636">
        <v>10</v>
      </c>
      <c r="I131" s="641">
        <v>120</v>
      </c>
    </row>
    <row r="132" spans="1:9" ht="21.75" customHeight="1">
      <c r="A132" s="877"/>
      <c r="B132" s="877" t="s">
        <v>1079</v>
      </c>
      <c r="C132" s="878" t="s">
        <v>1280</v>
      </c>
      <c r="D132" s="879">
        <v>2</v>
      </c>
      <c r="E132" s="880">
        <v>173</v>
      </c>
      <c r="F132" s="879">
        <v>85</v>
      </c>
      <c r="G132" s="879">
        <v>30</v>
      </c>
      <c r="H132" s="879">
        <v>115</v>
      </c>
      <c r="I132" s="880">
        <v>3043</v>
      </c>
    </row>
    <row r="133" spans="1:9" ht="21.75" customHeight="1">
      <c r="A133" s="877"/>
      <c r="B133" s="877" t="s">
        <v>1010</v>
      </c>
      <c r="C133" s="878" t="s">
        <v>1055</v>
      </c>
      <c r="D133" s="879">
        <v>3</v>
      </c>
      <c r="E133" s="880">
        <v>105</v>
      </c>
      <c r="F133" s="879">
        <v>18</v>
      </c>
      <c r="G133" s="879">
        <v>12</v>
      </c>
      <c r="H133" s="879">
        <v>30</v>
      </c>
      <c r="I133" s="880">
        <v>802.16</v>
      </c>
    </row>
    <row r="134" spans="1:9" ht="21.75" customHeight="1">
      <c r="A134" s="877"/>
      <c r="B134" s="877" t="s">
        <v>14</v>
      </c>
      <c r="C134" s="878" t="s">
        <v>1037</v>
      </c>
      <c r="D134" s="879">
        <v>3</v>
      </c>
      <c r="E134" s="880">
        <v>40.9</v>
      </c>
      <c r="F134" s="879">
        <v>37</v>
      </c>
      <c r="G134" s="879">
        <v>18</v>
      </c>
      <c r="H134" s="879">
        <v>55</v>
      </c>
      <c r="I134" s="880">
        <v>397.5</v>
      </c>
    </row>
    <row r="135" spans="1:9" ht="25.5">
      <c r="A135" s="877"/>
      <c r="B135" s="877" t="s">
        <v>1052</v>
      </c>
      <c r="C135" s="878" t="s">
        <v>1281</v>
      </c>
      <c r="D135" s="879">
        <v>1</v>
      </c>
      <c r="E135" s="880">
        <v>112</v>
      </c>
      <c r="F135" s="879">
        <v>16</v>
      </c>
      <c r="G135" s="879">
        <v>4</v>
      </c>
      <c r="H135" s="879">
        <v>20</v>
      </c>
      <c r="I135" s="880">
        <v>196</v>
      </c>
    </row>
    <row r="136" spans="1:9" ht="25.5">
      <c r="A136" s="877"/>
      <c r="B136" s="877" t="s">
        <v>1034</v>
      </c>
      <c r="C136" s="878" t="s">
        <v>1131</v>
      </c>
      <c r="D136" s="879">
        <v>1</v>
      </c>
      <c r="E136" s="880">
        <v>2</v>
      </c>
      <c r="F136" s="879">
        <v>8</v>
      </c>
      <c r="G136" s="879">
        <v>0</v>
      </c>
      <c r="H136" s="879">
        <v>8</v>
      </c>
      <c r="I136" s="880">
        <v>117.52</v>
      </c>
    </row>
    <row r="137" spans="1:9" ht="21.75" customHeight="1">
      <c r="A137" s="877"/>
      <c r="B137" s="877" t="s">
        <v>61</v>
      </c>
      <c r="C137" s="878" t="s">
        <v>1044</v>
      </c>
      <c r="D137" s="879">
        <v>1</v>
      </c>
      <c r="E137" s="880">
        <v>55</v>
      </c>
      <c r="F137" s="879">
        <v>40</v>
      </c>
      <c r="G137" s="879">
        <v>20</v>
      </c>
      <c r="H137" s="879">
        <v>60</v>
      </c>
      <c r="I137" s="880">
        <v>428.5</v>
      </c>
    </row>
    <row r="138" spans="1:9" ht="21.75" customHeight="1">
      <c r="A138" s="877"/>
      <c r="B138" s="877" t="s">
        <v>32</v>
      </c>
      <c r="C138" s="878" t="s">
        <v>1282</v>
      </c>
      <c r="D138" s="879">
        <v>1</v>
      </c>
      <c r="E138" s="880">
        <v>78</v>
      </c>
      <c r="F138" s="879">
        <v>30</v>
      </c>
      <c r="G138" s="879">
        <v>60</v>
      </c>
      <c r="H138" s="879">
        <v>90</v>
      </c>
      <c r="I138" s="880">
        <v>485</v>
      </c>
    </row>
    <row r="139" spans="1:9" ht="21.75" customHeight="1">
      <c r="A139" s="877"/>
      <c r="B139" s="877" t="s">
        <v>787</v>
      </c>
      <c r="C139" s="878" t="s">
        <v>1082</v>
      </c>
      <c r="D139" s="879">
        <v>1</v>
      </c>
      <c r="E139" s="880">
        <v>4.5</v>
      </c>
      <c r="F139" s="879">
        <v>4</v>
      </c>
      <c r="G139" s="879">
        <v>6</v>
      </c>
      <c r="H139" s="879">
        <v>10</v>
      </c>
      <c r="I139" s="880">
        <v>165</v>
      </c>
    </row>
    <row r="140" spans="1:9" ht="21.75" customHeight="1">
      <c r="A140" s="877"/>
      <c r="B140" s="877" t="s">
        <v>1017</v>
      </c>
      <c r="C140" s="878" t="s">
        <v>1022</v>
      </c>
      <c r="D140" s="879">
        <v>2</v>
      </c>
      <c r="E140" s="880">
        <v>245</v>
      </c>
      <c r="F140" s="879">
        <v>35</v>
      </c>
      <c r="G140" s="879">
        <v>17</v>
      </c>
      <c r="H140" s="879">
        <v>52</v>
      </c>
      <c r="I140" s="880">
        <v>3125.1</v>
      </c>
    </row>
    <row r="141" spans="1:9" ht="25.5">
      <c r="A141" s="877" t="s">
        <v>773</v>
      </c>
      <c r="B141" s="877" t="s">
        <v>31</v>
      </c>
      <c r="C141" s="878" t="s">
        <v>1036</v>
      </c>
      <c r="D141" s="879">
        <v>1</v>
      </c>
      <c r="E141" s="880">
        <v>55.22</v>
      </c>
      <c r="F141" s="879">
        <v>8</v>
      </c>
      <c r="G141" s="879">
        <v>0</v>
      </c>
      <c r="H141" s="879">
        <v>8</v>
      </c>
      <c r="I141" s="880">
        <v>2017</v>
      </c>
    </row>
    <row r="142" spans="1:9" ht="21.75" customHeight="1">
      <c r="A142" s="877" t="s">
        <v>3</v>
      </c>
      <c r="B142" s="877" t="s">
        <v>45</v>
      </c>
      <c r="C142" s="878" t="s">
        <v>111</v>
      </c>
      <c r="D142" s="879">
        <v>1</v>
      </c>
      <c r="E142" s="880">
        <v>17</v>
      </c>
      <c r="F142" s="879">
        <v>5</v>
      </c>
      <c r="G142" s="879">
        <v>1</v>
      </c>
      <c r="H142" s="879">
        <v>6</v>
      </c>
      <c r="I142" s="880">
        <v>458</v>
      </c>
    </row>
    <row r="143" spans="1:9" ht="21.75" customHeight="1">
      <c r="A143" s="877"/>
      <c r="B143" s="877" t="s">
        <v>70</v>
      </c>
      <c r="C143" s="878" t="s">
        <v>1086</v>
      </c>
      <c r="D143" s="879">
        <v>1</v>
      </c>
      <c r="E143" s="880">
        <v>280</v>
      </c>
      <c r="F143" s="879">
        <v>320</v>
      </c>
      <c r="G143" s="879">
        <v>300</v>
      </c>
      <c r="H143" s="879">
        <v>620</v>
      </c>
      <c r="I143" s="880">
        <v>2521.4499999999998</v>
      </c>
    </row>
    <row r="144" spans="1:9" ht="21.75" customHeight="1">
      <c r="A144" s="877"/>
      <c r="B144" s="877" t="s">
        <v>8</v>
      </c>
      <c r="C144" s="878" t="s">
        <v>1056</v>
      </c>
      <c r="D144" s="879">
        <v>1</v>
      </c>
      <c r="E144" s="880">
        <v>13</v>
      </c>
      <c r="F144" s="879">
        <v>15</v>
      </c>
      <c r="G144" s="879">
        <v>3</v>
      </c>
      <c r="H144" s="879">
        <v>18</v>
      </c>
      <c r="I144" s="880">
        <v>300</v>
      </c>
    </row>
    <row r="145" spans="1:9" ht="21.75" customHeight="1">
      <c r="A145" s="877"/>
      <c r="B145" s="877" t="s">
        <v>16</v>
      </c>
      <c r="C145" s="878" t="s">
        <v>1267</v>
      </c>
      <c r="D145" s="879">
        <v>1</v>
      </c>
      <c r="E145" s="880">
        <v>8</v>
      </c>
      <c r="F145" s="879">
        <v>3</v>
      </c>
      <c r="G145" s="879">
        <v>0</v>
      </c>
      <c r="H145" s="879">
        <v>3</v>
      </c>
      <c r="I145" s="880">
        <v>100</v>
      </c>
    </row>
    <row r="146" spans="1:9" ht="21.75" customHeight="1">
      <c r="A146" s="877"/>
      <c r="B146" s="877" t="s">
        <v>786</v>
      </c>
      <c r="C146" s="878" t="s">
        <v>1021</v>
      </c>
      <c r="D146" s="879">
        <v>1</v>
      </c>
      <c r="E146" s="880">
        <v>4.25</v>
      </c>
      <c r="F146" s="879">
        <v>12</v>
      </c>
      <c r="G146" s="879">
        <v>13</v>
      </c>
      <c r="H146" s="879">
        <v>25</v>
      </c>
      <c r="I146" s="880">
        <v>320</v>
      </c>
    </row>
    <row r="147" spans="1:9" ht="25.5">
      <c r="A147" s="877"/>
      <c r="B147" s="877" t="s">
        <v>1057</v>
      </c>
      <c r="C147" s="878" t="s">
        <v>1283</v>
      </c>
      <c r="D147" s="879">
        <v>1</v>
      </c>
      <c r="E147" s="880">
        <v>8</v>
      </c>
      <c r="F147" s="879">
        <v>20</v>
      </c>
      <c r="G147" s="879">
        <v>10</v>
      </c>
      <c r="H147" s="879">
        <v>30</v>
      </c>
      <c r="I147" s="880">
        <v>374.5</v>
      </c>
    </row>
    <row r="148" spans="1:9" ht="21.75" customHeight="1">
      <c r="A148" s="877"/>
      <c r="B148" s="877" t="s">
        <v>14</v>
      </c>
      <c r="C148" s="878" t="s">
        <v>1037</v>
      </c>
      <c r="D148" s="879">
        <v>1</v>
      </c>
      <c r="E148" s="880">
        <v>1.6</v>
      </c>
      <c r="F148" s="879">
        <v>3</v>
      </c>
      <c r="G148" s="879">
        <v>3</v>
      </c>
      <c r="H148" s="879">
        <v>6</v>
      </c>
      <c r="I148" s="880">
        <v>63</v>
      </c>
    </row>
    <row r="149" spans="1:9" ht="21.75" customHeight="1">
      <c r="A149" s="877"/>
      <c r="B149" s="877" t="s">
        <v>649</v>
      </c>
      <c r="C149" s="878" t="s">
        <v>1130</v>
      </c>
      <c r="D149" s="879">
        <v>1</v>
      </c>
      <c r="E149" s="880">
        <v>68938.600000000006</v>
      </c>
      <c r="F149" s="879">
        <v>1</v>
      </c>
      <c r="G149" s="879">
        <v>1</v>
      </c>
      <c r="H149" s="879">
        <v>2</v>
      </c>
      <c r="I149" s="880">
        <v>7851.9480000000003</v>
      </c>
    </row>
    <row r="150" spans="1:9" ht="21.75" customHeight="1">
      <c r="A150" s="877"/>
      <c r="B150" s="877" t="s">
        <v>1081</v>
      </c>
      <c r="C150" s="878" t="s">
        <v>1084</v>
      </c>
      <c r="D150" s="879">
        <v>1</v>
      </c>
      <c r="E150" s="880">
        <v>70</v>
      </c>
      <c r="F150" s="879">
        <v>6</v>
      </c>
      <c r="G150" s="879">
        <v>0</v>
      </c>
      <c r="H150" s="879">
        <v>6</v>
      </c>
      <c r="I150" s="880">
        <v>270</v>
      </c>
    </row>
    <row r="151" spans="1:9" ht="21.75" customHeight="1">
      <c r="A151" s="877"/>
      <c r="B151" s="877" t="s">
        <v>1017</v>
      </c>
      <c r="C151" s="878" t="s">
        <v>1022</v>
      </c>
      <c r="D151" s="879">
        <v>1</v>
      </c>
      <c r="E151" s="880">
        <v>14.5</v>
      </c>
      <c r="F151" s="879">
        <v>9</v>
      </c>
      <c r="G151" s="879">
        <v>2</v>
      </c>
      <c r="H151" s="879">
        <v>11</v>
      </c>
      <c r="I151" s="880">
        <v>414.5</v>
      </c>
    </row>
    <row r="152" spans="1:9" ht="21.75" customHeight="1">
      <c r="A152" s="858" t="s">
        <v>774</v>
      </c>
      <c r="B152" s="858" t="s">
        <v>45</v>
      </c>
      <c r="C152" s="859" t="s">
        <v>111</v>
      </c>
      <c r="D152" s="636">
        <v>2</v>
      </c>
      <c r="E152" s="641">
        <v>8</v>
      </c>
      <c r="F152" s="636">
        <v>6</v>
      </c>
      <c r="G152" s="636">
        <v>0</v>
      </c>
      <c r="H152" s="636">
        <v>6</v>
      </c>
      <c r="I152" s="641">
        <v>305</v>
      </c>
    </row>
    <row r="153" spans="1:9" ht="21.75" customHeight="1">
      <c r="A153" s="877" t="s">
        <v>742</v>
      </c>
      <c r="B153" s="877" t="s">
        <v>50</v>
      </c>
      <c r="C153" s="878" t="s">
        <v>131</v>
      </c>
      <c r="D153" s="879">
        <v>1</v>
      </c>
      <c r="E153" s="880">
        <v>18</v>
      </c>
      <c r="F153" s="879">
        <v>10</v>
      </c>
      <c r="G153" s="879">
        <v>2</v>
      </c>
      <c r="H153" s="879">
        <v>12</v>
      </c>
      <c r="I153" s="880">
        <v>76</v>
      </c>
    </row>
    <row r="154" spans="1:9" ht="21.75" customHeight="1">
      <c r="A154" s="877" t="s">
        <v>729</v>
      </c>
      <c r="B154" s="877" t="s">
        <v>1010</v>
      </c>
      <c r="C154" s="878" t="s">
        <v>1055</v>
      </c>
      <c r="D154" s="879">
        <v>1</v>
      </c>
      <c r="E154" s="880">
        <v>2.15</v>
      </c>
      <c r="F154" s="879">
        <v>5</v>
      </c>
      <c r="G154" s="879">
        <v>1</v>
      </c>
      <c r="H154" s="879">
        <v>6</v>
      </c>
      <c r="I154" s="880">
        <v>296</v>
      </c>
    </row>
    <row r="155" spans="1:9" ht="21.75" customHeight="1">
      <c r="A155" s="877" t="s">
        <v>26</v>
      </c>
      <c r="B155" s="877" t="s">
        <v>78</v>
      </c>
      <c r="C155" s="878" t="s">
        <v>112</v>
      </c>
      <c r="D155" s="879">
        <v>1</v>
      </c>
      <c r="E155" s="880">
        <v>3.65</v>
      </c>
      <c r="F155" s="879">
        <v>3</v>
      </c>
      <c r="G155" s="879">
        <v>0</v>
      </c>
      <c r="H155" s="879">
        <v>3</v>
      </c>
      <c r="I155" s="880">
        <v>490</v>
      </c>
    </row>
    <row r="156" spans="1:9" ht="21.75" customHeight="1">
      <c r="A156" s="877" t="s">
        <v>751</v>
      </c>
      <c r="B156" s="877" t="s">
        <v>294</v>
      </c>
      <c r="C156" s="878" t="s">
        <v>295</v>
      </c>
      <c r="D156" s="879">
        <v>1</v>
      </c>
      <c r="E156" s="880">
        <v>9.5</v>
      </c>
      <c r="F156" s="879">
        <v>2</v>
      </c>
      <c r="G156" s="879">
        <v>2</v>
      </c>
      <c r="H156" s="879">
        <v>4</v>
      </c>
      <c r="I156" s="880">
        <v>110</v>
      </c>
    </row>
    <row r="157" spans="1:9" ht="25.5">
      <c r="A157" s="877"/>
      <c r="B157" s="877" t="s">
        <v>31</v>
      </c>
      <c r="C157" s="878" t="s">
        <v>1036</v>
      </c>
      <c r="D157" s="879">
        <v>1</v>
      </c>
      <c r="E157" s="880">
        <v>31</v>
      </c>
      <c r="F157" s="879">
        <v>3</v>
      </c>
      <c r="G157" s="879">
        <v>0</v>
      </c>
      <c r="H157" s="879">
        <v>3</v>
      </c>
      <c r="I157" s="880">
        <v>2365</v>
      </c>
    </row>
    <row r="158" spans="1:9" ht="21.75" customHeight="1">
      <c r="A158" s="877"/>
      <c r="B158" s="877" t="s">
        <v>54</v>
      </c>
      <c r="C158" s="878" t="s">
        <v>759</v>
      </c>
      <c r="D158" s="879">
        <v>1</v>
      </c>
      <c r="E158" s="880">
        <v>10</v>
      </c>
      <c r="F158" s="879">
        <v>5</v>
      </c>
      <c r="G158" s="879">
        <v>0</v>
      </c>
      <c r="H158" s="879">
        <v>5</v>
      </c>
      <c r="I158" s="880">
        <v>145.16</v>
      </c>
    </row>
    <row r="159" spans="1:9" ht="21.75" customHeight="1">
      <c r="A159" s="858" t="s">
        <v>91</v>
      </c>
      <c r="B159" s="858" t="s">
        <v>785</v>
      </c>
      <c r="C159" s="859" t="s">
        <v>1271</v>
      </c>
      <c r="D159" s="636">
        <v>1</v>
      </c>
      <c r="E159" s="641">
        <v>65</v>
      </c>
      <c r="F159" s="636">
        <v>13</v>
      </c>
      <c r="G159" s="636">
        <v>6</v>
      </c>
      <c r="H159" s="636">
        <v>19</v>
      </c>
      <c r="I159" s="641">
        <v>1034</v>
      </c>
    </row>
    <row r="160" spans="1:9" ht="21.75" customHeight="1">
      <c r="A160" s="854" t="s">
        <v>137</v>
      </c>
      <c r="B160" s="855"/>
      <c r="C160" s="856"/>
      <c r="D160" s="530">
        <v>203</v>
      </c>
      <c r="E160" s="531">
        <v>81267.004907669994</v>
      </c>
      <c r="F160" s="530">
        <v>4578</v>
      </c>
      <c r="G160" s="530">
        <v>3045</v>
      </c>
      <c r="H160" s="530">
        <v>7623</v>
      </c>
      <c r="I160" s="531">
        <v>128200.18020000003</v>
      </c>
    </row>
  </sheetData>
  <mergeCells count="4">
    <mergeCell ref="A3:A4"/>
    <mergeCell ref="C3:C4"/>
    <mergeCell ref="F3:H3"/>
    <mergeCell ref="A160:C160"/>
  </mergeCells>
  <pageMargins left="0.39370078740157483" right="0.11811023622047245" top="0.35433070866141736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2023-11-14T03:56:44Z</cp:lastPrinted>
  <dcterms:created xsi:type="dcterms:W3CDTF">2019-02-11T03:37:57Z</dcterms:created>
  <dcterms:modified xsi:type="dcterms:W3CDTF">2023-11-14T03:56:57Z</dcterms:modified>
</cp:coreProperties>
</file>