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5\10 Oct.65\"/>
    </mc:Choice>
  </mc:AlternateContent>
  <xr:revisionPtr revIDLastSave="0" documentId="13_ncr:1_{E1DA8A9A-7987-4ECC-BD27-B9943F5712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'ขยาย.จ.'!$2:$4</definedName>
    <definedName name="_xlnm.Print_Titles" localSheetId="11">'ขยาย.ประเภท.'!$2:$4</definedName>
    <definedName name="_xlnm.Print_Titles" localSheetId="17">บัญชีประเภทโรงงาน.!$2:$3</definedName>
    <definedName name="_xlnm.Print_Titles" localSheetId="8">'ประกอบ.จ.ประเภท.'!$3:$4</definedName>
    <definedName name="_xlnm.Print_Titles" localSheetId="6">'ประกอบ.จ.ภาค.'!$2:$4</definedName>
    <definedName name="_xlnm.Print_Titles" localSheetId="7">'ประกอบ.ประเภท.'!$2:$4</definedName>
    <definedName name="_xlnm.Print_Titles" localSheetId="12">'เลิก.จ.'!$2:$4</definedName>
    <definedName name="_xlnm.Print_Titles" localSheetId="13">'เลิก.ประเภท.'!$2:$4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4" l="1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Q18" i="29"/>
  <c r="M18" i="29"/>
  <c r="I18" i="29"/>
  <c r="E18" i="29"/>
  <c r="M17" i="28"/>
  <c r="I17" i="28"/>
  <c r="E17" i="28"/>
  <c r="E18" i="18"/>
  <c r="I18" i="18"/>
  <c r="M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J18" i="18"/>
  <c r="F18" i="18"/>
  <c r="B18" i="18"/>
  <c r="K24" i="14" l="1"/>
  <c r="P18" i="29"/>
  <c r="L18" i="29"/>
  <c r="H18" i="29"/>
  <c r="D18" i="29"/>
  <c r="L17" i="28" l="1"/>
  <c r="H17" i="28"/>
  <c r="D17" i="28"/>
  <c r="D18" i="18" l="1"/>
  <c r="H18" i="18"/>
  <c r="L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K18" i="18"/>
  <c r="G18" i="18"/>
  <c r="C18" i="18"/>
  <c r="N18" i="29" l="1"/>
  <c r="J18" i="29"/>
  <c r="F18" i="29"/>
  <c r="O18" i="29"/>
  <c r="K18" i="29"/>
  <c r="G18" i="29"/>
  <c r="C18" i="29"/>
  <c r="B18" i="29"/>
  <c r="F17" i="28"/>
  <c r="B17" i="28"/>
  <c r="K17" i="28"/>
  <c r="J17" i="28"/>
  <c r="G17" i="28"/>
  <c r="C17" i="28"/>
</calcChain>
</file>

<file path=xl/sharedStrings.xml><?xml version="1.0" encoding="utf-8"?>
<sst xmlns="http://schemas.openxmlformats.org/spreadsheetml/2006/main" count="4281" uniqueCount="2384">
  <si>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</si>
  <si>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</si>
  <si>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</si>
  <si>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</si>
  <si>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</si>
  <si>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</si>
  <si>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</si>
  <si>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</si>
  <si>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</si>
  <si>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</si>
  <si>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</si>
  <si>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</si>
  <si>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</si>
  <si>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</si>
  <si>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</si>
  <si>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</si>
  <si>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</si>
  <si>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</si>
  <si>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</si>
  <si>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</si>
  <si>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</si>
  <si>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</si>
  <si>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</si>
  <si>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</si>
  <si>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</si>
  <si>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</si>
  <si>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</si>
  <si>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</si>
  <si>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</si>
  <si>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</si>
  <si>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</si>
  <si>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</si>
  <si>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</si>
  <si>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</si>
  <si>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</si>
  <si>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</si>
  <si>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</si>
  <si>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</si>
  <si>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</si>
  <si>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</si>
  <si>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</si>
  <si>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</si>
  <si>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</si>
  <si>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</si>
  <si>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</si>
  <si>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</si>
  <si>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</si>
  <si>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</si>
  <si>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</si>
  <si>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</si>
  <si>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</si>
  <si>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</si>
  <si>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</si>
  <si>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</si>
  <si>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</si>
  <si>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</si>
  <si>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</si>
  <si>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</si>
  <si>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</si>
  <si>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</si>
  <si>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</si>
  <si>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</si>
  <si>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</si>
  <si>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</si>
  <si>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</si>
  <si>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</si>
  <si>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</si>
  <si>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</si>
  <si>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</si>
  <si>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</si>
  <si>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</si>
  <si>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</si>
  <si>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</si>
  <si>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</si>
  <si>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</si>
  <si>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</si>
  <si>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</si>
  <si>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</si>
  <si>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</si>
  <si>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</si>
  <si>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</si>
  <si>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</si>
  <si>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</si>
  <si>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</si>
  <si>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</si>
  <si>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</si>
  <si>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</si>
  <si>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</si>
  <si>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</si>
  <si>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</si>
  <si>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</si>
  <si>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</si>
  <si>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</si>
  <si>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</si>
  <si>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</si>
  <si>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</si>
  <si>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</si>
  <si>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</si>
  <si>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</si>
  <si>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</si>
  <si>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</si>
  <si>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</si>
  <si>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</si>
  <si>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</si>
  <si>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</si>
  <si>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</si>
  <si>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</si>
  <si>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</si>
  <si>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</si>
  <si>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</si>
  <si>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</si>
  <si>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</si>
  <si>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</si>
  <si>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</si>
  <si>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</si>
  <si>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</si>
  <si>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</si>
  <si>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</si>
  <si>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</si>
  <si>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</si>
  <si>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</si>
  <si>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</si>
  <si>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</si>
  <si>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</si>
  <si>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</si>
  <si>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</si>
  <si>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</si>
  <si>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</si>
  <si>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</si>
  <si>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</si>
  <si>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</si>
  <si>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</si>
  <si>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</si>
  <si>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</si>
  <si>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</si>
  <si>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</si>
  <si>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</si>
  <si>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</si>
  <si>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</si>
  <si>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</si>
  <si>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</si>
  <si>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</si>
  <si>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</si>
  <si>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</si>
  <si>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</si>
  <si>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</si>
  <si>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</si>
  <si>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</si>
  <si>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</si>
  <si>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</si>
  <si>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</si>
  <si>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</si>
  <si>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</si>
  <si>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</si>
  <si>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</si>
  <si>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</si>
  <si>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</si>
  <si>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</si>
  <si>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</si>
  <si>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</si>
  <si>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</si>
  <si>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</si>
  <si>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</si>
  <si>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</si>
  <si>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</si>
  <si>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</si>
  <si>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</si>
  <si>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</si>
  <si>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</si>
  <si>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</si>
  <si>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</si>
  <si>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</si>
  <si>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</si>
  <si>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</si>
  <si>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</si>
  <si>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</si>
  <si>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</si>
  <si>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</si>
  <si>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</si>
  <si>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</si>
  <si>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</si>
  <si>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</si>
  <si>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</si>
  <si>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</si>
  <si>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</si>
  <si>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</si>
  <si>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</si>
  <si>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</si>
  <si>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</si>
  <si>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</si>
  <si>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</si>
  <si>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</si>
  <si>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</si>
  <si>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</si>
  <si>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</si>
  <si>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</si>
  <si>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</si>
  <si>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</si>
  <si>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</si>
  <si>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</si>
  <si>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</si>
  <si>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</si>
  <si>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</si>
  <si>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</si>
  <si>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</si>
  <si>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</si>
  <si>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</si>
  <si>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</si>
  <si>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</si>
  <si>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</si>
  <si>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</si>
  <si>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</si>
  <si>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</si>
  <si>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</si>
  <si>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</si>
  <si>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</si>
  <si>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</si>
  <si>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</si>
  <si>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</si>
  <si>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</si>
  <si>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</si>
  <si>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</si>
  <si>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</si>
  <si>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</si>
  <si>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</si>
  <si>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</si>
  <si>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</si>
  <si>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</si>
  <si>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</si>
  <si>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</si>
  <si>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</si>
  <si>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</si>
  <si>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</si>
  <si>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</si>
  <si>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</si>
  <si>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</si>
  <si>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</si>
  <si>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</si>
  <si>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</si>
  <si>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</si>
  <si>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</si>
  <si>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</si>
  <si>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</si>
  <si>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</si>
  <si>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</si>
  <si>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</si>
  <si>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</si>
  <si>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</si>
  <si>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</si>
  <si>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</si>
  <si>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</si>
  <si>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</si>
  <si>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</si>
  <si>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</si>
  <si>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</si>
  <si>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</si>
  <si>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</si>
  <si>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</si>
  <si>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</si>
  <si>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</si>
  <si>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</si>
  <si>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</si>
  <si>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</si>
  <si>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</si>
  <si>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</si>
  <si>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</si>
  <si>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</si>
  <si>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</si>
  <si>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</si>
  <si>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</si>
  <si>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</si>
  <si>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</si>
  <si>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</si>
  <si>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</si>
  <si>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</si>
  <si>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</si>
  <si>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</si>
  <si>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</si>
  <si>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</si>
  <si>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</si>
  <si>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</si>
  <si>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</si>
  <si>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</si>
  <si>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</si>
  <si>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</si>
  <si>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</si>
  <si>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</si>
  <si>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</si>
  <si>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</si>
  <si>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</si>
  <si>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</si>
  <si>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</si>
  <si>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</si>
  <si>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</si>
  <si>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</si>
  <si>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</si>
  <si>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</si>
  <si>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</si>
  <si>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</si>
  <si>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</si>
  <si>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</si>
  <si>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</si>
  <si>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</si>
  <si>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</si>
  <si>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</si>
  <si>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</si>
  <si>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</si>
  <si>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</si>
  <si>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</si>
  <si>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</si>
  <si>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</si>
  <si>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</si>
  <si>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</si>
  <si>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</si>
  <si>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</si>
  <si>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</si>
  <si>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</si>
  <si>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</si>
  <si>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</si>
  <si>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</si>
  <si>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</si>
  <si>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</si>
  <si>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</si>
  <si>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</si>
  <si>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</si>
  <si>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</si>
  <si>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</si>
  <si>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</si>
  <si>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</si>
  <si>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</si>
  <si>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</si>
  <si>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</si>
  <si>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</si>
  <si>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</si>
  <si>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</si>
  <si>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</si>
  <si>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</si>
  <si>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</si>
  <si>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</si>
  <si>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</si>
  <si>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</si>
  <si>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</si>
  <si>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</si>
  <si>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</si>
  <si>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</si>
  <si>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</si>
  <si>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</si>
  <si>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</si>
  <si>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</si>
  <si>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</si>
  <si>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</si>
  <si>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</si>
  <si>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</si>
  <si>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</si>
  <si>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</si>
  <si>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</si>
  <si>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</si>
  <si>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</si>
  <si>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</si>
  <si>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</si>
  <si>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</si>
  <si>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</si>
  <si>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</si>
  <si>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</si>
  <si>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</si>
  <si>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</si>
  <si>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</si>
  <si>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</si>
  <si>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</si>
  <si>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</si>
  <si>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</si>
  <si>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</si>
  <si>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</si>
  <si>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</si>
  <si>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</si>
  <si>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</si>
  <si>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</si>
  <si>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</si>
  <si>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</si>
  <si>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</si>
  <si>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</si>
  <si>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</si>
  <si>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</si>
  <si>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</si>
  <si>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</si>
  <si>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</si>
  <si>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</si>
  <si>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</si>
  <si>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</si>
  <si>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</si>
  <si>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</si>
  <si>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</si>
  <si>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</si>
  <si>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</si>
  <si>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</si>
  <si>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</si>
  <si>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</si>
  <si>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</si>
  <si>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</si>
  <si>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</si>
  <si>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</si>
  <si>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</si>
  <si>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</si>
  <si>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</si>
  <si>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</si>
  <si>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</si>
  <si>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</si>
  <si>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</si>
  <si>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</si>
  <si>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</si>
  <si>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</si>
  <si>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</si>
  <si>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</si>
  <si>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</si>
  <si>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</si>
  <si>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</si>
  <si>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</si>
  <si>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</si>
  <si>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</si>
  <si>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</si>
  <si>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</si>
  <si>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</si>
  <si>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</si>
  <si>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</si>
  <si>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</si>
  <si>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</si>
  <si>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</si>
  <si>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</si>
  <si>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</si>
  <si>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</si>
  <si>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</si>
  <si>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</si>
  <si>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</si>
  <si>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</si>
  <si>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</si>
  <si>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</si>
  <si>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</si>
  <si>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</si>
  <si>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</si>
  <si>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</si>
  <si>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</si>
  <si>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</si>
  <si>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</si>
  <si>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</si>
  <si>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</si>
  <si>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</si>
  <si>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</si>
  <si>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</si>
  <si>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</si>
  <si>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</si>
  <si>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</si>
  <si>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</si>
  <si>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</si>
  <si>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</si>
  <si>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</si>
  <si>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</si>
  <si>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</si>
  <si>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</si>
  <si>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</si>
  <si>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</si>
  <si>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</si>
  <si>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</si>
  <si>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</si>
  <si>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</si>
  <si>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</si>
  <si>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</si>
  <si>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</si>
  <si>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</si>
  <si>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</si>
  <si>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</si>
  <si>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</si>
  <si>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</si>
  <si>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</si>
  <si>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</si>
  <si>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</si>
  <si>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</si>
  <si>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</si>
  <si>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</si>
  <si>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</si>
  <si>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</si>
  <si>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</si>
  <si>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</si>
  <si>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</si>
  <si>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</si>
  <si>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</si>
  <si>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</si>
  <si>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</si>
  <si>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</si>
  <si>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</si>
  <si>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</si>
  <si>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</si>
  <si>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</si>
  <si>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</si>
  <si>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</si>
  <si>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</si>
  <si>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</si>
  <si>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</si>
  <si>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</si>
  <si>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</si>
  <si>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</si>
  <si>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</si>
  <si>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</si>
  <si>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</si>
  <si>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</si>
  <si>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</si>
  <si>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</si>
  <si>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</si>
  <si>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</si>
  <si>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</si>
  <si>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</si>
  <si>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</si>
  <si>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</si>
  <si>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</si>
  <si>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</si>
  <si>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</si>
  <si>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</si>
  <si>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</si>
  <si>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</si>
  <si>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</si>
  <si>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</si>
  <si>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</si>
  <si>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</si>
  <si>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</si>
  <si>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</si>
  <si>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</si>
  <si>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</si>
  <si>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</si>
  <si>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</si>
  <si>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</si>
  <si>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</si>
  <si>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</si>
  <si>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</si>
  <si>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</si>
  <si>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</si>
  <si>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</si>
  <si>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</si>
  <si>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</si>
  <si>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</si>
  <si>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</si>
  <si>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</si>
  <si>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</si>
  <si>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</si>
  <si>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</si>
  <si>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</si>
  <si>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</si>
  <si>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</si>
  <si>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</si>
  <si>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</si>
  <si>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</si>
  <si>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</si>
  <si>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</si>
  <si>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</si>
  <si>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</si>
  <si>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</si>
  <si>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</si>
  <si>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</si>
  <si>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</si>
  <si>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</si>
  <si>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</si>
  <si>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</si>
  <si>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</si>
  <si>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</si>
  <si>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</si>
  <si>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</si>
  <si>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</si>
  <si>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</si>
  <si>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</si>
  <si>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</si>
  <si>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</si>
  <si>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</si>
  <si>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</si>
  <si>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</si>
  <si>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</si>
  <si>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</si>
  <si>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</si>
  <si>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</si>
  <si>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</si>
  <si>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</si>
  <si>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</si>
  <si>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</si>
  <si>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</si>
  <si>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</si>
  <si>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</si>
  <si>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</si>
  <si>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</si>
  <si>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</si>
  <si>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</si>
  <si>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</si>
  <si>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</si>
  <si>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</si>
  <si>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</si>
  <si>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</si>
  <si>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</si>
  <si>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</si>
  <si>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</si>
  <si>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</si>
  <si>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</si>
  <si>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</si>
  <si>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</si>
  <si>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</si>
  <si>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</si>
  <si>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</si>
  <si>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</si>
  <si>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</si>
  <si>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</si>
  <si>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</si>
  <si>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</si>
  <si>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</si>
  <si>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</si>
  <si>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</si>
  <si>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</si>
  <si>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</si>
  <si>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</si>
  <si>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</si>
  <si>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</si>
  <si>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</si>
  <si>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</si>
  <si>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</si>
  <si>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</si>
  <si>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</si>
  <si>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</si>
  <si>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</si>
  <si>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</si>
  <si>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</si>
  <si>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</si>
  <si>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</si>
  <si>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</si>
  <si>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</si>
  <si>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</si>
  <si>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</si>
  <si>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</si>
  <si>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</si>
  <si>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</si>
  <si>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</si>
  <si>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</si>
  <si>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</si>
  <si>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</si>
  <si>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</si>
  <si>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</si>
  <si>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</si>
  <si>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</si>
  <si>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</si>
  <si>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</si>
  <si>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</si>
  <si>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</si>
  <si>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</si>
  <si>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</si>
  <si>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</si>
  <si>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</si>
  <si>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</si>
  <si>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</si>
  <si>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</si>
  <si>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</si>
  <si>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</si>
  <si>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</si>
  <si>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</si>
  <si>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</si>
  <si>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</si>
  <si>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</si>
  <si>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</si>
  <si>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</si>
  <si>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</si>
  <si>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</si>
  <si>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</si>
  <si>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</si>
  <si>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</si>
  <si>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</si>
  <si>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</si>
  <si>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</si>
  <si>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</si>
  <si>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</si>
  <si>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</si>
  <si>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</si>
  <si>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</si>
  <si>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</si>
  <si>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</si>
  <si>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</si>
  <si>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</si>
  <si>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</si>
  <si>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</si>
  <si>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</si>
  <si>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</si>
  <si>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</si>
  <si>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</si>
  <si>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</si>
  <si>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</si>
  <si>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</si>
  <si>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</si>
  <si>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</si>
  <si>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</si>
  <si>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</si>
  <si>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</si>
  <si>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</si>
  <si>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</si>
  <si>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</si>
  <si>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</si>
  <si>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</si>
  <si>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</si>
  <si>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</si>
  <si>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</si>
  <si>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</si>
  <si>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</si>
  <si>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</si>
  <si>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</si>
  <si>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</si>
  <si>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</si>
  <si>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</si>
  <si>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</si>
  <si>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</si>
  <si>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</si>
  <si>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</si>
  <si>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</si>
  <si>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</si>
  <si>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</si>
  <si>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</si>
  <si>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</si>
  <si>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</si>
  <si>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</si>
  <si>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</si>
  <si>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</si>
  <si>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</si>
  <si>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</si>
  <si>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</si>
  <si>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</si>
  <si>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</si>
  <si>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</si>
  <si>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</si>
  <si>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</si>
  <si>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</si>
  <si>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</si>
  <si>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</si>
  <si>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</si>
  <si>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</si>
  <si>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</si>
  <si>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</si>
  <si>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</si>
  <si>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</si>
  <si>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</si>
  <si>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</si>
  <si>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</si>
  <si>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</si>
  <si>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</si>
  <si>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</si>
  <si>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</si>
  <si>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</si>
  <si>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</si>
  <si>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</si>
  <si>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</si>
  <si>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</si>
  <si>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</si>
  <si>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</si>
  <si>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</si>
  <si>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</si>
  <si>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</si>
  <si>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</si>
  <si>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</si>
  <si>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</si>
  <si>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</si>
  <si>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</si>
  <si>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</si>
  <si>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</si>
  <si>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</si>
  <si>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</si>
  <si>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</si>
  <si>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</si>
  <si>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</si>
  <si>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</si>
  <si>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</si>
  <si>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</si>
  <si>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</si>
  <si>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</si>
  <si>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</si>
  <si>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</si>
  <si>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</si>
  <si>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</si>
  <si>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</si>
  <si>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</si>
  <si>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</si>
  <si>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</si>
  <si>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</si>
  <si>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</si>
  <si>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</si>
  <si>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</si>
  <si>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</si>
  <si>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</si>
  <si>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</si>
  <si>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</si>
  <si>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</si>
  <si>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</si>
  <si>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</si>
  <si>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</si>
  <si>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</si>
  <si>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</si>
  <si>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</si>
  <si>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</si>
  <si>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</si>
  <si>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</si>
  <si>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</si>
  <si>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</si>
  <si>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</si>
  <si>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</si>
  <si>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</si>
  <si>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</si>
  <si>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</si>
  <si>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</si>
  <si>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</si>
  <si>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</si>
  <si>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</si>
  <si>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</si>
  <si>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</si>
  <si>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</si>
  <si>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</si>
  <si>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</si>
  <si>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</si>
  <si>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</si>
  <si>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</si>
  <si>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</si>
  <si>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</si>
  <si>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</si>
  <si>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</si>
  <si>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</si>
  <si>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</si>
  <si>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</si>
  <si>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33121</t>
  </si>
  <si>
    <t>10540</t>
  </si>
  <si>
    <t>2</t>
  </si>
  <si>
    <t>6</t>
  </si>
  <si>
    <t>74000</t>
  </si>
  <si>
    <t>10</t>
  </si>
  <si>
    <t>19209</t>
  </si>
  <si>
    <t>8</t>
  </si>
  <si>
    <t>10795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</si>
  <si>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</si>
  <si>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</si>
  <si>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</si>
  <si>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</si>
  <si>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</si>
  <si>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</si>
  <si>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</si>
  <si>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</si>
  <si>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</si>
  <si>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</si>
  <si>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</si>
  <si>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</si>
  <si>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21180</t>
  </si>
  <si>
    <t>20</t>
  </si>
  <si>
    <t>คอกกระบือ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</si>
  <si>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</si>
  <si>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</si>
  <si>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</si>
  <si>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</si>
  <si>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</si>
  <si>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</si>
  <si>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</si>
  <si>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</si>
  <si>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</si>
  <si>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</si>
  <si>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</si>
  <si>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</si>
  <si>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</si>
  <si>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</si>
  <si>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</si>
  <si>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</si>
  <si>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</si>
  <si>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</si>
  <si>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</si>
  <si>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</si>
  <si>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</si>
  <si>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</si>
  <si>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</si>
  <si>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</si>
  <si>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</si>
  <si>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</si>
  <si>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</si>
  <si>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</si>
  <si>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</si>
  <si>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</si>
  <si>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</si>
  <si>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</si>
  <si>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</si>
  <si>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</si>
  <si>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</si>
  <si>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</si>
  <si>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</si>
  <si>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</si>
  <si>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</si>
  <si>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</si>
  <si>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</si>
  <si>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</si>
  <si>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</si>
  <si>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</si>
  <si>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</si>
  <si>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</si>
  <si>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</si>
  <si>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</si>
  <si>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</si>
  <si>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</si>
  <si>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</si>
  <si>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</si>
  <si>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</si>
  <si>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</si>
  <si>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</si>
  <si>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</si>
  <si>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</si>
  <si>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</si>
  <si>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</si>
  <si>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</si>
  <si>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</si>
  <si>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</si>
  <si>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</si>
  <si>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</si>
  <si>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</si>
  <si>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</si>
  <si>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</si>
  <si>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</si>
  <si>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</si>
  <si>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</si>
  <si>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</si>
  <si>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</si>
  <si>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</si>
  <si>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</si>
  <si>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</si>
  <si>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</si>
  <si>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</si>
  <si>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</si>
  <si>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</si>
  <si>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</si>
  <si>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</si>
  <si>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</si>
  <si>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</si>
  <si>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</si>
  <si>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</si>
  <si>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</si>
  <si>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</si>
  <si>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</si>
  <si>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</si>
  <si>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</si>
  <si>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</si>
  <si>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</si>
  <si>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</si>
  <si>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</si>
  <si>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</si>
  <si>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</si>
  <si>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</si>
  <si>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</si>
  <si>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</si>
  <si>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</si>
  <si>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</si>
  <si>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</si>
  <si>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</si>
  <si>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</si>
  <si>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</si>
  <si>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</si>
  <si>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</si>
  <si>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</si>
  <si>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</si>
  <si>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</si>
  <si>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</si>
  <si>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</si>
  <si>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</si>
  <si>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</si>
  <si>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</si>
  <si>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</si>
  <si>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</si>
  <si>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</si>
  <si>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</si>
  <si>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</si>
  <si>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</si>
  <si>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</si>
  <si>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</si>
  <si>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</si>
  <si>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</si>
  <si>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</si>
  <si>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</si>
  <si>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</si>
  <si>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</si>
  <si>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</si>
  <si>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</si>
  <si>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</si>
  <si>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</si>
  <si>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</si>
  <si>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</si>
  <si>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</si>
  <si>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</si>
  <si>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</si>
  <si>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</si>
  <si>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</si>
  <si>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</si>
  <si>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</si>
  <si>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</si>
  <si>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</si>
  <si>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</si>
  <si>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</si>
  <si>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</si>
  <si>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</si>
  <si>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</si>
  <si>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</si>
  <si>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</si>
  <si>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</si>
  <si>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</si>
  <si>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</si>
  <si>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</si>
  <si>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</si>
  <si>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</si>
  <si>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</si>
  <si>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</si>
  <si>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</si>
  <si>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</si>
  <si>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</si>
  <si>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</si>
  <si>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70</t>
  </si>
  <si>
    <t>92</t>
  </si>
  <si>
    <t>POKDATE</t>
  </si>
  <si>
    <t>25111</t>
  </si>
  <si>
    <t>52101</t>
  </si>
  <si>
    <t>72</t>
  </si>
  <si>
    <t>MAN</t>
  </si>
  <si>
    <t>WOMAN</t>
  </si>
  <si>
    <t>WORKER</t>
  </si>
  <si>
    <t>11041</t>
  </si>
  <si>
    <t>สำนักงานคณะกรรมการกำกับกิจการพลังงาน</t>
  </si>
  <si>
    <t>กกพ. หมายถึง สำนักงานคณะกรรมการกำกับกิจการพลังงาน</t>
  </si>
  <si>
    <t>2565</t>
  </si>
  <si>
    <t>เป็นรายเดือน ระหว่างปี 2562-2565</t>
  </si>
  <si>
    <t>ระหว่างปี 2562-2565</t>
  </si>
  <si>
    <t>การผลิตพลังงานไฟฟ้าจากพลังงานแสงอาทิตย์ ยกเว้นที่ติดตั้งบนหลังคา ดาดฟ้า</t>
  </si>
  <si>
    <t>35101</t>
  </si>
  <si>
    <t>20170</t>
  </si>
  <si>
    <t>39</t>
  </si>
  <si>
    <t>โรงงานผลิตภาชนะบรรจุจากกระดาษทุกชนิดหรือแผ่นกระดาษไฟเบอร์ (Fibreboard)</t>
  </si>
  <si>
    <t>17020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</si>
  <si>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</si>
  <si>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</si>
  <si>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>24101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</si>
  <si>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</si>
  <si>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59</t>
  </si>
  <si>
    <t>62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</si>
  <si>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</si>
  <si>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2562-2565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</si>
  <si>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</si>
  <si>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13</t>
  </si>
  <si>
    <t>01630</t>
  </si>
  <si>
    <t>ศรีราชา</t>
  </si>
  <si>
    <t>บางหญ้าแพรก</t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</si>
  <si>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</si>
  <si>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</si>
  <si>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</si>
  <si>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</si>
  <si>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</si>
  <si>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</si>
  <si>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</si>
  <si>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</si>
  <si>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</si>
  <si>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</si>
  <si>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66</t>
  </si>
  <si>
    <t>65</t>
  </si>
  <si>
    <t>ท่าข้าม</t>
  </si>
  <si>
    <t>บางขุนเทียน</t>
  </si>
  <si>
    <t>10150</t>
  </si>
  <si>
    <t>10570</t>
  </si>
  <si>
    <t>คลองหลวง</t>
  </si>
  <si>
    <t>12120</t>
  </si>
  <si>
    <t>บางน้ำจืด</t>
  </si>
  <si>
    <t>21001</t>
  </si>
  <si>
    <t>การทำฝอยไม้ การบด ป่น หรือย่อยไม้</t>
  </si>
  <si>
    <t>การทำชิ้นส่วนพิเศษหรืออุปกรณ์สำหรับรถยนต์ หรือรถพ่วง</t>
  </si>
  <si>
    <t>29309</t>
  </si>
  <si>
    <t>ปลวกแดง</t>
  </si>
  <si>
    <t>21140</t>
  </si>
  <si>
    <t>ห้วยโป่ง</t>
  </si>
  <si>
    <t>เมืองระยอง</t>
  </si>
  <si>
    <t>21150</t>
  </si>
  <si>
    <t>20232</t>
  </si>
  <si>
    <t>บางบ่อ</t>
  </si>
  <si>
    <t>10560</t>
  </si>
  <si>
    <t>หนองแค</t>
  </si>
  <si>
    <t>69</t>
  </si>
  <si>
    <t>22299</t>
  </si>
  <si>
    <t>16299</t>
  </si>
  <si>
    <t>บางบอน</t>
  </si>
  <si>
    <t>พระประแดง</t>
  </si>
  <si>
    <t>10130</t>
  </si>
  <si>
    <t>มาบไผ่</t>
  </si>
  <si>
    <t xml:space="preserve">   ประเภทอุตสาหกรรมลำดับที่ 3(2) การขุดหรือลอกกรวด ทราย หรือดิน</t>
  </si>
  <si>
    <t>51</t>
  </si>
  <si>
    <t>60</t>
  </si>
  <si>
    <t>106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</si>
  <si>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</si>
  <si>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โรงงานผลิต ตบแต่ง ดัดแปลง หรือซ่อมแซม เครื่องเรือนหรือเครื่องตบแต่งภายในอาคาร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</si>
  <si>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</si>
  <si>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</si>
  <si>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71</t>
  </si>
  <si>
    <t>ธนสิทธิ์</t>
  </si>
  <si>
    <t>38300</t>
  </si>
  <si>
    <t>31002</t>
  </si>
  <si>
    <t>26402</t>
  </si>
  <si>
    <t>อุทัย</t>
  </si>
  <si>
    <t>13210</t>
  </si>
  <si>
    <t>กระทุ่มแบน</t>
  </si>
  <si>
    <t>74110</t>
  </si>
  <si>
    <t>บางปะกง</t>
  </si>
  <si>
    <t>24180</t>
  </si>
  <si>
    <t>เมืองชลบุรี</t>
  </si>
  <si>
    <t>20000</t>
  </si>
  <si>
    <t>บางพลีใหญ่</t>
  </si>
  <si>
    <t>ท่าทราย</t>
  </si>
  <si>
    <t>บ้านใหม่</t>
  </si>
  <si>
    <t>กบินทร์บุรี</t>
  </si>
  <si>
    <t>โคกขาม</t>
  </si>
  <si>
    <t>ศรีมหาโพธิ</t>
  </si>
  <si>
    <t>25140</t>
  </si>
  <si>
    <t>แม่ทะ</t>
  </si>
  <si>
    <t>52150</t>
  </si>
  <si>
    <t>17130</t>
  </si>
  <si>
    <t>ทับคล้อ</t>
  </si>
  <si>
    <t>10801</t>
  </si>
  <si>
    <t>ท่าช้าง</t>
  </si>
  <si>
    <t>ทำคอนกรีตผสมเสร็จ และผลิตภัณฑ์จากคอนกรีต</t>
  </si>
  <si>
    <t>เอกชัย</t>
  </si>
  <si>
    <t>โพธิ์ทอง</t>
  </si>
  <si>
    <t>สวนหลวง</t>
  </si>
  <si>
    <t>ขุดตักดินสำหรับใช้ในการก่อสร้าง</t>
  </si>
  <si>
    <t>ขุดตักดินในที่ดินกรรมสิทธิ์</t>
  </si>
  <si>
    <t>คีรีรัฐนิคม</t>
  </si>
  <si>
    <t>84180</t>
  </si>
  <si>
    <t>จำนวน          19      โรงงาน</t>
  </si>
  <si>
    <t xml:space="preserve"> จำนวน          19      โรงงาน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</si>
  <si>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</si>
  <si>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104</t>
  </si>
  <si>
    <t>การบดดินหรือเตรียมวัสดุอื่นเพื่อผสมทำปุ๋ย หรือสารป้องกันหรือกำจัดศัตรูพืชหรือสัตว์</t>
  </si>
  <si>
    <t>การทำเครื่องปรุงกลิ่น รส หรือสีของอาหาร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</si>
  <si>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</si>
  <si>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การเลื่อย ไส ซอย เซาะร่อง หรือการแปรรูปไม้ด้วยวิธีอื่นที่คล้ายคลึงกัน</t>
  </si>
  <si>
    <t>การทำส่วนประกอบสำหรับใช้ในการก่อสร้างสะพาน ประตูน้ำ ถังน้ำ หรือปล่องไฟ</t>
  </si>
  <si>
    <t>การตัด พับ  หรือม้วนโลหะ</t>
  </si>
  <si>
    <t>การทำผลิตภัณฑ์อาหารสำเร็จรูปจากสัตว์น้ำ หนังหรือไขมันสัตว์น้ำ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</si>
  <si>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</si>
  <si>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การทำเครื่องประดับโดยใช้เพชร พลอย ไข่มุก ทองคำ ทองขาว เงิน นาก หรืออัญมณี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</si>
  <si>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</si>
  <si>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66140</t>
  </si>
  <si>
    <t>ทำผลิตภัณฑ์คอนกรีตผสมเสร็จ</t>
  </si>
  <si>
    <t>20220</t>
  </si>
  <si>
    <t>บ่อวิน</t>
  </si>
  <si>
    <t>20230</t>
  </si>
  <si>
    <t>คลองสอง</t>
  </si>
  <si>
    <t>บางปะอิน</t>
  </si>
  <si>
    <t>13160</t>
  </si>
  <si>
    <t>วังน้อย</t>
  </si>
  <si>
    <t>13170</t>
  </si>
  <si>
    <t>25910</t>
  </si>
  <si>
    <t>สุขุมวิท</t>
  </si>
  <si>
    <t>บางปะหัน</t>
  </si>
  <si>
    <t>13220</t>
  </si>
  <si>
    <t>31001</t>
  </si>
  <si>
    <t>เกาะขนุน</t>
  </si>
  <si>
    <t>พนมสารคาม</t>
  </si>
  <si>
    <t>24120</t>
  </si>
  <si>
    <t>โพนทอง</t>
  </si>
  <si>
    <t>45110</t>
  </si>
  <si>
    <t>บริษัท ช.ทวีก่อสร้าง จำกัด</t>
  </si>
  <si>
    <t>ดูดทราย</t>
  </si>
  <si>
    <t>ข้าวปุ้น</t>
  </si>
  <si>
    <t>กุดข้าวปุ้น</t>
  </si>
  <si>
    <t>34270</t>
  </si>
  <si>
    <t>เมืองอุตรดิตถ์</t>
  </si>
  <si>
    <t>53000</t>
  </si>
  <si>
    <t>ขุดดินในที่ดินกรรมสิทธิ์</t>
  </si>
  <si>
    <t>น้ำโจ้</t>
  </si>
  <si>
    <t>ผลิตน้ำแข็งหลอด</t>
  </si>
  <si>
    <t>16101</t>
  </si>
  <si>
    <t>อบข้าวเปลือก</t>
  </si>
  <si>
    <t>53</t>
  </si>
  <si>
    <t>โพธิ์ชัย</t>
  </si>
  <si>
    <t>45230</t>
  </si>
  <si>
    <t>เมืองนครปฐม</t>
  </si>
  <si>
    <t>73000</t>
  </si>
  <si>
    <t>บริษัท ทีเอฟ เทค เพาเวอร์ จำกัด</t>
  </si>
  <si>
    <t>ท่ามะกา</t>
  </si>
  <si>
    <t>ขุดตักดินในที่ดินกรรมสิทธิ์สำหรับใช้ในการก่อสร้าง</t>
  </si>
  <si>
    <t>สองพี่น้อง</t>
  </si>
  <si>
    <t>72110</t>
  </si>
  <si>
    <t>หนองบ่อ</t>
  </si>
  <si>
    <t>20210</t>
  </si>
  <si>
    <t>เลาขวัญ</t>
  </si>
  <si>
    <t>71210</t>
  </si>
  <si>
    <t>19</t>
  </si>
  <si>
    <t>พุนพิน</t>
  </si>
  <si>
    <t>84130</t>
  </si>
  <si>
    <t>10611</t>
  </si>
  <si>
    <t>เขาใหญ่</t>
  </si>
  <si>
    <t>ชะอำ</t>
  </si>
  <si>
    <t>76120</t>
  </si>
  <si>
    <t>17092</t>
  </si>
  <si>
    <t>บางพลี-ตำหรุ</t>
  </si>
  <si>
    <t>32111</t>
  </si>
  <si>
    <t>23</t>
  </si>
  <si>
    <t>รัตนโชค 12</t>
  </si>
  <si>
    <t>บางจาก</t>
  </si>
  <si>
    <t>สุขสวัสดิ์</t>
  </si>
  <si>
    <t>ในคลองบางปลากด</t>
  </si>
  <si>
    <t>พระสมุทรเจดีย์</t>
  </si>
  <si>
    <t>10290</t>
  </si>
  <si>
    <t>หนองม่วง</t>
  </si>
  <si>
    <t>15170</t>
  </si>
  <si>
    <t>รามัน</t>
  </si>
  <si>
    <t>95140</t>
  </si>
  <si>
    <t>สูงเนิน</t>
  </si>
  <si>
    <t>ห้วยแห้ง</t>
  </si>
  <si>
    <t>แก่งคอย</t>
  </si>
  <si>
    <t>18110</t>
  </si>
  <si>
    <t>10111</t>
  </si>
  <si>
    <t>48</t>
  </si>
  <si>
    <t>21000</t>
  </si>
  <si>
    <t>28110</t>
  </si>
  <si>
    <t>บ้านฉาง</t>
  </si>
  <si>
    <t>21130</t>
  </si>
  <si>
    <t>10774</t>
  </si>
  <si>
    <t>18</t>
  </si>
  <si>
    <t>เมืองสุรินทร์</t>
  </si>
  <si>
    <t>32000</t>
  </si>
  <si>
    <t>57110</t>
  </si>
  <si>
    <t>เมืองกาฬสินธุ์</t>
  </si>
  <si>
    <t>46000</t>
  </si>
  <si>
    <t>10222</t>
  </si>
  <si>
    <t>เมืองลำปาง</t>
  </si>
  <si>
    <t>52293</t>
  </si>
  <si>
    <t>32501</t>
  </si>
  <si>
    <t>ห้างหุ้นส่วนจำกัด รุ่งนภาค้าไม้อุตรดิตถ์</t>
  </si>
  <si>
    <t>กลางดง</t>
  </si>
  <si>
    <t>ทุ่งเสลี่ยม</t>
  </si>
  <si>
    <t>64150</t>
  </si>
  <si>
    <t>โพทะเล</t>
  </si>
  <si>
    <t>66130</t>
  </si>
  <si>
    <t>สะเดา</t>
  </si>
  <si>
    <t>กาญจนดิษฐ์</t>
  </si>
  <si>
    <t>84290</t>
  </si>
  <si>
    <t>บางโทรัด</t>
  </si>
  <si>
    <t>หนองอิรุณ</t>
  </si>
  <si>
    <t>หนองกี่</t>
  </si>
  <si>
    <t>25110</t>
  </si>
  <si>
    <t>เมืองขอนแก่น</t>
  </si>
  <si>
    <t>40000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</si>
  <si>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เดือนตุลาคม  2565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</si>
  <si>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เดือนตุลาคม 2565</t>
  </si>
  <si>
    <t>ข้อมูลเมื่อวันที่
 3 พฤศจิกายน 2565</t>
  </si>
  <si>
    <r>
      <t xml:space="preserve">เดือนตุลาคม 2565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168 โรงงาน  เงินลงทุน 7,429.80 ล้านบาท  คนงาน 3,140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</si>
  <si>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39 โรงงาน คิดเป็นร้อยละ 23.21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129 โรงงาน คิดเป็นร้อยละ 76.79</t>
    </r>
  </si>
  <si>
    <r>
      <rPr>
        <b/>
        <sz val="10"/>
        <rFont val="Tahoma"/>
        <family val="2"/>
        <scheme val="minor"/>
      </rPr>
      <t>โดย 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39 โรงงาน คิดเป็นร้อยละ 23.21   </t>
    </r>
    <r>
      <rPr>
        <b/>
        <sz val="10"/>
        <rFont val="Tahoma"/>
        <family val="2"/>
        <scheme val="minor"/>
      </rPr>
      <t xml:space="preserve">ภาคตะวันออก </t>
    </r>
    <r>
      <rPr>
        <sz val="10"/>
        <rFont val="Tahoma"/>
        <family val="2"/>
        <scheme val="minor"/>
      </rPr>
      <t>น้อยที่สุดจำนวน 19 โรงงาน  คิดเป็นร้อยละ 11.31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</si>
  <si>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1,934.31 ล้านบาท คิดเป็นร้อยละ 26.03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5,495.49 ล้านบาท คิดเป็นร้อยละ 73.97</t>
    </r>
  </si>
  <si>
    <r>
      <rPr>
        <b/>
        <sz val="10"/>
        <rFont val="Tahoma"/>
        <family val="2"/>
        <scheme val="minor"/>
      </rPr>
      <t xml:space="preserve">โดยภาคกลาง </t>
    </r>
    <r>
      <rPr>
        <sz val="10"/>
        <rFont val="Tahoma"/>
        <family val="2"/>
        <scheme val="minor"/>
      </rPr>
      <t>มีการลงทุนมากที่สุด เงินลงทุน 2,857.50 ล้านบาท คิดเป็นร้อยละ 38.46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 xml:space="preserve"> น้อยที่สุด เงินลงทุน 384.75  ล้านบาท คิดเป็นร้อยละ 5.18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</si>
  <si>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3,140 คน  เป็นคนงานชายจำนวน 2,003 คน คิดเป็นร้อยละ 63.79  และคนงานหญิงจำนวน 1,137 คน คิดเป็นร้อยละ 36.21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</si>
  <si>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1,021 คน คิดเป็นร้อยละ 32.52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2,119 คน คิดเป็นร้อยละ 67.48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</si>
  <si>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มีการจ้างคนงานมากที่สุด 1,021 คน คิดเป็นร้อยละ 32.52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218 คน คิดเป็นร้อยละ 6.94</t>
    </r>
  </si>
  <si>
    <t xml:space="preserve">      เดือนตุลาคม 2565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</si>
  <si>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เดือนตุลาคม 2565</t>
  </si>
  <si>
    <r>
      <t>กรมโรงงานอุตสาหกรรม อนุญาตให้โรงงานประกอบกิจการ จำนวน 21</t>
    </r>
    <r>
      <rPr>
        <sz val="10"/>
        <color indexed="8"/>
        <rFont val="Tahoma"/>
        <family val="2"/>
        <scheme val="minor"/>
      </rPr>
      <t xml:space="preserve"> โรงงาน  เงินลงทุน  2,754.74  ล้านบาท   คนงานรวม  673 คน  เป็นชาย  446 คน และหญิง  227 คน</t>
    </r>
  </si>
  <si>
    <t>กรมอุตสาหกรรมพื้นฐานและการเหมืองแร่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</si>
  <si>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>สำนักงานคณะกรรมการกำกับกิจการพลังงาน อนุญาตให้ประกอบกิจการ  จำนวน  7 โรงงาน  เงินลงทุน  715.90  ล้านบาท   คนงานรวม  24 คน  เป็นชาย  21 คน และหญิง  3 คน</t>
  </si>
  <si>
    <t>สำนักงานอุตสาหกรรมจังหวัด อนุญาตให้ประกอบกิจการ  จำนวน  136 โรงงาน  เงินลงทุน  3,785.06  ล้านบาท   คนงานรวม  2,349 คน  เป็นชาย  1,470 คน และหญิง  879 คน</t>
  </si>
  <si>
    <r>
      <t>องค์กรปกครองส่วนท้องถิ่น อนุญาตให้โรงงานประกอบกิจการ จำนวน 4</t>
    </r>
    <r>
      <rPr>
        <sz val="10"/>
        <color indexed="8"/>
        <rFont val="Tahoma"/>
        <family val="2"/>
        <scheme val="minor"/>
      </rPr>
      <t xml:space="preserve"> โรงงาน  เงินลงทุน  174.10  ล้านบาท   คนงานรวม  94 คน  เป็นชาย 66 คน และหญิง 28 คน</t>
    </r>
  </si>
  <si>
    <t>โรงงานจำพวกที่ 2  จำนวน  7 โรงงาน   เงินลงทุน  270.48 ล้านบาท   คนงานรวม  184 คน เป็นชาย  98 คน และหญิง 86 คน</t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</si>
  <si>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37</t>
    </r>
    <r>
      <rPr>
        <sz val="10"/>
        <color indexed="8"/>
        <rFont val="Tahoma"/>
        <family val="2"/>
        <scheme val="minor"/>
      </rPr>
      <t xml:space="preserve"> โรงงาน   เงินลงทุน  1,023.21 ล้านบาท   คนงานรวม 965 คน เป็นชาย  458 คน และหญิง  507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</si>
  <si>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102 โรงงาน   เงินลงทุน  3,760.65 ล้านบาท   คนงานรวม  3,471 คน เป็นชาย  1,759 คน และหญิง  1,712 คน ตามลำดับ</t>
    </r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</si>
  <si>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161 โรงงาน   เงินลงทุน  7,159.32 ล้านบาท   คนงานรวม 2,956 คน เป็นชาย  1,905 คน และหญิง 1,051 คน</t>
    </r>
  </si>
  <si>
    <t xml:space="preserve">  เดือนตุลาคม 2565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</si>
  <si>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เดือนตุลาคม 2565  ดังนี้   </t>
  </si>
  <si>
    <t xml:space="preserve">   จังหวัด สมุทรสาคร                                                                                                  </t>
  </si>
  <si>
    <t xml:space="preserve">จำนวน          14      โรงงาน </t>
  </si>
  <si>
    <t>จำนวน           9      โรงงาน</t>
  </si>
  <si>
    <t xml:space="preserve">   จังหวัด ระยอง                                                                                    </t>
  </si>
  <si>
    <t xml:space="preserve">   จังหวัด พระนครศรีอยุธยา                                                                  </t>
  </si>
  <si>
    <t>จำนวนเงินลงทุน            1,161.27    ล้านบาท</t>
  </si>
  <si>
    <t xml:space="preserve">   จังหวัด พระนครศรีอยุธยา                                                                            </t>
  </si>
  <si>
    <t>จำนวนเงินลงทุน            1,043.52    ล้านบาท</t>
  </si>
  <si>
    <t xml:space="preserve">   จังหวัด สมุทรสาคร                                                                                                    </t>
  </si>
  <si>
    <t>จำนวนเงินลงทุน               500.00    ล้านบาท</t>
  </si>
  <si>
    <t xml:space="preserve">   จังหวัด ปราจีนบุรี                                                                       </t>
  </si>
  <si>
    <t xml:space="preserve">จำนวนคนงาน               516   คน  </t>
  </si>
  <si>
    <t xml:space="preserve">   จังหวัด สมุทรสาคร                                                                      </t>
  </si>
  <si>
    <t xml:space="preserve">จำนวนคนงาน               275   คน  </t>
  </si>
  <si>
    <t xml:space="preserve">   จังหวัด พระนครศรีอยุธยา                                                                                            </t>
  </si>
  <si>
    <t xml:space="preserve">จำนวนคนงาน               259   คน  </t>
  </si>
  <si>
    <t xml:space="preserve">   จังหวัด นครราชสีมา                                                                                               </t>
  </si>
  <si>
    <t xml:space="preserve"> จำนวน          25      โรงงาน</t>
  </si>
  <si>
    <t xml:space="preserve"> จำนวน            9      โรงงาน</t>
  </si>
  <si>
    <t xml:space="preserve">   ประเภทอุตสาหกรรมลำดับที่ 50(4) 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</si>
  <si>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 xml:space="preserve">จำนวนเงินทุน         812.36   ล้านบาท </t>
  </si>
  <si>
    <t xml:space="preserve">จำนวนเงินทุน         785.19   ล้านบาท </t>
  </si>
  <si>
    <t xml:space="preserve">จำนวนเงินทุน         715.90   ล้านบาท </t>
  </si>
  <si>
    <t xml:space="preserve">   ประเภทอุตสาหกรรมลำดับที่ 92 โรงงานห้องเย็น</t>
  </si>
  <si>
    <t xml:space="preserve">   ประเภทอุตสาหกรรมลำดับที่ 88(1) การผลิตพลังงานไฟฟ้าจากพลังงานแสงอาทิตย์ ยกเว้นที่ติดตั้งบนหลังคา ดาดฟ้า</t>
  </si>
  <si>
    <t>จำนวนคนงาน      385   คน</t>
  </si>
  <si>
    <t>จำนวนคนงาน      210   คน</t>
  </si>
  <si>
    <t>จำนวนคนงาน      190   คน</t>
  </si>
  <si>
    <t xml:space="preserve">   ประเภทอุตสาหกรรมลำดับที่ 37 โรงงานทำเครื่องเรือนหรือเครื่องตบแต่งภายในอาคารจากไม้ แก้ว ยาง หรืออโลหะอื่น</t>
  </si>
  <si>
    <t xml:space="preserve">   ประเภทอุตสาหกรรมลำดับที่ 69 โรงงานผลิต ประกอบหรือซ่อมแซมเครื่องคำนวณ เครื่องทำบัญชี หรือเครื่องอิเล็กทรอนิกส์                        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</si>
  <si>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เดือนตุลาคม 2565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</si>
  <si>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เดือนตุลาคม 2565</t>
  </si>
  <si>
    <t>33</t>
  </si>
  <si>
    <t>56</t>
  </si>
  <si>
    <t>90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</si>
  <si>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</si>
  <si>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</si>
  <si>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</si>
  <si>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โรงงานผลิตรองเท้าหรือชิ้นส่วนของรองเท้าซึ่งมิได้ทำจากไม้ยางอบแข็ง ยางอัดเข้ารูป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</si>
  <si>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</si>
  <si>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การทำเคมีภัณฑ์ สารเคมี หรือวัสดุเคมี ที่มิใช่ (3)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</si>
  <si>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</si>
  <si>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</si>
  <si>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การทำชิ้นส่วนหรืออุปกรณ์ของผลิตภัณฑ์โลหะตาม (1) ถึง (10)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</si>
  <si>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</si>
  <si>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</si>
  <si>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การผลิตวัตถุที่รับรองไว้ในตำรายาที่รัฐมนตรีว่าการกระทรวงสาธารณสุขประกาศ</t>
  </si>
  <si>
    <t>การพ่นสีกันสนิมยานที่ขับเคลื่อนด้วยเครื่องยนต์</t>
  </si>
  <si>
    <t>การทำขนมปังหรือขนมเค้ก</t>
  </si>
  <si>
    <t>การเกี่ยวกับการถลุง หลอม หล่อ รีด ดึง หรือผลิตเหล็กหรือเหล็กกล้า ในขั้นต้น</t>
  </si>
  <si>
    <t>การสกัดน้ำมันจากพืชหรือสัตว์หรือไขมันจากสัตว์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</si>
  <si>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เดือนตุลาคม 2565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</si>
  <si>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เดือนตุลาคม 2565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</si>
  <si>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เดือนตุลาคม 2565</t>
  </si>
  <si>
    <t>ตารางที่ 11  สถิติจำนวนโรงงานอุตสาหกรรมที่เลิกประกอบกิจการ  จำแนกเป็นรายจังหวัด  เดือนตุลาคม 2565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</si>
  <si>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เดือนตุลาคม 2565</t>
  </si>
  <si>
    <t>24</t>
  </si>
  <si>
    <t>86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</si>
  <si>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เดือนตุลาคม  2565</t>
  </si>
  <si>
    <t>จ3-53(5)-56/65สก</t>
  </si>
  <si>
    <t>20270176825656</t>
  </si>
  <si>
    <t>นางสาวลัลนลักษณ์ เตชะจิรวนิชกุล</t>
  </si>
  <si>
    <t>ทำผลิตภัณฑ์จากพลาสติก เช่น เชือดฟาง,ถุงพลาสติก</t>
  </si>
  <si>
    <t>06/10/2565</t>
  </si>
  <si>
    <t>470</t>
  </si>
  <si>
    <t>วังใหม่</t>
  </si>
  <si>
    <t>วังสมบูรณ์</t>
  </si>
  <si>
    <t>27250</t>
  </si>
  <si>
    <t>จ3-53(4)-23/65รย</t>
  </si>
  <si>
    <t>20210185425650</t>
  </si>
  <si>
    <t>นายกุรดิษฐ์ จันทร์ศรีชวาลา</t>
  </si>
  <si>
    <t>ขึ้นรูปผลิตภัณฑ์พลาสติก</t>
  </si>
  <si>
    <t>11/10/2565</t>
  </si>
  <si>
    <t>โฉนดที่ดินเลขที่ 882, 1096</t>
  </si>
  <si>
    <t>จ3-63(2)-22/65รย</t>
  </si>
  <si>
    <t>20210185325652</t>
  </si>
  <si>
    <t>ผลิตโครงสร้างเหล็กเพื่อการก่อสร้าง</t>
  </si>
  <si>
    <t>โฉนดที่ดินเลขที่ 1104, 1105</t>
  </si>
  <si>
    <t>จ3-100(1)-7/65รย</t>
  </si>
  <si>
    <t>20210177825651</t>
  </si>
  <si>
    <t>บริษัท ควอลิตี้ โค้ทติ้ง แอนด์ เอ็นจิเนียริ่ง จำกัด</t>
  </si>
  <si>
    <t>ยิงทราย พ่นสี ประกอบ</t>
  </si>
  <si>
    <t>25921</t>
  </si>
  <si>
    <t>โฉนดที่ดินเลขที่ 62390</t>
  </si>
  <si>
    <t>มาบข่า</t>
  </si>
  <si>
    <t>จ3-100(1)-6/65รย</t>
  </si>
  <si>
    <t>20210177425650</t>
  </si>
  <si>
    <t>โฉนดที่ดินเลขที่ 41132</t>
  </si>
  <si>
    <t>จ2-58(1)-19/65พย</t>
  </si>
  <si>
    <t>20560184025657</t>
  </si>
  <si>
    <t>ห้างหุ้นส่วนจำกัด ภูซางคอนกรีต</t>
  </si>
  <si>
    <t>18/10/2565</t>
  </si>
  <si>
    <t>117</t>
  </si>
  <si>
    <t>ป่าสัก</t>
  </si>
  <si>
    <t>ภูซาง</t>
  </si>
  <si>
    <t>56110</t>
  </si>
  <si>
    <t>จ3-8(2)-6/65นธ</t>
  </si>
  <si>
    <t>20960177225654</t>
  </si>
  <si>
    <t>บริษัท หวานจิตอินเตอร์ฟู้ด จำกัด</t>
  </si>
  <si>
    <t>ผลิตทุเรียนกวน</t>
  </si>
  <si>
    <t>10304</t>
  </si>
  <si>
    <t>ที่ดินตามโฉนดที่ดินเลขที่ 18713 และ 18714 เลขที่ดิน 10 และ 11</t>
  </si>
  <si>
    <t>มะรือโบออก</t>
  </si>
  <si>
    <t>เจาะไอร้อง</t>
  </si>
  <si>
    <t>96130</t>
  </si>
  <si>
    <t>3-88(1)-45/65ชน</t>
  </si>
  <si>
    <t>40180179025657</t>
  </si>
  <si>
    <t>ผลิตพลังงานไฟฟ้าจากพลังงานแสงอาทิตย์ ที่ขนาดกำลังเครื่องจักรรวม 1,488.32 แรงม้า ขนาดกำลังการผลิตไฟฟ้าสูงสุด 604.80 กิโลวัตต์</t>
  </si>
  <si>
    <t>10/10/2565</t>
  </si>
  <si>
    <t>สุขเดือนห้า</t>
  </si>
  <si>
    <t>เนินขาม</t>
  </si>
  <si>
    <t>จ3-64(12)-12/65ชบ</t>
  </si>
  <si>
    <t>20200190125650</t>
  </si>
  <si>
    <t>บริษัท คิงคองเมทัลชีท จำกัด</t>
  </si>
  <si>
    <t>ตัด พับ ม้วนโลหะ เช่น แผ่นหลังคาเมทัลชีท</t>
  </si>
  <si>
    <t>26/10/2565</t>
  </si>
  <si>
    <t>215/191</t>
  </si>
  <si>
    <t>จ3-58(1)-185/65จบ</t>
  </si>
  <si>
    <t>20220173225657</t>
  </si>
  <si>
    <t>ประพจน์ ตันประเสริฐ</t>
  </si>
  <si>
    <t>03/10/2565</t>
  </si>
  <si>
    <t>โฉนดที่ดินเลขที่ 18906</t>
  </si>
  <si>
    <t>เขาแก้ว</t>
  </si>
  <si>
    <t>ท่าใหม่</t>
  </si>
  <si>
    <t>22170</t>
  </si>
  <si>
    <t>จ3-92-40/65ปท</t>
  </si>
  <si>
    <t>20130187825659</t>
  </si>
  <si>
    <t>บริษัท ซีที เฟรช จำกัด</t>
  </si>
  <si>
    <t>ห้องเย็นบรรจุสินค้า ผัก และ ผลไม้</t>
  </si>
  <si>
    <t>48/12</t>
  </si>
  <si>
    <t>จ3-3(2)-193/65อย</t>
  </si>
  <si>
    <t>20140180325656</t>
  </si>
  <si>
    <t>บริษัท จันทาบุตร มงคลธนวัฒน์ จำกัด</t>
  </si>
  <si>
    <t>ขุดตักดินและทรายในที่ดินกรรมสิทธิ์สำหรับใช้ในการก่อสร้าง</t>
  </si>
  <si>
    <t>โฉนดที่ดินเลขที่ 2662</t>
  </si>
  <si>
    <t>โพสาวหาญ</t>
  </si>
  <si>
    <t>จ3-20(1)-21/65อย</t>
  </si>
  <si>
    <t>20140183925650</t>
  </si>
  <si>
    <t>ห้างหุ้นส่วนจำกัด เคแอนด์อาร์ เบฟเวอเรจ</t>
  </si>
  <si>
    <t>ผลิตน้ำดื่ม</t>
  </si>
  <si>
    <t>ลำตาเสา</t>
  </si>
  <si>
    <t>จ3-62-5/65อย</t>
  </si>
  <si>
    <t>20140182525659</t>
  </si>
  <si>
    <t>กิตติ ไวยคงคา</t>
  </si>
  <si>
    <t xml:space="preserve">ผลิตเครื่องตบแต่งภายในอาคารจากโลหะ
</t>
  </si>
  <si>
    <t>12/10/2565</t>
  </si>
  <si>
    <t>179</t>
  </si>
  <si>
    <t>3-2(1)-21/65สห</t>
  </si>
  <si>
    <t>10170183425650</t>
  </si>
  <si>
    <t>ห้างหุ้นส่วนจำกัด เปี่ยมสินสมบูรณ์</t>
  </si>
  <si>
    <t>17/10/2565</t>
  </si>
  <si>
    <t>ไม้ดัด</t>
  </si>
  <si>
    <t>บางระจัน</t>
  </si>
  <si>
    <t>16130</t>
  </si>
  <si>
    <t>3-88(1)-50/65อย</t>
  </si>
  <si>
    <t>40140188825653</t>
  </si>
  <si>
    <t xml:space="preserve">บริษัท ยูวีบีจีพี คลีน เอ็นเนอร์ยี่ จำกัด </t>
  </si>
  <si>
    <t>ผลิตพลังงานไฟฟ้าจากพลังงานแสงอาทิตย์แบบติดตั้งบนหลังคา ที่ขนาดกำลังเครื่องจักรรวม 6,037.964 แรงม้า 
ขนาดกำลังการผลิตไฟฟ้าสูงสุด 2.50396 เมกะวัตต์</t>
  </si>
  <si>
    <t>28/10/2565</t>
  </si>
  <si>
    <t>39/3</t>
  </si>
  <si>
    <t>บ่อโพง</t>
  </si>
  <si>
    <t>นครหลวง</t>
  </si>
  <si>
    <t>13260</t>
  </si>
  <si>
    <t>จ3-53(1)-30/65สป</t>
  </si>
  <si>
    <t>20110186625656</t>
  </si>
  <si>
    <t>บริษัท วรินชัย พลาสติก จำกัด</t>
  </si>
  <si>
    <t>ฉีดขึ้นรูปผลิตภัณฑ์พลาสติก เช่น แกนพลาสติก และของใช้ที่เป็นพลาสติก</t>
  </si>
  <si>
    <t>22210</t>
  </si>
  <si>
    <t>168/3</t>
  </si>
  <si>
    <t>คลองนิยมยาตรา</t>
  </si>
  <si>
    <t>จ2-32(1)-3/65สป</t>
  </si>
  <si>
    <t>20110187525657</t>
  </si>
  <si>
    <t>บริษัท เจมินิ เวิลด์ไวด์ จำกัด</t>
  </si>
  <si>
    <t>ผลิตกระเป๋าเดินทาง เย็บชิ้นส่วนภายในรถยนต์หรือภาชนะบรรจุสิ่งของจากหนังเทียมและหนังแท้</t>
  </si>
  <si>
    <t>14200</t>
  </si>
  <si>
    <t>27/10/2565</t>
  </si>
  <si>
    <t>55</t>
  </si>
  <si>
    <t>15</t>
  </si>
  <si>
    <t>จ3-58(1)-183/65ปท</t>
  </si>
  <si>
    <t>20130172125651</t>
  </si>
  <si>
    <t>บริษัท ไทยไมโครไพล์ จำกัด</t>
  </si>
  <si>
    <t>ผลิตผลิตภัณฑ์คอนกรีต, เสาเข็มคอนกรีต</t>
  </si>
  <si>
    <t>02/10/2565</t>
  </si>
  <si>
    <t>9/9</t>
  </si>
  <si>
    <t>สามโคก</t>
  </si>
  <si>
    <t>12160</t>
  </si>
  <si>
    <t>จ3-37-20/65อย</t>
  </si>
  <si>
    <t>20140184425650</t>
  </si>
  <si>
    <t>บริษัท สามชัยพนา จำกัด</t>
  </si>
  <si>
    <t xml:space="preserve">ผลิตเครื่องเรือนหรือเครื่องตบแต่งภายในอาคารจากไม้ </t>
  </si>
  <si>
    <t>9/8</t>
  </si>
  <si>
    <t>ปากกราน</t>
  </si>
  <si>
    <t>13000</t>
  </si>
  <si>
    <t>จ3-58(1)-205/65อย</t>
  </si>
  <si>
    <t>20140188125652</t>
  </si>
  <si>
    <t>บริษัท สองฝั่งการเกษตร จำกัด</t>
  </si>
  <si>
    <t>ผลิตผลิตภัณฑ์คอนกรีตผสมเสร็จ</t>
  </si>
  <si>
    <t>โฉนดที่ดินเลขที่ 1029</t>
  </si>
  <si>
    <t>หันสัง</t>
  </si>
  <si>
    <t>จ3-58(1)-201/65สร</t>
  </si>
  <si>
    <t>20320183125655</t>
  </si>
  <si>
    <t>บริษัท สุรินทร์เทพศิลา จำกัด</t>
  </si>
  <si>
    <t>ผลิคคอนกรีตผสมเสร็จ</t>
  </si>
  <si>
    <t>สุรินทร์-ปราสาท</t>
  </si>
  <si>
    <t>เฉนียง</t>
  </si>
  <si>
    <t>จ3-7(1)-8/65สร</t>
  </si>
  <si>
    <t>20320178725659</t>
  </si>
  <si>
    <t>บริษัท ไทยวิศวกรรมนวัตกรรมเกษตร จำกัด</t>
  </si>
  <si>
    <t>สกัดน้ำมันปาล์ม</t>
  </si>
  <si>
    <t>10491</t>
  </si>
  <si>
    <t>07/10/2565</t>
  </si>
  <si>
    <t xml:space="preserve">โฉนดที่ดินเลขที่ 12078,12081 </t>
  </si>
  <si>
    <t>แนงมุด</t>
  </si>
  <si>
    <t>กาบเชิง</t>
  </si>
  <si>
    <t>32210</t>
  </si>
  <si>
    <t>จ3-91(1)-10/65รย</t>
  </si>
  <si>
    <t>20210174825654</t>
  </si>
  <si>
    <t>บริษัท ร่วมเจริญค้าข้าว จำกัด</t>
  </si>
  <si>
    <t>แบ่งบรรจุข้าวสาร</t>
  </si>
  <si>
    <t>04/10/2565</t>
  </si>
  <si>
    <t>255/1, 255/2</t>
  </si>
  <si>
    <t>จ3-60-15/65รย</t>
  </si>
  <si>
    <t>20210180925654</t>
  </si>
  <si>
    <t>บริษัท ไทพลาส รีไซเคิล จำกัด</t>
  </si>
  <si>
    <t>หลอมหล่อโลหะ</t>
  </si>
  <si>
    <t>6/8</t>
  </si>
  <si>
    <t>ตาสิทธิ์</t>
  </si>
  <si>
    <t>3-69-2/65ฉช</t>
  </si>
  <si>
    <t>10240176925659</t>
  </si>
  <si>
    <t>บริษัท ไท เคซิ่ง เทคโนโลยี (ประเทศไทย) จำกัด</t>
  </si>
  <si>
    <t>ผลิตประกอบชิ้นส่วนอุปกรณ์คอมพิวเตอร์ เช่น ตัวถัง หรือตัวกล่องคอมพิวเตอร์</t>
  </si>
  <si>
    <t>26202</t>
  </si>
  <si>
    <t>176/5</t>
  </si>
  <si>
    <t>หัวสำโรง</t>
  </si>
  <si>
    <t>แปลงยาว</t>
  </si>
  <si>
    <t>24190</t>
  </si>
  <si>
    <t>3-92-37/65สบ</t>
  </si>
  <si>
    <t>10190172625656</t>
  </si>
  <si>
    <t>บริษัท แปซิฟิค ห้องเย็น จำกัด</t>
  </si>
  <si>
    <t>ห้องเย็นรับฝากสินค้า</t>
  </si>
  <si>
    <t>8/4</t>
  </si>
  <si>
    <t>หนองปลาหมอ</t>
  </si>
  <si>
    <t>18140</t>
  </si>
  <si>
    <t>จ3-58(1)-184/65จบ</t>
  </si>
  <si>
    <t>20220173125659</t>
  </si>
  <si>
    <t>ห้างหุ้นส่วนจำกัด จันทบุรีทำเงินก่อสร้าง</t>
  </si>
  <si>
    <t>โฉนดที่ดินเลขที่ 3821</t>
  </si>
  <si>
    <t>ท่าหลวง</t>
  </si>
  <si>
    <t>มะขาม</t>
  </si>
  <si>
    <t>22150</t>
  </si>
  <si>
    <t>จ3-90-19/65ฉช</t>
  </si>
  <si>
    <t>20240187025653</t>
  </si>
  <si>
    <t>บริษัท จัดการและพัฒนาทรัพยากรน้ำภาคตะวันออก จำกัด (มหาชน)</t>
  </si>
  <si>
    <t>จัดหาน้ำ ทำน้ำให้บริสุทธิ์ จำหน่ายน้ำไปยังโรงงานอุตสาหกรรม</t>
  </si>
  <si>
    <t>36002</t>
  </si>
  <si>
    <t>โฉนดที่ดินเลขที่ 957,16187,10253,10254</t>
  </si>
  <si>
    <t>พิมพา</t>
  </si>
  <si>
    <t>จ3-66-3/65ปจ</t>
  </si>
  <si>
    <t>20250177625651</t>
  </si>
  <si>
    <t>บริษัท ไบโอนิค ซิสเต็ม จำกัด</t>
  </si>
  <si>
    <t>ประกอบ ซ่อมแซม เครื่องจักรที่ใช้ในการเกษตร เช่น รถไถนา</t>
  </si>
  <si>
    <t>28219</t>
  </si>
  <si>
    <t>237</t>
  </si>
  <si>
    <t>กรอกสมบูรณ์</t>
  </si>
  <si>
    <t>จ3-53(5)-57/65ฉช</t>
  </si>
  <si>
    <t>20240187425655</t>
  </si>
  <si>
    <t>บริษัท เพชร พี.อี.จำกัด</t>
  </si>
  <si>
    <t>ทำภาชนะบรรจุ หลอดพรีฟอร์ม ฟิล์ม PE เป็นต้น</t>
  </si>
  <si>
    <t>123/13</t>
  </si>
  <si>
    <t>จ3-33-3/65นม</t>
  </si>
  <si>
    <t>20300179825658</t>
  </si>
  <si>
    <t>บริษัท ดับเบิ้ลยูบีแอลพี จำกัด</t>
  </si>
  <si>
    <t>ผลิตชิ้นส่วนรองเท้า เย็บหน้าผ้ารองเท้าเพื่อส่งประกอบที่สาขาใหญ่</t>
  </si>
  <si>
    <t>15202</t>
  </si>
  <si>
    <t>146</t>
  </si>
  <si>
    <t>จักราช</t>
  </si>
  <si>
    <t>30230</t>
  </si>
  <si>
    <t>จ3-58(1)-197/65นม</t>
  </si>
  <si>
    <t>20300182425652</t>
  </si>
  <si>
    <t>บริษัท นิวเหรียญชัยวัสดุก่อสร้าง จำกัด</t>
  </si>
  <si>
    <t>ทำผลิตภัณฑ์คอนกรีตทุกชนิด เช่น ท่อคอนกรีต, แผ่นพื้นคอนกรีต, เสาคอนกรีต, แผ่นฝาผนังสำเร็จรูป, อิฐบล็อค เป็นต้น</t>
  </si>
  <si>
    <t>โฉนดที่ดินเลขที่ 16976</t>
  </si>
  <si>
    <t>นากลาง</t>
  </si>
  <si>
    <t>30380</t>
  </si>
  <si>
    <t>3-88(1)-44/65นม</t>
  </si>
  <si>
    <t>40300174625653</t>
  </si>
  <si>
    <t>บริษัท เมกะ ชาร์จ จำกัด</t>
  </si>
  <si>
    <t>ผลิตพลังงานไฟฟ้าจากแสงอาทิตย์ ที่ขนาดกำลังเครื่องจักรรวม 14,779.03 แรงม้า ขนาดกำลังการผลิตไฟฟ้าสูงสุด 6,220.80 กิโลวัตต์</t>
  </si>
  <si>
    <t>05/10/2565</t>
  </si>
  <si>
    <t>โฉนดที่ดินเลขที่ 20755, 20754</t>
  </si>
  <si>
    <t>โป่งแดง</t>
  </si>
  <si>
    <t>ขามทะเลสอ</t>
  </si>
  <si>
    <t>30280</t>
  </si>
  <si>
    <t>จ3-58(1)-191/65รอ</t>
  </si>
  <si>
    <t>20450176725656</t>
  </si>
  <si>
    <t>นางบุญหลาย ชินพรม</t>
  </si>
  <si>
    <t>โฉนดที่ดินเลขที่ 64444</t>
  </si>
  <si>
    <t>น้ำใส</t>
  </si>
  <si>
    <t>จตุรพักตรพิมาน</t>
  </si>
  <si>
    <t>45180</t>
  </si>
  <si>
    <t>3-50(4)-55/65รอ</t>
  </si>
  <si>
    <t>10450174125653</t>
  </si>
  <si>
    <t>โฉนดที่ดินเลขที่ 17192</t>
  </si>
  <si>
    <t>จ3-58(1)-192/65รอ</t>
  </si>
  <si>
    <t>20450177725655</t>
  </si>
  <si>
    <t>นายถาวร บิลชัย</t>
  </si>
  <si>
    <t>93</t>
  </si>
  <si>
    <t>จ3-53(8)-4/65อบ</t>
  </si>
  <si>
    <t>20340188925651</t>
  </si>
  <si>
    <t>นายเสกสรร  บรรทุปา</t>
  </si>
  <si>
    <t>อัดพลาสติก  อัดเศษกระดาษและอัดเศษโลหะ</t>
  </si>
  <si>
    <t>135</t>
  </si>
  <si>
    <t>จ3-58(1)-195/65ชย</t>
  </si>
  <si>
    <t>20360179925650</t>
  </si>
  <si>
    <t>บริษัท สหสถาพรขนส่ง จำกัด</t>
  </si>
  <si>
    <t>หนองบัวระเหว</t>
  </si>
  <si>
    <t>36250</t>
  </si>
  <si>
    <t>3-34(4)-47/65อต</t>
  </si>
  <si>
    <t>10530175125651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</si>
  <si>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</si>
  <si>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โฉนดที่ดิน 93763</t>
  </si>
  <si>
    <t>แสนตอ</t>
  </si>
  <si>
    <t>จ3-58(1)-194/65ลป</t>
  </si>
  <si>
    <t>20520178625656</t>
  </si>
  <si>
    <t>บริษัท เอกทวีทรัพย์ คอนสตรัคชั่น จำกัด</t>
  </si>
  <si>
    <t>โฉนดที่ดินเลขที่ 44728</t>
  </si>
  <si>
    <t>จ3-50(4)-59/65ลป</t>
  </si>
  <si>
    <t>20520178525658</t>
  </si>
  <si>
    <t>จ3-3(3)-11/65นน</t>
  </si>
  <si>
    <t>20550180825655</t>
  </si>
  <si>
    <t>นางพิมพ์วิไล ชะเต</t>
  </si>
  <si>
    <t>ร่อนหิน-ทราย</t>
  </si>
  <si>
    <t>แงง</t>
  </si>
  <si>
    <t>ปัว</t>
  </si>
  <si>
    <t>55120</t>
  </si>
  <si>
    <t>3-14-33/65มห</t>
  </si>
  <si>
    <t>10490187725651</t>
  </si>
  <si>
    <t>บริษัท วารีเทพ มุกดาหาร จำกัด</t>
  </si>
  <si>
    <t>ผลิตน้ำแข็ง</t>
  </si>
  <si>
    <t>189</t>
  </si>
  <si>
    <t>บางทรายน้อย</t>
  </si>
  <si>
    <t>หว้านใหญ่</t>
  </si>
  <si>
    <t>49150</t>
  </si>
  <si>
    <t>จ3-58(1)-207/65ลพ</t>
  </si>
  <si>
    <t>20510189825650</t>
  </si>
  <si>
    <t>ห้างหุ้นส่วนจำกัด ทองคอนส์ซัพพลาย</t>
  </si>
  <si>
    <t>212</t>
  </si>
  <si>
    <t>ลี้</t>
  </si>
  <si>
    <t>51110</t>
  </si>
  <si>
    <t>จ3-2(1)-23/65ลป</t>
  </si>
  <si>
    <t>20520189325650</t>
  </si>
  <si>
    <t>บริษัท เจ เอฟ คอนจัค จำกัด</t>
  </si>
  <si>
    <t>อบพืชผลทางการเกษตร เช่น บุก</t>
  </si>
  <si>
    <t>31/10/2565</t>
  </si>
  <si>
    <t>ปงแสนทอง</t>
  </si>
  <si>
    <t>52100</t>
  </si>
  <si>
    <t>3-9(1)-15/65ชม</t>
  </si>
  <si>
    <t>10500176625652</t>
  </si>
  <si>
    <t>บริษัท กรรณิการ์ ธัญญกิจ จำกัด</t>
  </si>
  <si>
    <t>สีข้าวและอบพืชผลทางการเกษตร,คัดขนาดคุณภาพผลิตผลทางการเกษตร</t>
  </si>
  <si>
    <t>โฉนดที่ดินเลขที่ 21578</t>
  </si>
  <si>
    <t>แม่สาว</t>
  </si>
  <si>
    <t>แม่อาย</t>
  </si>
  <si>
    <t>50280</t>
  </si>
  <si>
    <t>จ3-3(2)-189/65สพ</t>
  </si>
  <si>
    <t>20720177925657</t>
  </si>
  <si>
    <t>บริษัท บางสามทรายทองดี จำกัด</t>
  </si>
  <si>
    <t>โฉนดที่ดินเลขที่ 205,208,209</t>
  </si>
  <si>
    <t>บางตะเคียน</t>
  </si>
  <si>
    <t>จ3-43(3)-4/65สพ</t>
  </si>
  <si>
    <t>20720184225653</t>
  </si>
  <si>
    <t>นาย สุดใจ เรืองขจร</t>
  </si>
  <si>
    <t>ผลิตฟิลเลอร์เพื่อใช้สำหรับผสมปุ๋ย และสารปรับสภาพดิน</t>
  </si>
  <si>
    <t>บางพลับ</t>
  </si>
  <si>
    <t>จ3-58(1)-198/65สพ</t>
  </si>
  <si>
    <t>20720182625656</t>
  </si>
  <si>
    <t>บริษัท ชวนา เอ็นจิเนียร์ริ่ง จำกัด</t>
  </si>
  <si>
    <t>ทำผลิตภัณฑ์คอนกรีต เช่น ส่วนประกอบสำหรับใช้ในการก่อสร้างสะพาน</t>
  </si>
  <si>
    <t xml:space="preserve">140 โฉนดที่ดินเลขที่ 10236 และ 9432 </t>
  </si>
  <si>
    <t>มาลัยแมน</t>
  </si>
  <si>
    <t>จ3-50(4)-62/65พจ</t>
  </si>
  <si>
    <t>20660187925653</t>
  </si>
  <si>
    <t>ห้างหุ้นส่วนจำกัด ดวงตา ก่อสร้าง</t>
  </si>
  <si>
    <t>โฉนดที่ดินเลขที่ 22461</t>
  </si>
  <si>
    <t>ท้ายทุ่ง</t>
  </si>
  <si>
    <t>66150</t>
  </si>
  <si>
    <t>จ3-64(12)-11/65รบ</t>
  </si>
  <si>
    <t>20700173725657</t>
  </si>
  <si>
    <t xml:space="preserve">บริษัท เอ็นพี ทราฟฟิค จำกัด </t>
  </si>
  <si>
    <t>ตัด พับ ม้วนโลหะ และเชื่อมโลหะทั่วไป</t>
  </si>
  <si>
    <t>17/3</t>
  </si>
  <si>
    <t>เขาขลุง</t>
  </si>
  <si>
    <t>บ้านโป่ง</t>
  </si>
  <si>
    <t>70110</t>
  </si>
  <si>
    <t>3-88(1)-47/65กจ</t>
  </si>
  <si>
    <t>40710180225654</t>
  </si>
  <si>
    <t>ผลิตพลังงานไฟฟ้าด้วยพลังงานแสงอาทิตย์ แบบติดตั้งบนพื้นดิน ที่ขนาดกำลังเครื่องจักรรวม 639.14 แรงม้า ขนาดกำลังการผลิตไฟฟ้าสูงสุด 226.80 กิโลวัตต์</t>
  </si>
  <si>
    <t>107</t>
  </si>
  <si>
    <t>จ3-58(1)-203/65นว</t>
  </si>
  <si>
    <t>20600184925652</t>
  </si>
  <si>
    <t>บริษัท เจพีเจ ซัพพลาย กรุ๊ป จำกัด</t>
  </si>
  <si>
    <t>คอนกรีตผสมเสร็จ</t>
  </si>
  <si>
    <t>19/10/2565</t>
  </si>
  <si>
    <t>โฉนดที่ดินเลขที่ 3884</t>
  </si>
  <si>
    <t>หัวถนน</t>
  </si>
  <si>
    <t>ท่าตะโก</t>
  </si>
  <si>
    <t>60160</t>
  </si>
  <si>
    <t>จ3-58(1)-187/65นว</t>
  </si>
  <si>
    <t>20600173525653</t>
  </si>
  <si>
    <t>ห้างหุ้นส่วนจำกัด ศิกานต์ คอนกรีต</t>
  </si>
  <si>
    <t>โฉนดที่ดินเลขที่ 22268, 23833</t>
  </si>
  <si>
    <t>จ3-2(2)-3/65ตก</t>
  </si>
  <si>
    <t>20630185625654</t>
  </si>
  <si>
    <t>นายจำรัส ใจเมือง</t>
  </si>
  <si>
    <t>แปรรูปเมล็ดพืช หรือผลผลิตจากพืช และเก็บรักษาในไซโลโกดัง</t>
  </si>
  <si>
    <t>โฉนดที่ดินเลขที่ 332224</t>
  </si>
  <si>
    <t>พะวอ</t>
  </si>
  <si>
    <t>แม่สอด</t>
  </si>
  <si>
    <t>63110</t>
  </si>
  <si>
    <t>จ3-37-22/65สฎ</t>
  </si>
  <si>
    <t>20840190925656</t>
  </si>
  <si>
    <t>บริษัท ต้าเซียง วู๊ด อินดัสตรี้ เทคโนโลยี จำกัด</t>
  </si>
  <si>
    <t>ผลิตไม้อัดประสาน ผลิตชิ้นส่วนเครื่องเรือน เครื่องใช้จากไม้ยางพาราแปรรูปเพื่อจำหน่าย</t>
  </si>
  <si>
    <t>สาคู</t>
  </si>
  <si>
    <t>พระแสง</t>
  </si>
  <si>
    <t>84210</t>
  </si>
  <si>
    <t>3-50(4)-54/65สฎ</t>
  </si>
  <si>
    <t>10840172425651</t>
  </si>
  <si>
    <t>ห้างหุ้นส่วนจำกัด เฉลิมการก่อสร้าง</t>
  </si>
  <si>
    <t>น.ส. 3ก. เลขที่ 693 เลขที่ดิน 133</t>
  </si>
  <si>
    <t>มะลวน</t>
  </si>
  <si>
    <t>จ2-72-2/65นว</t>
  </si>
  <si>
    <t>20600184825654</t>
  </si>
  <si>
    <t>ห้างหุ้นส่วนจำกัด จี ทรี เค เอนเตอร์ไพรส์</t>
  </si>
  <si>
    <t>ผลิตและทำอะไหล่อุปกรณ์อิเล็กทรอนิกส์ขดลวดทองแดง ประกอบโช๊คโครงประกอบของลวดทองแดง สำหรับใช้กับเครื่องอิเล็กทรอนิกส์</t>
  </si>
  <si>
    <t>มหาราช</t>
  </si>
  <si>
    <t>ช่องแค</t>
  </si>
  <si>
    <t>ตาคลี</t>
  </si>
  <si>
    <t>60210</t>
  </si>
  <si>
    <t>จ3-3(2)-202/65สข</t>
  </si>
  <si>
    <t>20900189425652</t>
  </si>
  <si>
    <t>นายสมผล คงจันทร์</t>
  </si>
  <si>
    <t>โฉนดที่ดินเลขที่ 22922,22923</t>
  </si>
  <si>
    <t>ปริก</t>
  </si>
  <si>
    <t>90120</t>
  </si>
  <si>
    <t>จ3-3(2)-198/65สข</t>
  </si>
  <si>
    <t>20900185025654</t>
  </si>
  <si>
    <t>มันส วันจันทร์</t>
  </si>
  <si>
    <t>ที่ดิน น.ส. 3ก. เลขที่ 5128 และเลขที่ 5726</t>
  </si>
  <si>
    <t>บ้านพรุ</t>
  </si>
  <si>
    <t>หาดใหญ่</t>
  </si>
  <si>
    <t>90250</t>
  </si>
  <si>
    <t>จ3-3(2)-199/65สข</t>
  </si>
  <si>
    <t>20900185125652</t>
  </si>
  <si>
    <t>นายอนันต์ ทองลิ้นจี่</t>
  </si>
  <si>
    <t>ที่ดิน น.ส.3ก. เลขที่ 15026,15027,15269 เลขที่ดิน 511,512,617</t>
  </si>
  <si>
    <t>จ3-3(2)-190/65สข</t>
  </si>
  <si>
    <t>20900178825656</t>
  </si>
  <si>
    <t>นางสาวภัทรวดี บริรักษ์</t>
  </si>
  <si>
    <t>โฉนดที่ดินเลขที่ 121878,308631</t>
  </si>
  <si>
    <t>จ3-64(2)-14/65สค</t>
  </si>
  <si>
    <t>20740180525658</t>
  </si>
  <si>
    <t>ห้างหุ้นส่วนจำกัด เกรียงไกร เฟอร์นิเทค</t>
  </si>
  <si>
    <t>ผลิตเฟอร์นิเจอร์</t>
  </si>
  <si>
    <t>43/11</t>
  </si>
  <si>
    <t>จ3-41(1)-12/65สค</t>
  </si>
  <si>
    <t>20740180025659</t>
  </si>
  <si>
    <t>นายธันยชัย วงศ์สุดประเสริฐ</t>
  </si>
  <si>
    <t>ตบแต่งสิ่งพิมพ์และตัดเย็บเสื้อผ้าสำเร็จรูป</t>
  </si>
  <si>
    <t>46/80</t>
  </si>
  <si>
    <t>จ3-84(1)-4/65สค</t>
  </si>
  <si>
    <t>20740175725651</t>
  </si>
  <si>
    <t xml:space="preserve">บริษัท เกรท เครดิบิลิตี้ เมนูแฟ็คทูริ่ง (ไทยแลนด์) จำกัด </t>
  </si>
  <si>
    <t>การทำเครื่องประดับโดยใช้ เพชร พลอย ไข่มุข ทองคำ ทองขาว เงิน นาค หรืออัญมณี</t>
  </si>
  <si>
    <t>2/10</t>
  </si>
  <si>
    <t>จ3-53(1)-29/65สค</t>
  </si>
  <si>
    <t>20740182325651</t>
  </si>
  <si>
    <t>บริษัท จี.เอส.เอสโค (ประเทศไทย) จำกัด</t>
  </si>
  <si>
    <t>ขึ้นรูปพลาสติก ท่อข้อต่อพีวีซี ท่อข้อต่อประปา</t>
  </si>
  <si>
    <t>15/8</t>
  </si>
  <si>
    <t>บ้านเกาะ</t>
  </si>
  <si>
    <t>จ3-60-17/65สค</t>
  </si>
  <si>
    <t>20740181125656</t>
  </si>
  <si>
    <t>บริษัท โชคเจริญ จำกัด</t>
  </si>
  <si>
    <t>หลอม หล่อ ขึ้นรูป ชิ้นงานจากโลหะ</t>
  </si>
  <si>
    <t>โฉนดที่ดินเลขที่ 76020</t>
  </si>
  <si>
    <t>จ3-92-39/65สค</t>
  </si>
  <si>
    <t>20740181725653</t>
  </si>
  <si>
    <t>บริษัท กวาง ตู้ ฟูเทียน ฟู้ดส์ จำกัด</t>
  </si>
  <si>
    <t>ห้องเย็นแช่แข็ง</t>
  </si>
  <si>
    <t>4/23</t>
  </si>
  <si>
    <t>จ3-92-38/65สค</t>
  </si>
  <si>
    <t>20740175825659</t>
  </si>
  <si>
    <t>บริษัท จิ่วเหอไทย จำกัด</t>
  </si>
  <si>
    <t>โฉนดที่ดินเลขที่ 142854</t>
  </si>
  <si>
    <t>จ3-10(1)-5/65สค</t>
  </si>
  <si>
    <t>20740180125657</t>
  </si>
  <si>
    <t>นายอภิวัฒน์ ชาครบัณฑิต</t>
  </si>
  <si>
    <t>ทำขนมปังและขนมเค้ก</t>
  </si>
  <si>
    <t>10711</t>
  </si>
  <si>
    <t>435</t>
  </si>
  <si>
    <t>ท่าไม้</t>
  </si>
  <si>
    <t>จ3-3(2)-188/65พบ</t>
  </si>
  <si>
    <t>20760176325657</t>
  </si>
  <si>
    <t>นางสุมาลี อินทวาด</t>
  </si>
  <si>
    <t>ขุดดิน ในที่ดินกรรมสิทธิ์</t>
  </si>
  <si>
    <t>โฉนดที่ดินเลขที่ 55379</t>
  </si>
  <si>
    <t>จ3-3(2)-186/65พบ</t>
  </si>
  <si>
    <t>20760176025653</t>
  </si>
  <si>
    <t>โฉนดที่ดินเลขที่ 55373</t>
  </si>
  <si>
    <t>ก2-41(1)-7/65</t>
  </si>
  <si>
    <t>50100183225652</t>
  </si>
  <si>
    <t>บริษัท บางกอก ซัพพลาย (2022) จำกัด</t>
  </si>
  <si>
    <t>ผลิตแผ่นป้ายไวนิล</t>
  </si>
  <si>
    <t>177/44-45</t>
  </si>
  <si>
    <t>กาญจนาภิเษก</t>
  </si>
  <si>
    <t>ก2-65-1/65</t>
  </si>
  <si>
    <t>50100183325650</t>
  </si>
  <si>
    <t>บริษัท บางมด เรซซิ่ง จำกัด</t>
  </si>
  <si>
    <t>ผลิตและจำหน่ายอะไหล่เครื่องยนต์</t>
  </si>
  <si>
    <t>4/3</t>
  </si>
  <si>
    <t>อนามัยงามเจริญ 25 แยก 2 - 3</t>
  </si>
  <si>
    <t>3-4(2)-3/65นฐ</t>
  </si>
  <si>
    <t>10730175925650</t>
  </si>
  <si>
    <t xml:space="preserve">บริษัท ซีเอสพี ฟูดส์ ซัพพลาย จำกัด </t>
  </si>
  <si>
    <t xml:space="preserve">ชำแหละ , แปรรูปปรุงรส , แปรรูปปรุงสุก ผลิตภัณฑ์จากเนื้อสัตว์ </t>
  </si>
  <si>
    <t>10131</t>
  </si>
  <si>
    <t>สามควายเผือก</t>
  </si>
  <si>
    <t>3-88(1)-43/65ภก</t>
  </si>
  <si>
    <t>40830174325656</t>
  </si>
  <si>
    <t>บริษัท กรีนเยลโล่ โซล่าร์ 2 (ไทยแลนด์) จำกัด</t>
  </si>
  <si>
    <t>ผลิตพลังงานไฟฟ้าจากพลังงงานแสงอาทิตย์ (ชนิดติดตั้งบนหลังคาของ บริษัท คิง เพาเวอร์ อินเตอร์เนชั่นแนล จำกัด สาขา คิง เพาเวอร์ ภูเก็ต คอมเพล็กซ์) ขนาดกำลังเครื่องจักรรวม 4,580.69 แรงม้า ขนาดกำลังการผลิตไฟฟ้าสูงสุด 1.876 เมกะวัตต์</t>
  </si>
  <si>
    <t>88/88-90</t>
  </si>
  <si>
    <t>วิชิต</t>
  </si>
  <si>
    <t>เมืองภูเก็ต</t>
  </si>
  <si>
    <t>83000</t>
  </si>
  <si>
    <t>จ3-3(2)-204/65สฎ</t>
  </si>
  <si>
    <t>20840190325659</t>
  </si>
  <si>
    <t>นายปรีชา  คงวุ่น</t>
  </si>
  <si>
    <t>น.ส. 3ก. เลขที่ 528 เลขที่ดิน 72</t>
  </si>
  <si>
    <t>ท่ากระดาน</t>
  </si>
  <si>
    <t>3-14-32/65สฎ</t>
  </si>
  <si>
    <t>10840179525651</t>
  </si>
  <si>
    <t>บริษัท พันธสัญญา อุตสาหกรรม (777) จำกัด</t>
  </si>
  <si>
    <t>โฉนดที่ดินเลขที่ 9626 เลขที่ดิน 51</t>
  </si>
  <si>
    <t>ทุ่งกง</t>
  </si>
  <si>
    <t>จ3-37-21/65สป</t>
  </si>
  <si>
    <t>20110189125654</t>
  </si>
  <si>
    <t>บริษัท โอเรียนเต็ล อินเตอร์เนชั่นแนลคอนแทร็คส์ จำกัด</t>
  </si>
  <si>
    <t>ผลิตเครื่องเรือนจากไม้</t>
  </si>
  <si>
    <t>79/141</t>
  </si>
  <si>
    <t>จ3-41(2)-5/65สป</t>
  </si>
  <si>
    <t>20110186525658</t>
  </si>
  <si>
    <t>นางสาวฟ้า แซ่ลือ</t>
  </si>
  <si>
    <t>ทำแม่พิมพ์โลหะ</t>
  </si>
  <si>
    <t>28230</t>
  </si>
  <si>
    <t>888/83</t>
  </si>
  <si>
    <t>จ3-95(3)-1/65สป</t>
  </si>
  <si>
    <t>20110172725650</t>
  </si>
  <si>
    <t>บริษัท ริช แอสเซ็ท เซ็นเตอร์ จำกัด</t>
  </si>
  <si>
    <t>อู่พ่นสีรถยนต์ทั่วไป อบรมพนักงาน</t>
  </si>
  <si>
    <t>89/4</t>
  </si>
  <si>
    <t>ยิ่งเจริญ</t>
  </si>
  <si>
    <t>จ3-36(1)-6/65สป</t>
  </si>
  <si>
    <t>20110181525653</t>
  </si>
  <si>
    <t>บริษัท อเนกเจริญนำชัย จำกัด</t>
  </si>
  <si>
    <t>ผลิตลังไม้พาเลท ,วงล้อสายไฟ จากไม้แปรรูป</t>
  </si>
  <si>
    <t>16230</t>
  </si>
  <si>
    <t>94/2</t>
  </si>
  <si>
    <t>จ3-46(1)-2/65สป</t>
  </si>
  <si>
    <t>20110185225656</t>
  </si>
  <si>
    <t>บริษัท อินแกรม เคมิคอล ซัพพลาย จำกัด</t>
  </si>
  <si>
    <t>ผลิต อาหารทั่วไป วัตถุเจือปนอาหาร อาหารเสริม ผลิตภัณฑ์สมุนไพร เครื่องสำอาง เวชสำอาง    
 อาหารการแพทย์</t>
  </si>
  <si>
    <t>20/10/2565</t>
  </si>
  <si>
    <t>924</t>
  </si>
  <si>
    <t>จ3-6(3)-2/65สป</t>
  </si>
  <si>
    <t>20110176525650</t>
  </si>
  <si>
    <t>บริษัท วีรวัฒน์ อาหารทะเล อิมพอร์ต เอ็กซ์พอร์ต จำกัด</t>
  </si>
  <si>
    <t xml:space="preserve">ผลิตอาหารแปรรูปจากพืช ผัก เนื้อสัตว์ สัตว์น้ำ เช่น ลูกชิ้นปลา ลูกชิ้นเห็ดหอม ลูกชิ้นสาหร่าย ลูกชิ้นเนื้อ ลูกชิ้นหมู กุ้งแช่แข็ง แล่ปลา หอยเชลล์ และอื่นๆ </t>
  </si>
  <si>
    <t>วัดแหลมฟ้าผ่า</t>
  </si>
  <si>
    <t>จ3-63(2)-20/65ลบ</t>
  </si>
  <si>
    <t>20160177025655</t>
  </si>
  <si>
    <t>ห้างหุ้นส่วนจำกัด จิ้น โฮมเซ็นเตอร์</t>
  </si>
  <si>
    <t>ผลิตภัณฑ์แผ่นโลหะและอุปกรณ์ เช่น หลังคาหรือผนังอาคาร</t>
  </si>
  <si>
    <t>112</t>
  </si>
  <si>
    <t>จ3-58(1)-204/65พท</t>
  </si>
  <si>
    <t>20930187325653</t>
  </si>
  <si>
    <t>บริษัท พีทีแอล คอนกรีต จำกัด</t>
  </si>
  <si>
    <t>25/10/2565</t>
  </si>
  <si>
    <t>โฉนดที่ดินเลขที่ 16719 และ 108600</t>
  </si>
  <si>
    <t>ตำนาน</t>
  </si>
  <si>
    <t>เมืองพัทลุง</t>
  </si>
  <si>
    <t>93000</t>
  </si>
  <si>
    <t>จ3-58(1)-190/65นม</t>
  </si>
  <si>
    <t>20300176425650</t>
  </si>
  <si>
    <t>บริษัท ไชน่า เรลเวย์ 23อาร์ดี บิวโร กรุ๊ป (ประเทศไทย) จำกัด</t>
  </si>
  <si>
    <t>ผลิตคานสะพานสำเร็จรูป ผลิตและแปรรูปเหล็กเส้น</t>
  </si>
  <si>
    <t>โฉนดที่ดินเลขที่ 159312,159313,99267,159314,159316,56110,217652,217653,99266,217650,217651,63226,99263,99264,159315,99269,6530,70609</t>
  </si>
  <si>
    <t>เมืองนครราชสีมา</t>
  </si>
  <si>
    <t>30000</t>
  </si>
  <si>
    <t>3-64(13)-42/65อย</t>
  </si>
  <si>
    <t>10140188425658</t>
  </si>
  <si>
    <t>บริษัท สาวิกา สแตนเลส จำกัด</t>
  </si>
  <si>
    <t>กลึง เจาะ คว้าน กัด ไส เจียน หรือเชื่อมโลหะทั่วไป</t>
  </si>
  <si>
    <t>โฉนดที่ดินเลขที่ 59736</t>
  </si>
  <si>
    <t>สามเรือน</t>
  </si>
  <si>
    <t>จ3-53(4)-22/65อย</t>
  </si>
  <si>
    <t>20140184525657</t>
  </si>
  <si>
    <t>บริษัท ผลิตภัณฑ์สมุนไพร ดร. สาโรช จำกัด</t>
  </si>
  <si>
    <t xml:space="preserve">โรงงานผลิตบรรจุภัณฑ์จากเม็ดพลาสติก </t>
  </si>
  <si>
    <t>โฉนดที่ดินเลขที่ 13460, 5880, 5878, 5877 และ 16714</t>
  </si>
  <si>
    <t>โพธิ์สามต้น</t>
  </si>
  <si>
    <t>ข3-77(2)-12/65อย</t>
  </si>
  <si>
    <t>91600187625659</t>
  </si>
  <si>
    <t>บริษัท เนชั่นแนล ทูล (ไทยแลนด์) จำกัด</t>
  </si>
  <si>
    <t>ออกแบบ ผลิต ประกอบ จำหน่าย นำเข้า ส่งออก ชิ้นส่วนยานยนต์ ชิ้นส่วนอะไหล่ ที่มีความละเอียดทุกชนิด และงานอื่นๆ ที่เกี่ยวข้องทุกประเภท</t>
  </si>
  <si>
    <t>1/87</t>
  </si>
  <si>
    <t>สวนอุตสาหกรรมโรจนะ</t>
  </si>
  <si>
    <t>โรจนะ</t>
  </si>
  <si>
    <t>คานหาม</t>
  </si>
  <si>
    <t>ข3-53(4)-20/65อย</t>
  </si>
  <si>
    <t>91600179125650</t>
  </si>
  <si>
    <t>บริษัท ไทย อีพีพี โฟม จำกัด</t>
  </si>
  <si>
    <t>ผลิตแผ่นโฟมและโฟมบรรจุภัณฑ์</t>
  </si>
  <si>
    <t>1/51</t>
  </si>
  <si>
    <t>โรจนะ-วังน้อย</t>
  </si>
  <si>
    <t>3-63(1)-3/65อย</t>
  </si>
  <si>
    <t>10140173925654</t>
  </si>
  <si>
    <t>บริษัท โฟร์ ไลท์ ไปป์ แอนด์ เซกเมนต์ จำกัด</t>
  </si>
  <si>
    <t>ผลิตผลิตภัณฑ์โลหะสำหรับใช้ในการก่อสร้าง เช่น ท่อเหล็ก เป็นต้น</t>
  </si>
  <si>
    <t>โฉนดที่ดินเลขที่ 34084</t>
  </si>
  <si>
    <t>หนองน้ำส้ม</t>
  </si>
  <si>
    <t>จ3-13(7)-1/65ปท</t>
  </si>
  <si>
    <t>20130188725650</t>
  </si>
  <si>
    <t>บริษัท คอมม่อน ฟู๊ด โซลูชั่น จำกัด</t>
  </si>
  <si>
    <t>บอหรือป่นเครื่องเทศ การทำพริกป่น พริกไทยป่น หรือเครื่องแกง</t>
  </si>
  <si>
    <t>10771</t>
  </si>
  <si>
    <t>25/21</t>
  </si>
  <si>
    <t>บึงคอไห</t>
  </si>
  <si>
    <t>ลำลูกกา</t>
  </si>
  <si>
    <t>12150</t>
  </si>
  <si>
    <t>จ3-9(6)-8/65ลบ</t>
  </si>
  <si>
    <t>20160188225658</t>
  </si>
  <si>
    <t>บริษัท ทรัพย์ทิพย์ จำกัด</t>
  </si>
  <si>
    <t>ทำมันเส้น</t>
  </si>
  <si>
    <t>10621</t>
  </si>
  <si>
    <t>115</t>
  </si>
  <si>
    <t>ศิลาทิพย์</t>
  </si>
  <si>
    <t>ชัยบาดาล</t>
  </si>
  <si>
    <t>15130</t>
  </si>
  <si>
    <t>จ3-63(2)-21/65สบ</t>
  </si>
  <si>
    <t>20190179325654</t>
  </si>
  <si>
    <t>บริษัท สี่พระยาก่อสร้าง จำกัด</t>
  </si>
  <si>
    <t>ทำส่วนประกอบสำหรับใช้ในการก่อสร้าง หรือติดตั้งจากเหล็ก หรือผลิตภัณฑ์จากเหล็ก</t>
  </si>
  <si>
    <t>111/12</t>
  </si>
  <si>
    <t>จ3-53(5)-55/65ชบ</t>
  </si>
  <si>
    <t>20200172325658</t>
  </si>
  <si>
    <t>นางสาว</t>
  </si>
  <si>
    <t>ผลิตเม็ดพลาสติก บด ย่อย พลาสติก ทำผลิตภัณฑ์จากพลาสติก อัดเศษโลหะ อัดกระดาษ ทำยางแผ่น</t>
  </si>
  <si>
    <t>56/12</t>
  </si>
  <si>
    <t>จ3-3(2)-187/65รย</t>
  </si>
  <si>
    <t>20210176125657</t>
  </si>
  <si>
    <t>นายบรรณวิชญ์ วงษ์สวัสดิ์</t>
  </si>
  <si>
    <t>ขุดดิน</t>
  </si>
  <si>
    <t>โฉนดที่ดินเลขที่ 207317</t>
  </si>
  <si>
    <t>บ้านแลง</t>
  </si>
  <si>
    <t>จ3-53(5)-58/65รย</t>
  </si>
  <si>
    <t>20210189025654</t>
  </si>
  <si>
    <t>บริษัท วอน จิน (ประเทศไทย) จำกัด</t>
  </si>
  <si>
    <t>ผสมทำเม็ดพลาสติก</t>
  </si>
  <si>
    <t>8/2</t>
  </si>
  <si>
    <t>คีรี 2</t>
  </si>
  <si>
    <t>จ3-64(14)-5/65รย</t>
  </si>
  <si>
    <t>20210178025657</t>
  </si>
  <si>
    <t>บริษัท ซีเออี เอเซีย จำกัด</t>
  </si>
  <si>
    <t>ผลิตชิ้นส่วนอุปกรณ์โลหะสำหรับจับยึดท่อ, ท่อ, หน้าแปลน, งานท่อนัลเม็ททัลลิค งานเหล็ก, งานโครงสร้าง, งานประกอบชิ้นงาน, งานขึ้นรูปสินค้า ดัด ตัด เจียร พับ ม้วน และชุบผิวโลหะที่เกี่ยวกับเหล็ก</t>
  </si>
  <si>
    <t>25939</t>
  </si>
  <si>
    <t>201/1</t>
  </si>
  <si>
    <t>สำนักท้อน</t>
  </si>
  <si>
    <t>จ3-3(2)-191/65จบ</t>
  </si>
  <si>
    <t>20220178925657</t>
  </si>
  <si>
    <t>นางสาวสุปราณี พูลกะสิ</t>
  </si>
  <si>
    <t>โฉนดที่ดินเลขที่ 23463 และ น.ส.3ก. เลขที่ 1928</t>
  </si>
  <si>
    <t>อ่างคีรี</t>
  </si>
  <si>
    <t>3-34(4)-50/65ลย</t>
  </si>
  <si>
    <t>10420185925656</t>
  </si>
  <si>
    <t>บริษัท เทรด แมททีเรียล 2014 จำกัด</t>
  </si>
  <si>
    <t xml:space="preserve">ผลิตชิ้นไม้สับจากไม้ยางพารา รากไม้ยางพาราและไม้ที่ปลูกขึ้นโดยเฉพาะ 13 ชนิด ตามมติคณะรัฐมนตรี เพื่อจำหน่าย
</t>
  </si>
  <si>
    <t>813</t>
  </si>
  <si>
    <t>ศรีสงคราม</t>
  </si>
  <si>
    <t>วังสะพุง</t>
  </si>
  <si>
    <t>42130</t>
  </si>
  <si>
    <t>จ3-58(1)-202/65บร</t>
  </si>
  <si>
    <t>20310183525657</t>
  </si>
  <si>
    <t>บริษัท พีอาร์ 8 จำกัด</t>
  </si>
  <si>
    <t xml:space="preserve">ประกอบกิจการโรงงานผลิตคอนกรีตผสมเสร็จ และผลิตภัณฑ์คอนกรีต </t>
  </si>
  <si>
    <t>232</t>
  </si>
  <si>
    <t>สองชั้น</t>
  </si>
  <si>
    <t>กระสัง</t>
  </si>
  <si>
    <t>31160</t>
  </si>
  <si>
    <t>จ3-53(9)-9/65บร</t>
  </si>
  <si>
    <t>20310183025658</t>
  </si>
  <si>
    <t>บริษัท สหรักษ์ รีไซเคิล จำกัด</t>
  </si>
  <si>
    <t>บดย่อย พลาสติก</t>
  </si>
  <si>
    <t xml:space="preserve">โฉนดที่ดินเลขที่ 47538 </t>
  </si>
  <si>
    <t>ตะโกตาพิ</t>
  </si>
  <si>
    <t>ประโคนชัย</t>
  </si>
  <si>
    <t>31140</t>
  </si>
  <si>
    <t>จ3-58(1)-199/65ชย</t>
  </si>
  <si>
    <t>20360182725659</t>
  </si>
  <si>
    <t>นายไชยกร คะนาวัง</t>
  </si>
  <si>
    <t>159</t>
  </si>
  <si>
    <t>นาเสียว</t>
  </si>
  <si>
    <t>เมืองชัยภูมิ</t>
  </si>
  <si>
    <t>36000</t>
  </si>
  <si>
    <t>จ3-58(1)-196/65อด</t>
  </si>
  <si>
    <t>20410180725654</t>
  </si>
  <si>
    <t xml:space="preserve">บริษัท นพรัตน์ คอนกรีต จำกัด </t>
  </si>
  <si>
    <t>187</t>
  </si>
  <si>
    <t>พันดอน</t>
  </si>
  <si>
    <t>กุมภวาปี</t>
  </si>
  <si>
    <t>41370</t>
  </si>
  <si>
    <t>3-50(4)-56/65นภ</t>
  </si>
  <si>
    <t>10390177525659</t>
  </si>
  <si>
    <t>ห้างหุ้นส่วนจำกัด กิจรุ่งเรืองก่อสร้าง</t>
  </si>
  <si>
    <t>โฉนดที่ดินเลขที่ 20051</t>
  </si>
  <si>
    <t>เมืองใหม่</t>
  </si>
  <si>
    <t>ศรีบุญเรือง</t>
  </si>
  <si>
    <t>39180</t>
  </si>
  <si>
    <t>จ3-13(2)-6/65ขก</t>
  </si>
  <si>
    <t>20400186125652</t>
  </si>
  <si>
    <t>บริษัท ฮารุมิ ฮานะ จำกัด</t>
  </si>
  <si>
    <t>ผลิตซอสอเนกประสงค์สไตล์ญี่ปุ่น, ผลิตอาหารและแปรรูปผลิตภัณฑ์อาหารทุกชนิด</t>
  </si>
  <si>
    <t>21/10/2565</t>
  </si>
  <si>
    <t>127</t>
  </si>
  <si>
    <t>บ้านเป็ด</t>
  </si>
  <si>
    <t>จ3-77(2)-11/65สร</t>
  </si>
  <si>
    <t>20320184325650</t>
  </si>
  <si>
    <t>บริษัท พีทีอาร์ (สุรินทร์) อินดัสตรี้ จำกัด</t>
  </si>
  <si>
    <t>ผลิตชุดสายไฟสำหรับยานยนต์</t>
  </si>
  <si>
    <t>261</t>
  </si>
  <si>
    <t>กังแอน</t>
  </si>
  <si>
    <t>ปราสาท</t>
  </si>
  <si>
    <t>32140</t>
  </si>
  <si>
    <t>จ3-37-17/65พร</t>
  </si>
  <si>
    <t>20540172525652</t>
  </si>
  <si>
    <t>บริษัท จิ่วหง จำกัด</t>
  </si>
  <si>
    <t>ทำเฟอร์นิเจอร์เครื่องเรือน หรือเครื่องตบแต่งภายในอาคาร จากไม้ ทำวงกบขอบประตู ขอบหน้าต่าง บานหน้าต่าง บานประตู หรือส่วนประกอบที่ทำด้วยไม้ของอาคาร</t>
  </si>
  <si>
    <t>โฉนดที่ดินเลขที่ 67700,67703,67704,67705 เลขที่ดิน 6,14,15,16</t>
  </si>
  <si>
    <t>ป่าแดง</t>
  </si>
  <si>
    <t>เมืองแพร่</t>
  </si>
  <si>
    <t>54000</t>
  </si>
  <si>
    <t>จ3-4(1)-15/65ชร</t>
  </si>
  <si>
    <t>20570185525654</t>
  </si>
  <si>
    <t>ห้างหุ้นส่วนจำกัด เทพวงศ์ไก่สด</t>
  </si>
  <si>
    <t>ฆ่าและชำแหละไก่</t>
  </si>
  <si>
    <t>โฉนดที่ดินเลขที่ 2569</t>
  </si>
  <si>
    <t>เวียงเหนือ</t>
  </si>
  <si>
    <t>เวียงชัย</t>
  </si>
  <si>
    <t>57210</t>
  </si>
  <si>
    <t>จ3-3(4)-41/65ชร</t>
  </si>
  <si>
    <t>20570189625658</t>
  </si>
  <si>
    <t>บริษัท เชียงราย เอส.เอส.พี จำกัด</t>
  </si>
  <si>
    <t>ปงน้อย</t>
  </si>
  <si>
    <t>ดอยหลวง</t>
  </si>
  <si>
    <t>3-88(1)-51/65มส</t>
  </si>
  <si>
    <t>40580189225652</t>
  </si>
  <si>
    <t>การไฟฟ้าฝ่ายผลิตแห่งประเทศไทย</t>
  </si>
  <si>
    <t>ผลิตพลังงานไฟฟ้าจากพลังงานแสงอาทิตย์ กำลังการผลิต 4 เมกะวัตต์ ที่ขนาดกำลังเครื่องจักรรวม 7,637.24 แรงม้า ขนาดกำลังการผลิตไฟฟ้าสูงสุด 2,999.700 กิโลวัตต์</t>
  </si>
  <si>
    <t>โฉนดที่ดินเลขที่3212เลขที่ดิน50ฉ.ที่ดินเลขที่3211เลขที่ดิน48น.ส.3ที่ดินระวาง4547II9220(1/4000)เลขที่ดิน-ทะเบียนเลขที่191เล่ม7หน้า39ฉ.ที่ดินเลขที่3121เลขที่ดิน51ฉ.ที่ดินเลขที่3221เลขที่ดิน58เลขที-</t>
  </si>
  <si>
    <t>ผาบ่อง</t>
  </si>
  <si>
    <t>เมืองแม่ฮ่องสอน</t>
  </si>
  <si>
    <t>58000</t>
  </si>
  <si>
    <t>จ3-9(1)-14/65กส</t>
  </si>
  <si>
    <t>20460173025653</t>
  </si>
  <si>
    <t>นายประดิษฐ ธารวาวแวว</t>
  </si>
  <si>
    <t>สีข้าวและคัด หรือแยกขนาดหรือคุณภาพข้าว</t>
  </si>
  <si>
    <t>265</t>
  </si>
  <si>
    <t>บ้านดงสมบูรณ์</t>
  </si>
  <si>
    <t>ห้วยโพธิ์</t>
  </si>
  <si>
    <t>จ3-50(4)-58/65ลป</t>
  </si>
  <si>
    <t>20520178425651</t>
  </si>
  <si>
    <t>ห้างหุ้นส่วนจำกัด บุญเลิศ บี เอส คอนสตรัคชั่น</t>
  </si>
  <si>
    <t>129</t>
  </si>
  <si>
    <t>วังเงิน</t>
  </si>
  <si>
    <t>จ3-3(4)-38/65นศ</t>
  </si>
  <si>
    <t>20800172825654</t>
  </si>
  <si>
    <t>นายณรงค์ฤทธิ์ กำลังมาก</t>
  </si>
  <si>
    <t>ดูดทรายในแหล่งน้ำสาธารณประโยชน์</t>
  </si>
  <si>
    <t>โฉนดที่ดินเลขที่ 42031 เลขที่ดิน 69</t>
  </si>
  <si>
    <t>ท่าศาลา</t>
  </si>
  <si>
    <t>80160</t>
  </si>
  <si>
    <t>จ3-3(2)-196/65กบ</t>
  </si>
  <si>
    <t>20810182025658</t>
  </si>
  <si>
    <t>นางสาวปาณัฐ วรกุล</t>
  </si>
  <si>
    <t>น.ส.3ข เลขที่ดิน 134</t>
  </si>
  <si>
    <t>ทับปริก</t>
  </si>
  <si>
    <t>เมืองกระบี่</t>
  </si>
  <si>
    <t>81000</t>
  </si>
  <si>
    <t>จ3-59-5/65สค</t>
  </si>
  <si>
    <t>20740175225652</t>
  </si>
  <si>
    <t>บริษัท คาเมลเลีย เมทัล (ประเทศไทย) จำกัด</t>
  </si>
  <si>
    <t>ผลิตรีด ตัด ขึ้นรูป เหล็กเส้น เหล็กแผ่น โลหะอื่นทุกชนิด</t>
  </si>
  <si>
    <t>24109</t>
  </si>
  <si>
    <t>ท่าเสา</t>
  </si>
  <si>
    <t>3-90-18/65พบ</t>
  </si>
  <si>
    <t>10760186825656</t>
  </si>
  <si>
    <t>การประปาส่วนภูมิภาค</t>
  </si>
  <si>
    <t>ผลิตน้ำประปา</t>
  </si>
  <si>
    <t>บ้านหม้อ</t>
  </si>
  <si>
    <t>เมืองเพชรบุรี</t>
  </si>
  <si>
    <t>76000</t>
  </si>
  <si>
    <t>3-92-41/65สค</t>
  </si>
  <si>
    <t>10740190025659</t>
  </si>
  <si>
    <t>บริษัท แปซิฟิค เอ็ม โคลด์ สโตเรจ จำกัด</t>
  </si>
  <si>
    <t>99/88</t>
  </si>
  <si>
    <t>จ3-60-18/65สค</t>
  </si>
  <si>
    <t>20740181225654</t>
  </si>
  <si>
    <t>บริษัท ซีเคพี อลูมิเนียม อินกอต จำกัด</t>
  </si>
  <si>
    <t>หลอมหล่อโลหะ เช่น อลูมิเนียม</t>
  </si>
  <si>
    <t>129/2</t>
  </si>
  <si>
    <t>จ3-60-16/65สค</t>
  </si>
  <si>
    <t>20740181025658</t>
  </si>
  <si>
    <t>นางสาวชนาภา อัมพรประเสริฐ</t>
  </si>
  <si>
    <t>129/1</t>
  </si>
  <si>
    <t>จ3-8(2)-8/65สค</t>
  </si>
  <si>
    <t>20740181425650</t>
  </si>
  <si>
    <t>บริษัท คิง เฟรช ฟาร์ม จำกัด</t>
  </si>
  <si>
    <t>ถนอมผักเเละผลไม้</t>
  </si>
  <si>
    <t>โฉนดที่ดินเลขที่109067,102316</t>
  </si>
  <si>
    <t>จ3-47(3)-8/65สค</t>
  </si>
  <si>
    <t>20740175625653</t>
  </si>
  <si>
    <t>บริษัท มีนา คอสเมติกส์ จำกัด</t>
  </si>
  <si>
    <t>ผลิตสบู่เเละเครื่องสำอางค์</t>
  </si>
  <si>
    <t>8/8</t>
  </si>
  <si>
    <t>จ3-58(1)-189/65สค</t>
  </si>
  <si>
    <t>20740175525655</t>
  </si>
  <si>
    <t>บริษัท กาญจนาคอนกรีต จำกัด</t>
  </si>
  <si>
    <t>โฉนดที่ดินเลขที่ 137288 และ 137289</t>
  </si>
  <si>
    <t>จ3-15(1)-14/65สค</t>
  </si>
  <si>
    <t>20740181825651</t>
  </si>
  <si>
    <t>บริษัท เอสเคที ฟีต จำกัด</t>
  </si>
  <si>
    <t>ผลิตอาหารสัตว์ และวัตถุดิบอาหารสัตว์</t>
  </si>
  <si>
    <t>88/8</t>
  </si>
  <si>
    <t>จ3-53(1)-28/65สค</t>
  </si>
  <si>
    <t>20740175325650</t>
  </si>
  <si>
    <t>บริษัท ชัยพลาสติก จำกัด</t>
  </si>
  <si>
    <t>ฉีดขึ้นรูปผลิตภัณฑ์พลาสติก</t>
  </si>
  <si>
    <t>153</t>
  </si>
  <si>
    <t>จ3-37-19/65ตก</t>
  </si>
  <si>
    <t>20630180425654</t>
  </si>
  <si>
    <t>ปราณี ฟั่นเฝือ</t>
  </si>
  <si>
    <t>ทำเครื่องเรือน เครื่องใช้ จากไม้ และแปรรูปไม้เพื่อประดิษฐกรรม</t>
  </si>
  <si>
    <t>โฉนดที่ดินเลขที่ 59431</t>
  </si>
  <si>
    <t>วังหิน</t>
  </si>
  <si>
    <t>เมืองตาก</t>
  </si>
  <si>
    <t>63000</t>
  </si>
  <si>
    <t>จ3-50(4)-60/65สท</t>
  </si>
  <si>
    <t>20640182225655</t>
  </si>
  <si>
    <t>บริษัท ธาราวัญ คอนสตรัคชั่น จำกัด</t>
  </si>
  <si>
    <t>ผลิตแอสฟัลส์ติคคอนกรีต</t>
  </si>
  <si>
    <t>โฉนดที่ดินเลขที่ 106 เลขที่ดิน 38</t>
  </si>
  <si>
    <t>จ3-20(1)-20/65พล</t>
  </si>
  <si>
    <t>20650177325659</t>
  </si>
  <si>
    <t>บริษัท เมาท์เทน วอเตอร์ จำกัด</t>
  </si>
  <si>
    <t>ผลิตน้ำดื่ม และผลิตขวดพลาสติกบรรจุน้ำดื่ม</t>
  </si>
  <si>
    <t>พรหมพิราม</t>
  </si>
  <si>
    <t>65150</t>
  </si>
  <si>
    <t>จ3-56-3/65พล</t>
  </si>
  <si>
    <t>20650176225652</t>
  </si>
  <si>
    <t>นายดิเรก สีดาว</t>
  </si>
  <si>
    <t>ทำอิฐดินเผา</t>
  </si>
  <si>
    <t>23921</t>
  </si>
  <si>
    <t xml:space="preserve">โฉนดที่ดินเลขที่ 4957 </t>
  </si>
  <si>
    <t>จ3-8(2)-7/65พล</t>
  </si>
  <si>
    <t>20650179425655</t>
  </si>
  <si>
    <t>บริษัท เอ็กโซติคฟู้ด จำกัด (มหาชน)</t>
  </si>
  <si>
    <t>การถนอมผักพืช หรือผลไม้โดยวิธีการดอง เช่น พริกดอง</t>
  </si>
  <si>
    <t>119/1</t>
  </si>
  <si>
    <t>ทับยายเชียง</t>
  </si>
  <si>
    <t>จ3-3(2)-194/65ชพ</t>
  </si>
  <si>
    <t>20860181325658</t>
  </si>
  <si>
    <t>นายปัญญา สอนชัด</t>
  </si>
  <si>
    <t xml:space="preserve">ขุดตักดินเพื่อใช้ในการก่อสร้าง </t>
  </si>
  <si>
    <t>โฉนดที่ดินเลขที่ 39705</t>
  </si>
  <si>
    <t>เมืองชุมพร</t>
  </si>
  <si>
    <t>86190</t>
  </si>
  <si>
    <t>จ3-3(4)-40/65ชพ</t>
  </si>
  <si>
    <t>20860178125657</t>
  </si>
  <si>
    <t>นายยุทธนา สร้อยสุวรรณ์</t>
  </si>
  <si>
    <t>ดูดทรายในคลองสาธารณะ</t>
  </si>
  <si>
    <t xml:space="preserve">โฉนดที่ดินเลขที่ 12002 </t>
  </si>
  <si>
    <t>รับร่อ</t>
  </si>
  <si>
    <t>ท่าแซะ</t>
  </si>
  <si>
    <t>86140</t>
  </si>
  <si>
    <t>จ3-3(2)-185/65ตง</t>
  </si>
  <si>
    <t>20920174925656</t>
  </si>
  <si>
    <t>นายนรินทร์ เก่งธนทรัพย์</t>
  </si>
  <si>
    <t>ขุดตักดิน สำหรับใช้ในการก่อสร้าง</t>
  </si>
  <si>
    <t>หนังสือรับรองการทำประโยชน์ (น.ส.3ก.) เลขที่ 1131</t>
  </si>
  <si>
    <t>บ่อหิน</t>
  </si>
  <si>
    <t>สิเกา</t>
  </si>
  <si>
    <t>92150</t>
  </si>
  <si>
    <t>จ3-3(2)-192/65ตง</t>
  </si>
  <si>
    <t>20920179625657</t>
  </si>
  <si>
    <t>นางจิราพร สุทธิรักษ์</t>
  </si>
  <si>
    <t>น.ส.4จ เลขที่ 48489</t>
  </si>
  <si>
    <t>บางดี</t>
  </si>
  <si>
    <t>ห้วยยอด</t>
  </si>
  <si>
    <t>92210</t>
  </si>
  <si>
    <t>จ3-3(2)-201/65ตง</t>
  </si>
  <si>
    <t>20920188025659</t>
  </si>
  <si>
    <t>นางจาริณี  พลแสง</t>
  </si>
  <si>
    <t>โฉนดที่ดิน น.ส.4จ. เลขที่ 12025เล่ม 121 หน้า 25 เลขที่ดิน 157</t>
  </si>
  <si>
    <t>นาข้าวเสีย</t>
  </si>
  <si>
    <t>นาโยง</t>
  </si>
  <si>
    <t>92170</t>
  </si>
  <si>
    <t>จ3-66-2/65พท</t>
  </si>
  <si>
    <t>20930175025653</t>
  </si>
  <si>
    <t>บริษัท สุรสีห์ การโยธา จำกัด</t>
  </si>
  <si>
    <t>โรงงานผลิต ประกอบ ดัดแปลง หรือซ่อมแซมเครื่องจักรสำหรับใช้ในการกสิกรรม อุปกรณ์บังคับน้ำ เครื่องสูบน้ำ ประตูระบายน้ำ และระบบควบคุมงานที่เกี่ยวข้อง กับงานชลประทาน และอุปกรณ์ของสินค้าดังกล่าว</t>
  </si>
  <si>
    <t>โฉนดที่ดินเลขที่ 1926</t>
  </si>
  <si>
    <t>ชะรัด</t>
  </si>
  <si>
    <t>กงหรา</t>
  </si>
  <si>
    <t>จ3-58(1)-200/65ยล</t>
  </si>
  <si>
    <t>20950182825655</t>
  </si>
  <si>
    <t xml:space="preserve">ห้างหุ้นส่วนจำกัด อามีนการก่อสร้าง </t>
  </si>
  <si>
    <t xml:space="preserve">ที่ดิน น.ส.3ก.เลขที่ 1763 เลขที่ดิน 161 </t>
  </si>
  <si>
    <t>บันนังสตา</t>
  </si>
  <si>
    <t>95130</t>
  </si>
  <si>
    <t>3-34(4)-49/65ยล</t>
  </si>
  <si>
    <t>10950184725657</t>
  </si>
  <si>
    <t>นายยามิน ดือระปุปิ</t>
  </si>
  <si>
    <t xml:space="preserve">ผลิตชิ้นไม้สับจากไม้ยางพาราและไม้ที่ปลูกขึ้นโดยเฉพาะ 13 ชนิด ตามมติคณะรัฐมนตรี เพื่อจำหน่าย 
</t>
  </si>
  <si>
    <t>น.ส.4 จ. เลขที่ 7789 เลขที่ดิน 58</t>
  </si>
  <si>
    <t>กอตอตือร๊ะ</t>
  </si>
  <si>
    <t>ก2-64(13)-9/65</t>
  </si>
  <si>
    <t>50100185825657</t>
  </si>
  <si>
    <t>บริษัท ธีรศิลป์ อลูมินั่ม คิทเช่น จำกัด</t>
  </si>
  <si>
    <t>เกี่ยวกับการผลิตโลหะ การกลึง การเจาะ กัด ไส เจียร หรือเชื่อมโลหะทั่วไป (ประกอบกิจการเครื่องใช้ ตู้กับข้าว และเครื่องใช้ในครัวเรือนป</t>
  </si>
  <si>
    <t>8/1</t>
  </si>
  <si>
    <t>บางบอน 4 ซอย 4</t>
  </si>
  <si>
    <t>บางบอน 4</t>
  </si>
  <si>
    <t>บางบอนเหนือ</t>
  </si>
  <si>
    <t>ก2-41(1)-8/65</t>
  </si>
  <si>
    <t>50100187125650</t>
  </si>
  <si>
    <t>บริษัท รุ่งโรจน์ แอด เซอร์วิส จำกัด</t>
  </si>
  <si>
    <t>การพิมพ์ การทำแฟ้มเก็บเอกสาร การเย็บเล่ม</t>
  </si>
  <si>
    <t>35</t>
  </si>
  <si>
    <t>เอกชัย 55</t>
  </si>
  <si>
    <t>คลองบางบอน</t>
  </si>
  <si>
    <t>จ3-2(1)-22/65นพ</t>
  </si>
  <si>
    <t>20480186425658</t>
  </si>
  <si>
    <t>บริษัท เอช แอนด์ ดับบลิว อินเตอร์เทรด จำกัด</t>
  </si>
  <si>
    <t>อบแห้งสมุนไพร ผลิตผลทางการเกษตรอบแห้ง ตุ๊กแกและไส้เดือนอบแห้ง เป็นต้น</t>
  </si>
  <si>
    <t>102/16</t>
  </si>
  <si>
    <t>นาหว้า</t>
  </si>
  <si>
    <t>48180</t>
  </si>
  <si>
    <t>จ3-58(1)-193/65ลป</t>
  </si>
  <si>
    <t>20520178325653</t>
  </si>
  <si>
    <t>นายชัยชนะ เมืองมาหล้า</t>
  </si>
  <si>
    <t>269/1</t>
  </si>
  <si>
    <t>ห้างฉัตร</t>
  </si>
  <si>
    <t>52190</t>
  </si>
  <si>
    <t>จ3-58(1)-206/65พจ</t>
  </si>
  <si>
    <t>20660189525659</t>
  </si>
  <si>
    <t>บริษัท ภูริธนา จำกัด</t>
  </si>
  <si>
    <t>ทำผลิตภัณฑ์คอนกรีต เช่น คอนกรีตผสมเสร็จ</t>
  </si>
  <si>
    <t>โฉนดที่ดินเลขที่ 43853</t>
  </si>
  <si>
    <t>ทะนง</t>
  </si>
  <si>
    <t>จ3-50(4)-61/65พจ</t>
  </si>
  <si>
    <t>20660184625652</t>
  </si>
  <si>
    <t>ห้างหุ้นส่วนจำกัด ดลิน ก่อสร้าง</t>
  </si>
  <si>
    <t>ผลิตแอสฟัลติกคอนกรีต</t>
  </si>
  <si>
    <t>149</t>
  </si>
  <si>
    <t>หนองโสน</t>
  </si>
  <si>
    <t>สามง่าม</t>
  </si>
  <si>
    <t>จ3-37-18/65กจ</t>
  </si>
  <si>
    <t>20710172925653</t>
  </si>
  <si>
    <t>บริษัท อินโนวู๊ดส์ จำกัด</t>
  </si>
  <si>
    <t>ทำลังไม้และไม้พาเลท</t>
  </si>
  <si>
    <t xml:space="preserve">ตราจองเลขที่ 36 </t>
  </si>
  <si>
    <t>แสงชูโต</t>
  </si>
  <si>
    <t>71120</t>
  </si>
  <si>
    <t>จ3-4(1)-14/65นฐ</t>
  </si>
  <si>
    <t>20730183825650</t>
  </si>
  <si>
    <t>นายกิตจา ฉิ่งทองคำ</t>
  </si>
  <si>
    <t>ฆ่าสัตว์ และชำแหละสัตว์ปีก</t>
  </si>
  <si>
    <t>โฉนดที่ดินเลขที่ 4338 , 32854 , 10472</t>
  </si>
  <si>
    <t>ตาก้อง</t>
  </si>
  <si>
    <t>จ3-39-15/65สค</t>
  </si>
  <si>
    <t>20740173625655</t>
  </si>
  <si>
    <t>บริษัท ลีลาริศ เเพคเกจจิ้ง จำกัด</t>
  </si>
  <si>
    <t>ผลิตเเผ่นกระดาษเเละกล่องกระดาษ</t>
  </si>
  <si>
    <t>99</t>
  </si>
  <si>
    <t>จ3-64(13)-40/65สค</t>
  </si>
  <si>
    <t>20740175425658</t>
  </si>
  <si>
    <t>กานต์ธีรา อนันต์สิริกุล</t>
  </si>
  <si>
    <t>ผลิตชิ้นส่วนรถยนต์ โดยการกลึง เจาะ กัด ไส เชื่อม</t>
  </si>
  <si>
    <t>78/3</t>
  </si>
  <si>
    <t>แคราย</t>
  </si>
  <si>
    <t>3-88(1)-49/65สบ</t>
  </si>
  <si>
    <t>40190183725655</t>
  </si>
  <si>
    <t>บริษัท ไทย-ซันซีป แอสเซท จำกัด</t>
  </si>
  <si>
    <t xml:space="preserve">ผลิตพลังงานไฟฟ้าจากพลังงานแสงอาทิตย์แบบติดตั้งบนพื้นดิน (Solar Farm) ขนาดกำลังผลิตติดตั้ง 5,020.54 กิโลวัตต์ (KWp) และผลิตพลังงานไฟฟ้าจากพลังงานแสงอาิทตย์แบบติดตั้งบนทุ่นลอยน้้ำ (Solar Floating) ขนาดกำลังผลิตติดตั้ง 514.08 กิโลวัตต์ (kwp)
รวมขนาดกำลังการผลิตไฟฟ้าสูงสุด 5,534.620 กิโลวัตต์ </t>
  </si>
  <si>
    <t xml:space="preserve">โฉนดที่ดินเลขที่ 857,996,997,998,999,1000,1001,12908,21012 และ 826 </t>
  </si>
  <si>
    <t>สุดบรรทัด</t>
  </si>
  <si>
    <t>ตาลเดี่ยว</t>
  </si>
  <si>
    <t>จ3-50(4)-57/65นม</t>
  </si>
  <si>
    <t>20300178225652</t>
  </si>
  <si>
    <t>ห้างหุ้นส่วนจำกัด สยาม เค กรุ๊ป</t>
  </si>
  <si>
    <t>โฉนดที่ดินเลขที่ 20790</t>
  </si>
  <si>
    <t>หนองบัวตะเกียด</t>
  </si>
  <si>
    <t>ด่านขุนทด</t>
  </si>
  <si>
    <t>30210</t>
  </si>
  <si>
    <t>3-34(1)-18/65นม</t>
  </si>
  <si>
    <t>10300186725653</t>
  </si>
  <si>
    <t>บริษัท 9แสนก้าว(ประเทศไทย) จำกัด</t>
  </si>
  <si>
    <t>แปรรูปไม้และผลิตชิ้นไม้สับจากไม้ยางพารา       และไม้ที่ปลูกขึ้นโดยเฉพาะ 13 ชนิด ตามมติคณะรัฐมนตรี เพื่อจำหน่าย</t>
  </si>
  <si>
    <t>369</t>
  </si>
  <si>
    <t>หลุ่งประดู่</t>
  </si>
  <si>
    <t>ห้วยแถลง</t>
  </si>
  <si>
    <t>30240</t>
  </si>
  <si>
    <t>จ3-3(2)-200/65พท</t>
  </si>
  <si>
    <t>20930187225655</t>
  </si>
  <si>
    <t>นางสาวเกษร ศูนย์คล้าย</t>
  </si>
  <si>
    <t>ขุด-ตักดินสำหรับใช้ในการก่อสร้าง</t>
  </si>
  <si>
    <t>น.ส.3ก. เลขที่ 1343</t>
  </si>
  <si>
    <t>ปากพะยูน</t>
  </si>
  <si>
    <t>93120</t>
  </si>
  <si>
    <t>จ3-60-14/65นบ</t>
  </si>
  <si>
    <t>20120174225658</t>
  </si>
  <si>
    <t>บริษัท เค.เอ 2018 เทรดดิ้ง จำกัด</t>
  </si>
  <si>
    <t>หลอมหล่อโลหะ เช่น อลูมิเนียม ทองเหลือง ทองแดง ดีบุก นิกเกิล และซ่อมแซมเครื่องจักร</t>
  </si>
  <si>
    <t>โฉนดที่ดินเลขที่ 59198</t>
  </si>
  <si>
    <t>คลองขวาง</t>
  </si>
  <si>
    <t>ไทรน้อย</t>
  </si>
  <si>
    <t>11150</t>
  </si>
  <si>
    <t>จ3-81(3)-4/65นบ</t>
  </si>
  <si>
    <t>20120174025652</t>
  </si>
  <si>
    <t>บริษัท แวสคิวลาร์ อินโนเวชั่นส์ จำกัด</t>
  </si>
  <si>
    <t>ทำเครื่องมือ เครื่องใช้ หรืออุปกรณ์การแพทย์</t>
  </si>
  <si>
    <t>88/37-38</t>
  </si>
  <si>
    <t>345</t>
  </si>
  <si>
    <t>บางตะไนย์</t>
  </si>
  <si>
    <t>ปากเกร็ด</t>
  </si>
  <si>
    <t>11120</t>
  </si>
  <si>
    <t>จ3-64(2)-12/65ปท</t>
  </si>
  <si>
    <t>20130172225659</t>
  </si>
  <si>
    <t>บริษัท วี.อาร์.วอชชิ่ง จำกัด</t>
  </si>
  <si>
    <t>ผลิต ผลิตภัณฑ์จากโลหะด้วยวิธีปั้ม หรือกระแทก เช่น โลหะประดิษฐ์ และผลิตภัณฑ์จากโลหะรูปแบบอื่น</t>
  </si>
  <si>
    <t>99/4</t>
  </si>
  <si>
    <t>บางคูวัด</t>
  </si>
  <si>
    <t>เมืองปทุมธานี</t>
  </si>
  <si>
    <t>12000</t>
  </si>
  <si>
    <t>จ3-53(4)-21/65อย</t>
  </si>
  <si>
    <t>20140183625656</t>
  </si>
  <si>
    <t>บริษัท เชง อินดัสเทรียล (ประเทศไทย) จำกัด</t>
  </si>
  <si>
    <t>ทำผลิตภัณฑ์พลาสติก ได้แก่ ซองกันกระแทก แผ่นฟิล์มพลาสติกสำหรับท่อสินค้า เทปกาวพลาสติก</t>
  </si>
  <si>
    <t>13/10/2565</t>
  </si>
  <si>
    <t>997</t>
  </si>
  <si>
    <t>จ3-3(2)-197/65อย</t>
  </si>
  <si>
    <t>20140182125658</t>
  </si>
  <si>
    <t>นางสาวอารีรัตน์ พงษ์จินดา</t>
  </si>
  <si>
    <t>ขุดตักดินในที่ดินกรรมสิทธิ์สำหรับใช้ในงานก่อสร้าง</t>
  </si>
  <si>
    <t>โฉนดที่ดินเลขที่ 1176, 1177 และ 14541</t>
  </si>
  <si>
    <t>จ3-58(1)-186/65อย</t>
  </si>
  <si>
    <t>20140173425653</t>
  </si>
  <si>
    <t>บริษัท ซุน คอนสตรัคชั่น แอนด์ เอ็นจิเนียริ่ง จำกัด</t>
  </si>
  <si>
    <t>โฉนดที่ดินเลขที่ 3163, 3167</t>
  </si>
  <si>
    <t>จ3-64(2)-13/65สห</t>
  </si>
  <si>
    <t>20170174425659</t>
  </si>
  <si>
    <t xml:space="preserve">บริษัท ธวัช อุตสาหกรรม จำกัด </t>
  </si>
  <si>
    <t xml:space="preserve">ผลิต ผลิตภัณฑ์โลหะด้วยวิธีการปั๊ม ทำสลักแป้นเกลียว สกรู น็อต และชุบเคลือบโลหะด้วยกัลวาไนซ์ </t>
  </si>
  <si>
    <t>พรหมบุรี</t>
  </si>
  <si>
    <t>16120</t>
  </si>
  <si>
    <t>จ3-64(13)-41/65ชบ</t>
  </si>
  <si>
    <t>20200185725654</t>
  </si>
  <si>
    <t>บริษัท ทรัพย์แสงฟ้ารุ่งเจริญ จำกัด</t>
  </si>
  <si>
    <t>กลึง เจาะ คว้าน กัด ไส เจียน หรือเชื่อมโลหะทั่วไป และซ่อมรถยนต์</t>
  </si>
  <si>
    <t>178</t>
  </si>
  <si>
    <t>หนองไม้แดง</t>
  </si>
  <si>
    <t>3-106-68/65ชบ</t>
  </si>
  <si>
    <t>10200172025656</t>
  </si>
  <si>
    <t>บริษัท เจ เทคโนโลยี จำกัด</t>
  </si>
  <si>
    <t>ทำเชื้อเพลิงทดแทน และเชื้อเพลิงผสมชนิดแข็ง และชนิดเหลว, นำน้ำมันที่ใช้แล้วมาปรับปรุงคุณภาพเพื่อนำกลับมาใช้ประโยชน์ใหม่ เช่น น้ำมันทาแบบ น้ำมันหยอดโซ่ เป็นต้น, ซ่อมและล้างบรรจุภัณฑ์ปนเปื้อนด้วยตัวทำละลาย, เก็บรวบรวมแบตเตอรี่ที่ใช้แล้วโดยไม่มีการแปรสภาพ, คัดแยกวัสดุที่ไม่ใช้แล้วที่ไม่เป็นของเสียอันตราย</t>
  </si>
  <si>
    <t>01/10/2565</t>
  </si>
  <si>
    <t>126</t>
  </si>
  <si>
    <t>3-42(1)-4/65ปจ</t>
  </si>
  <si>
    <t>10250186225651</t>
  </si>
  <si>
    <t>บริษัท เทียนเฉง นิว แมททีเรียล (ไทยแลนด์) จำกัด</t>
  </si>
  <si>
    <t>ผลิตสารที่เป็นส่วนผสมแป้งมันสำปะหลังและส่วนผสมอาหารสัตว์</t>
  </si>
  <si>
    <t>20299</t>
  </si>
  <si>
    <t>297/6</t>
  </si>
  <si>
    <t>จ3-3(4)-39/65ศก</t>
  </si>
  <si>
    <t>20330174725652</t>
  </si>
  <si>
    <t>นางสาวอภิญาภรณ์ สีหะวงษ์</t>
  </si>
  <si>
    <t>จานใหญ่</t>
  </si>
  <si>
    <t>กันทรลักษ์</t>
  </si>
  <si>
    <t>33110</t>
  </si>
  <si>
    <t>จ3-9(6)-7/65อด</t>
  </si>
  <si>
    <t>20410181625655</t>
  </si>
  <si>
    <t>นายบุรินทร์ ทั้งไพศาล</t>
  </si>
  <si>
    <t>โฉนดที่ดินเลขที่ 58517</t>
  </si>
  <si>
    <t>เวียงคำ</t>
  </si>
  <si>
    <t>41110</t>
  </si>
  <si>
    <t>จ3-3(2)-195/65สท</t>
  </si>
  <si>
    <t>20640181925651</t>
  </si>
  <si>
    <t>บริษัท เทิดไท แอนด์ โค จำกัด</t>
  </si>
  <si>
    <t>ขุดดินในที่ดินกรรมสิทธิ์ใช้เพื่อการก่อสร้างและจำหน่าย</t>
  </si>
  <si>
    <t>โฉนดที่ดินเลขที่ 903</t>
  </si>
  <si>
    <t>ไทยชนะศึก</t>
  </si>
  <si>
    <t>3-34(4)-48/65ยล</t>
  </si>
  <si>
    <t>10950182925655</t>
  </si>
  <si>
    <t>นายอับดุลรอมัน แวอุเซ็ง</t>
  </si>
  <si>
    <t>น.ส.4ข เลขที่ 203 เล่มที่ 3 หน้า 3</t>
  </si>
  <si>
    <t>กาบัง</t>
  </si>
  <si>
    <t>95120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</si>
</sst>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sz val="10"/>
      <name val="Tahoma"/>
      <family val="2"/>
      <charset val="222"/>
      <scheme val="minor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charset val="222"/>
    </font>
    <font>
      <sz val="10"/>
      <color rgb="FF0000FF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</cellStyleXfs>
  <cellXfs count="965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2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2" xfId="15" applyFont="1" applyBorder="1" applyAlignment="1">
      <alignment horizontal="right"/>
    </xf>
    <xf numFmtId="0" fontId="14" fillId="0" borderId="40" xfId="15" applyFont="1" applyBorder="1" applyAlignment="1">
      <alignment horizontal="right"/>
    </xf>
    <xf numFmtId="0" fontId="14" fillId="0" borderId="42" xfId="15" applyFont="1" applyBorder="1" applyAlignment="1">
      <alignment horizontal="center"/>
    </xf>
    <xf numFmtId="187" fontId="14" fillId="0" borderId="42" xfId="15" applyNumberFormat="1" applyFont="1" applyBorder="1" applyAlignment="1">
      <alignment horizontal="center"/>
    </xf>
    <xf numFmtId="3" fontId="14" fillId="0" borderId="42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2" xfId="15" applyNumberFormat="1" applyFont="1" applyBorder="1" applyAlignment="1">
      <alignment horizontal="center"/>
    </xf>
    <xf numFmtId="3" fontId="14" fillId="0" borderId="40" xfId="15" applyNumberFormat="1" applyFont="1" applyBorder="1" applyAlignment="1">
      <alignment horizontal="center"/>
    </xf>
    <xf numFmtId="4" fontId="14" fillId="0" borderId="42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6" xfId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2" xfId="15" applyNumberFormat="1" applyFont="1" applyBorder="1" applyAlignment="1">
      <alignment horizontal="center"/>
    </xf>
    <xf numFmtId="189" fontId="14" fillId="0" borderId="40" xfId="15" applyNumberFormat="1" applyFont="1" applyBorder="1" applyAlignment="1">
      <alignment horizontal="center"/>
    </xf>
    <xf numFmtId="187" fontId="14" fillId="0" borderId="42" xfId="1" applyNumberFormat="1" applyFont="1" applyFill="1" applyBorder="1" applyAlignment="1" applyProtection="1">
      <alignment horizontal="center"/>
    </xf>
    <xf numFmtId="187" fontId="14" fillId="0" borderId="42" xfId="1" applyNumberFormat="1" applyFont="1" applyFill="1" applyBorder="1" applyAlignment="1">
      <alignment horizontal="center"/>
    </xf>
    <xf numFmtId="187" fontId="14" fillId="0" borderId="40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6" xfId="1" applyNumberFormat="1" applyFont="1" applyFill="1" applyBorder="1" applyAlignment="1" applyProtection="1">
      <alignment horizontal="center"/>
    </xf>
    <xf numFmtId="43" fontId="5" fillId="0" borderId="34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 applyProtection="1">
      <alignment horizontal="center"/>
    </xf>
    <xf numFmtId="43" fontId="5" fillId="0" borderId="42" xfId="1" applyFont="1" applyFill="1" applyBorder="1" applyAlignment="1" applyProtection="1">
      <alignment horizontal="center"/>
    </xf>
    <xf numFmtId="187" fontId="5" fillId="0" borderId="42" xfId="1" applyNumberFormat="1" applyFont="1" applyFill="1" applyBorder="1" applyAlignment="1">
      <alignment horizontal="right"/>
    </xf>
    <xf numFmtId="187" fontId="5" fillId="0" borderId="42" xfId="1" applyNumberFormat="1" applyFont="1" applyFill="1" applyBorder="1" applyAlignment="1">
      <alignment horizontal="center"/>
    </xf>
    <xf numFmtId="187" fontId="5" fillId="0" borderId="32" xfId="14" applyNumberFormat="1" applyFont="1" applyFill="1" applyBorder="1" applyAlignment="1">
      <alignment horizontal="center"/>
    </xf>
    <xf numFmtId="43" fontId="5" fillId="0" borderId="32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189" fontId="25" fillId="0" borderId="54" xfId="1" applyNumberFormat="1" applyFont="1" applyFill="1" applyBorder="1" applyAlignment="1" applyProtection="1">
      <alignment horizontal="center"/>
    </xf>
    <xf numFmtId="43" fontId="25" fillId="0" borderId="55" xfId="1" applyFont="1" applyFill="1" applyBorder="1" applyAlignment="1" applyProtection="1">
      <alignment horizontal="center"/>
    </xf>
    <xf numFmtId="189" fontId="25" fillId="0" borderId="54" xfId="15" applyNumberFormat="1" applyFont="1" applyBorder="1" applyAlignment="1">
      <alignment horizontal="center"/>
    </xf>
    <xf numFmtId="187" fontId="25" fillId="0" borderId="54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2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2" xfId="15" applyNumberFormat="1" applyFont="1" applyBorder="1" applyAlignment="1">
      <alignment horizontal="center"/>
    </xf>
    <xf numFmtId="189" fontId="25" fillId="0" borderId="40" xfId="15" applyNumberFormat="1" applyFont="1" applyBorder="1" applyAlignment="1">
      <alignment horizontal="center"/>
    </xf>
    <xf numFmtId="187" fontId="25" fillId="0" borderId="42" xfId="1" applyNumberFormat="1" applyFont="1" applyFill="1" applyBorder="1" applyAlignment="1" applyProtection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0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4" xfId="1" applyNumberFormat="1" applyFont="1" applyFill="1" applyBorder="1" applyAlignment="1" applyProtection="1">
      <alignment horizontal="center"/>
    </xf>
    <xf numFmtId="188" fontId="14" fillId="0" borderId="55" xfId="1" applyNumberFormat="1" applyFont="1" applyFill="1" applyBorder="1" applyAlignment="1" applyProtection="1">
      <alignment horizontal="center"/>
    </xf>
    <xf numFmtId="187" fontId="14" fillId="0" borderId="54" xfId="15" applyNumberFormat="1" applyFont="1" applyBorder="1" applyAlignment="1">
      <alignment horizontal="center"/>
    </xf>
    <xf numFmtId="3" fontId="14" fillId="0" borderId="54" xfId="1" applyNumberFormat="1" applyFont="1" applyFill="1" applyBorder="1" applyAlignment="1" applyProtection="1">
      <alignment horizontal="center"/>
    </xf>
    <xf numFmtId="4" fontId="14" fillId="0" borderId="55" xfId="1" applyNumberFormat="1" applyFont="1" applyFill="1" applyBorder="1" applyAlignment="1" applyProtection="1">
      <alignment horizontal="center"/>
    </xf>
    <xf numFmtId="3" fontId="14" fillId="0" borderId="60" xfId="15" applyNumberFormat="1" applyFont="1" applyBorder="1" applyAlignment="1">
      <alignment horizontal="center"/>
    </xf>
    <xf numFmtId="43" fontId="25" fillId="0" borderId="46" xfId="1" applyFont="1" applyFill="1" applyBorder="1" applyAlignment="1" applyProtection="1">
      <alignment horizontal="center"/>
    </xf>
    <xf numFmtId="187" fontId="25" fillId="0" borderId="45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0" fontId="30" fillId="0" borderId="0" xfId="21" applyFont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1" xfId="18" applyNumberFormat="1" applyFont="1" applyFill="1" applyBorder="1" applyAlignment="1" applyProtection="1">
      <alignment horizontal="right"/>
    </xf>
    <xf numFmtId="189" fontId="27" fillId="0" borderId="64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40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43" fontId="6" fillId="0" borderId="24" xfId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192" fontId="13" fillId="0" borderId="0" xfId="0" applyNumberFormat="1" applyFont="1" applyAlignment="1">
      <alignment horizontal="center"/>
    </xf>
    <xf numFmtId="191" fontId="13" fillId="0" borderId="0" xfId="0" applyNumberFormat="1" applyFont="1"/>
    <xf numFmtId="0" fontId="13" fillId="0" borderId="0" xfId="0" applyFont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9" xfId="5" applyNumberFormat="1" applyFont="1" applyFill="1" applyBorder="1" applyAlignment="1" applyProtection="1">
      <alignment horizontal="center"/>
    </xf>
    <xf numFmtId="188" fontId="16" fillId="0" borderId="66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5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0" xfId="1" applyFont="1" applyFill="1" applyBorder="1" applyAlignment="1" applyProtection="1"/>
    <xf numFmtId="0" fontId="45" fillId="0" borderId="71" xfId="2" applyFont="1" applyBorder="1"/>
    <xf numFmtId="0" fontId="45" fillId="0" borderId="69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6" xfId="1" applyNumberFormat="1" applyFont="1" applyFill="1" applyBorder="1" applyAlignment="1" applyProtection="1">
      <alignment horizontal="center"/>
    </xf>
    <xf numFmtId="43" fontId="14" fillId="0" borderId="76" xfId="1" applyFont="1" applyFill="1" applyBorder="1" applyAlignment="1" applyProtection="1">
      <alignment horizontal="center"/>
    </xf>
    <xf numFmtId="0" fontId="6" fillId="0" borderId="78" xfId="0" applyFont="1" applyBorder="1"/>
    <xf numFmtId="0" fontId="6" fillId="0" borderId="73" xfId="0" applyFont="1" applyBorder="1"/>
    <xf numFmtId="187" fontId="13" fillId="0" borderId="78" xfId="1" applyNumberFormat="1" applyFont="1" applyBorder="1"/>
    <xf numFmtId="0" fontId="26" fillId="0" borderId="61" xfId="15" applyFont="1" applyBorder="1"/>
    <xf numFmtId="0" fontId="25" fillId="0" borderId="62" xfId="15" applyFont="1" applyBorder="1"/>
    <xf numFmtId="187" fontId="25" fillId="0" borderId="76" xfId="1" applyNumberFormat="1" applyFont="1" applyFill="1" applyBorder="1" applyAlignment="1" applyProtection="1">
      <alignment horizontal="center"/>
    </xf>
    <xf numFmtId="43" fontId="25" fillId="0" borderId="76" xfId="1" applyFont="1" applyFill="1" applyBorder="1" applyAlignment="1" applyProtection="1">
      <alignment horizontal="center"/>
    </xf>
    <xf numFmtId="187" fontId="25" fillId="0" borderId="86" xfId="1" applyNumberFormat="1" applyFont="1" applyFill="1" applyBorder="1" applyAlignment="1" applyProtection="1">
      <alignment horizontal="center"/>
    </xf>
    <xf numFmtId="43" fontId="25" fillId="0" borderId="86" xfId="1" applyFont="1" applyFill="1" applyBorder="1" applyAlignment="1" applyProtection="1">
      <alignment horizontal="center"/>
    </xf>
    <xf numFmtId="187" fontId="25" fillId="0" borderId="87" xfId="1" applyNumberFormat="1" applyFont="1" applyFill="1" applyBorder="1" applyAlignment="1">
      <alignment horizontal="center"/>
    </xf>
    <xf numFmtId="0" fontId="14" fillId="0" borderId="82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14" fillId="0" borderId="62" xfId="15" applyFont="1" applyBorder="1" applyAlignment="1">
      <alignment horizontal="center"/>
    </xf>
    <xf numFmtId="0" fontId="25" fillId="0" borderId="89" xfId="15" applyFont="1" applyBorder="1"/>
    <xf numFmtId="187" fontId="28" fillId="2" borderId="92" xfId="1" applyNumberFormat="1" applyFont="1" applyFill="1" applyBorder="1" applyAlignment="1" applyProtection="1">
      <alignment horizontal="right"/>
    </xf>
    <xf numFmtId="187" fontId="28" fillId="2" borderId="93" xfId="1" applyNumberFormat="1" applyFont="1" applyFill="1" applyBorder="1" applyAlignment="1" applyProtection="1">
      <alignment horizontal="right"/>
    </xf>
    <xf numFmtId="1" fontId="28" fillId="0" borderId="64" xfId="17" applyNumberFormat="1" applyFont="1" applyBorder="1" applyAlignment="1">
      <alignment horizontal="center"/>
    </xf>
    <xf numFmtId="49" fontId="29" fillId="0" borderId="96" xfId="17" applyNumberFormat="1" applyFont="1" applyBorder="1" applyAlignment="1">
      <alignment horizontal="center"/>
    </xf>
    <xf numFmtId="189" fontId="14" fillId="0" borderId="98" xfId="23" applyNumberFormat="1" applyFont="1" applyFill="1" applyBorder="1" applyAlignment="1" applyProtection="1">
      <alignment horizontal="center"/>
    </xf>
    <xf numFmtId="189" fontId="14" fillId="0" borderId="99" xfId="23" applyNumberFormat="1" applyFont="1" applyFill="1" applyBorder="1" applyAlignment="1" applyProtection="1"/>
    <xf numFmtId="0" fontId="6" fillId="0" borderId="98" xfId="24" applyFont="1" applyBorder="1" applyAlignment="1">
      <alignment wrapText="1"/>
    </xf>
    <xf numFmtId="0" fontId="6" fillId="0" borderId="100" xfId="24" applyFont="1" applyBorder="1" applyAlignment="1">
      <alignment wrapText="1"/>
    </xf>
    <xf numFmtId="0" fontId="6" fillId="0" borderId="81" xfId="24" applyFont="1" applyBorder="1" applyAlignment="1">
      <alignment wrapText="1"/>
    </xf>
    <xf numFmtId="0" fontId="6" fillId="0" borderId="100" xfId="24" applyFont="1" applyBorder="1" applyAlignment="1">
      <alignment horizontal="left" wrapText="1"/>
    </xf>
    <xf numFmtId="0" fontId="6" fillId="0" borderId="100" xfId="24" applyFont="1" applyBorder="1" applyAlignment="1">
      <alignment horizontal="left"/>
    </xf>
    <xf numFmtId="0" fontId="6" fillId="0" borderId="99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102" xfId="5" applyNumberFormat="1" applyFont="1" applyFill="1" applyBorder="1" applyAlignment="1" applyProtection="1">
      <alignment horizontal="center"/>
    </xf>
    <xf numFmtId="188" fontId="16" fillId="0" borderId="102" xfId="5" applyNumberFormat="1" applyFont="1" applyFill="1" applyBorder="1" applyAlignment="1" applyProtection="1">
      <alignment horizontal="center"/>
    </xf>
    <xf numFmtId="0" fontId="16" fillId="0" borderId="103" xfId="2" applyFont="1" applyBorder="1" applyAlignment="1">
      <alignment horizontal="right"/>
    </xf>
    <xf numFmtId="0" fontId="16" fillId="0" borderId="104" xfId="2" applyFont="1" applyBorder="1" applyAlignment="1">
      <alignment horizontal="center"/>
    </xf>
    <xf numFmtId="189" fontId="6" fillId="0" borderId="100" xfId="5" applyNumberFormat="1" applyFont="1" applyFill="1" applyBorder="1" applyAlignment="1" applyProtection="1"/>
    <xf numFmtId="189" fontId="5" fillId="2" borderId="103" xfId="5" applyNumberFormat="1" applyFont="1" applyFill="1" applyBorder="1" applyAlignment="1" applyProtection="1"/>
    <xf numFmtId="43" fontId="5" fillId="2" borderId="103" xfId="1" applyFont="1" applyFill="1" applyBorder="1" applyAlignment="1" applyProtection="1"/>
    <xf numFmtId="189" fontId="6" fillId="0" borderId="105" xfId="8" applyNumberFormat="1" applyFont="1" applyFill="1" applyBorder="1" applyAlignment="1" applyProtection="1">
      <alignment horizontal="right"/>
    </xf>
    <xf numFmtId="189" fontId="6" fillId="0" borderId="105" xfId="8" applyNumberFormat="1" applyFont="1" applyFill="1" applyBorder="1" applyAlignment="1" applyProtection="1"/>
    <xf numFmtId="189" fontId="6" fillId="0" borderId="52" xfId="8" applyNumberFormat="1" applyFont="1" applyFill="1" applyBorder="1" applyAlignment="1" applyProtection="1"/>
    <xf numFmtId="189" fontId="6" fillId="0" borderId="76" xfId="8" applyNumberFormat="1" applyFont="1" applyFill="1" applyBorder="1" applyAlignment="1" applyProtection="1">
      <alignment horizontal="right"/>
    </xf>
    <xf numFmtId="189" fontId="6" fillId="0" borderId="76" xfId="8" applyNumberFormat="1" applyFont="1" applyFill="1" applyBorder="1" applyAlignment="1" applyProtection="1"/>
    <xf numFmtId="189" fontId="6" fillId="0" borderId="100" xfId="8" applyNumberFormat="1" applyFont="1" applyFill="1" applyBorder="1" applyAlignment="1" applyProtection="1">
      <alignment horizontal="right"/>
    </xf>
    <xf numFmtId="0" fontId="7" fillId="0" borderId="94" xfId="7" applyFont="1" applyBorder="1" applyAlignment="1">
      <alignment horizontal="center"/>
    </xf>
    <xf numFmtId="0" fontId="7" fillId="0" borderId="104" xfId="7" applyFont="1" applyBorder="1" applyAlignment="1">
      <alignment horizontal="center"/>
    </xf>
    <xf numFmtId="187" fontId="6" fillId="0" borderId="79" xfId="1" applyNumberFormat="1" applyFont="1" applyFill="1" applyBorder="1"/>
    <xf numFmtId="187" fontId="6" fillId="0" borderId="109" xfId="1" applyNumberFormat="1" applyFont="1" applyFill="1" applyBorder="1"/>
    <xf numFmtId="187" fontId="6" fillId="0" borderId="78" xfId="1" applyNumberFormat="1" applyFont="1" applyFill="1" applyBorder="1"/>
    <xf numFmtId="187" fontId="6" fillId="0" borderId="106" xfId="1" applyNumberFormat="1" applyFont="1" applyFill="1" applyBorder="1"/>
    <xf numFmtId="189" fontId="14" fillId="2" borderId="67" xfId="5" applyNumberFormat="1" applyFont="1" applyFill="1" applyBorder="1" applyAlignment="1" applyProtection="1"/>
    <xf numFmtId="189" fontId="14" fillId="0" borderId="112" xfId="1" applyNumberFormat="1" applyFont="1" applyFill="1" applyBorder="1" applyAlignment="1" applyProtection="1">
      <alignment horizontal="center"/>
    </xf>
    <xf numFmtId="189" fontId="14" fillId="0" borderId="51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5" xfId="3" applyNumberFormat="1" applyFont="1" applyFill="1" applyBorder="1" applyAlignment="1" applyProtection="1">
      <alignment horizontal="center"/>
    </xf>
    <xf numFmtId="188" fontId="7" fillId="0" borderId="107" xfId="3" applyFont="1" applyFill="1" applyBorder="1" applyAlignment="1" applyProtection="1">
      <alignment horizontal="center"/>
    </xf>
    <xf numFmtId="188" fontId="7" fillId="0" borderId="65" xfId="3" applyFont="1" applyFill="1" applyBorder="1" applyAlignment="1" applyProtection="1">
      <alignment horizontal="center"/>
    </xf>
    <xf numFmtId="0" fontId="7" fillId="0" borderId="99" xfId="2" applyFont="1" applyBorder="1" applyAlignment="1">
      <alignment horizontal="center"/>
    </xf>
    <xf numFmtId="0" fontId="45" fillId="0" borderId="105" xfId="2" applyFont="1" applyBorder="1"/>
    <xf numFmtId="0" fontId="45" fillId="0" borderId="98" xfId="2" applyFont="1" applyBorder="1"/>
    <xf numFmtId="43" fontId="14" fillId="2" borderId="67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14" fillId="0" borderId="86" xfId="1" applyFont="1" applyFill="1" applyBorder="1" applyAlignment="1" applyProtection="1">
      <alignment horizontal="right"/>
    </xf>
    <xf numFmtId="0" fontId="7" fillId="0" borderId="27" xfId="7" applyFont="1" applyBorder="1"/>
    <xf numFmtId="187" fontId="14" fillId="0" borderId="86" xfId="1" applyNumberFormat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187" fontId="6" fillId="0" borderId="72" xfId="1" applyNumberFormat="1" applyFont="1" applyFill="1" applyBorder="1" applyAlignment="1">
      <alignment horizontal="right"/>
    </xf>
    <xf numFmtId="43" fontId="6" fillId="0" borderId="72" xfId="1" applyFont="1" applyFill="1" applyBorder="1" applyAlignment="1">
      <alignment horizontal="right"/>
    </xf>
    <xf numFmtId="189" fontId="14" fillId="0" borderId="121" xfId="23" applyNumberFormat="1" applyFont="1" applyFill="1" applyBorder="1" applyAlignment="1" applyProtection="1">
      <alignment horizontal="center"/>
    </xf>
    <xf numFmtId="189" fontId="14" fillId="0" borderId="64" xfId="23" applyNumberFormat="1" applyFont="1" applyFill="1" applyBorder="1" applyAlignment="1" applyProtection="1">
      <alignment horizontal="center"/>
    </xf>
    <xf numFmtId="0" fontId="13" fillId="0" borderId="121" xfId="24" applyFont="1" applyBorder="1" applyAlignment="1">
      <alignment horizontal="center"/>
    </xf>
    <xf numFmtId="0" fontId="13" fillId="0" borderId="122" xfId="24" applyFont="1" applyBorder="1" applyAlignment="1">
      <alignment horizontal="center"/>
    </xf>
    <xf numFmtId="0" fontId="13" fillId="0" borderId="123" xfId="24" applyFont="1" applyBorder="1" applyAlignment="1">
      <alignment horizontal="center"/>
    </xf>
    <xf numFmtId="49" fontId="13" fillId="0" borderId="122" xfId="24" applyNumberFormat="1" applyFont="1" applyBorder="1" applyAlignment="1">
      <alignment horizontal="center"/>
    </xf>
    <xf numFmtId="49" fontId="13" fillId="0" borderId="123" xfId="24" applyNumberFormat="1" applyFont="1" applyBorder="1" applyAlignment="1">
      <alignment horizontal="center"/>
    </xf>
    <xf numFmtId="0" fontId="13" fillId="0" borderId="64" xfId="24" applyFont="1" applyBorder="1" applyAlignment="1">
      <alignment horizontal="center"/>
    </xf>
    <xf numFmtId="0" fontId="6" fillId="0" borderId="122" xfId="7" applyFont="1" applyBorder="1"/>
    <xf numFmtId="49" fontId="5" fillId="0" borderId="124" xfId="11" applyNumberFormat="1" applyFont="1" applyBorder="1" applyAlignment="1">
      <alignment horizontal="left"/>
    </xf>
    <xf numFmtId="49" fontId="5" fillId="0" borderId="96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5" xfId="15" applyFont="1" applyBorder="1"/>
    <xf numFmtId="0" fontId="5" fillId="0" borderId="126" xfId="15" applyFont="1" applyBorder="1"/>
    <xf numFmtId="0" fontId="14" fillId="0" borderId="119" xfId="15" applyFont="1" applyBorder="1"/>
    <xf numFmtId="0" fontId="6" fillId="0" borderId="126" xfId="2" applyFont="1" applyBorder="1"/>
    <xf numFmtId="0" fontId="5" fillId="0" borderId="126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9" xfId="11" applyNumberFormat="1" applyFont="1" applyBorder="1" applyAlignment="1">
      <alignment horizontal="center"/>
    </xf>
    <xf numFmtId="43" fontId="6" fillId="0" borderId="109" xfId="1" applyFont="1" applyFill="1" applyBorder="1" applyAlignment="1" applyProtection="1"/>
    <xf numFmtId="43" fontId="6" fillId="0" borderId="126" xfId="1" applyFont="1" applyFill="1" applyBorder="1" applyAlignment="1" applyProtection="1"/>
    <xf numFmtId="187" fontId="6" fillId="0" borderId="126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6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187" fontId="13" fillId="0" borderId="126" xfId="1" applyNumberFormat="1" applyFont="1" applyFill="1" applyBorder="1"/>
    <xf numFmtId="43" fontId="13" fillId="0" borderId="126" xfId="1" applyFont="1" applyFill="1" applyBorder="1"/>
    <xf numFmtId="49" fontId="28" fillId="0" borderId="20" xfId="11" applyNumberFormat="1" applyFont="1" applyBorder="1" applyAlignment="1">
      <alignment horizontal="center"/>
    </xf>
    <xf numFmtId="49" fontId="28" fillId="0" borderId="96" xfId="11" applyNumberFormat="1" applyFont="1" applyBorder="1" applyAlignment="1">
      <alignment horizontal="center"/>
    </xf>
    <xf numFmtId="49" fontId="28" fillId="0" borderId="129" xfId="11" applyNumberFormat="1" applyFont="1" applyBorder="1" applyAlignment="1">
      <alignment horizontal="center"/>
    </xf>
    <xf numFmtId="49" fontId="28" fillId="0" borderId="126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3" xfId="17" applyNumberFormat="1" applyFont="1" applyBorder="1" applyAlignment="1">
      <alignment horizontal="center"/>
    </xf>
    <xf numFmtId="49" fontId="29" fillId="0" borderId="124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21" xfId="17" applyNumberFormat="1" applyFont="1" applyBorder="1" applyAlignment="1">
      <alignment horizontal="center"/>
    </xf>
    <xf numFmtId="49" fontId="30" fillId="0" borderId="99" xfId="17" applyNumberFormat="1" applyFont="1" applyBorder="1" applyAlignment="1">
      <alignment horizontal="center"/>
    </xf>
    <xf numFmtId="0" fontId="6" fillId="0" borderId="124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2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1" xfId="22" applyNumberFormat="1" applyFont="1" applyFill="1" applyBorder="1" applyAlignment="1" applyProtection="1"/>
    <xf numFmtId="189" fontId="6" fillId="0" borderId="127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6" xfId="19" applyFont="1" applyBorder="1" applyAlignment="1">
      <alignment horizontal="left"/>
    </xf>
    <xf numFmtId="0" fontId="5" fillId="2" borderId="95" xfId="21" applyFont="1" applyFill="1" applyBorder="1" applyAlignment="1">
      <alignment horizontal="left"/>
    </xf>
    <xf numFmtId="187" fontId="5" fillId="2" borderId="110" xfId="1" applyNumberFormat="1" applyFont="1" applyFill="1" applyBorder="1" applyAlignment="1">
      <alignment horizontal="right"/>
    </xf>
    <xf numFmtId="189" fontId="7" fillId="2" borderId="110" xfId="21" applyNumberFormat="1" applyFont="1" applyFill="1" applyBorder="1" applyAlignment="1">
      <alignment horizontal="right"/>
    </xf>
    <xf numFmtId="189" fontId="5" fillId="2" borderId="133" xfId="21" applyNumberFormat="1" applyFont="1" applyFill="1" applyBorder="1" applyAlignment="1">
      <alignment horizontal="right"/>
    </xf>
    <xf numFmtId="189" fontId="7" fillId="2" borderId="133" xfId="21" applyNumberFormat="1" applyFont="1" applyFill="1" applyBorder="1" applyAlignment="1">
      <alignment horizontal="right"/>
    </xf>
    <xf numFmtId="189" fontId="7" fillId="2" borderId="134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99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21" xfId="1" applyNumberFormat="1" applyFont="1" applyBorder="1"/>
    <xf numFmtId="187" fontId="14" fillId="0" borderId="28" xfId="1" applyNumberFormat="1" applyFont="1" applyBorder="1"/>
    <xf numFmtId="187" fontId="14" fillId="0" borderId="130" xfId="1" applyNumberFormat="1" applyFont="1" applyBorder="1"/>
    <xf numFmtId="187" fontId="14" fillId="0" borderId="131" xfId="1" applyNumberFormat="1" applyFont="1" applyBorder="1"/>
    <xf numFmtId="187" fontId="6" fillId="0" borderId="131" xfId="1" applyNumberFormat="1" applyFont="1" applyBorder="1"/>
    <xf numFmtId="187" fontId="6" fillId="0" borderId="132" xfId="1" applyNumberFormat="1" applyFont="1" applyBorder="1"/>
    <xf numFmtId="187" fontId="13" fillId="0" borderId="52" xfId="1" applyNumberFormat="1" applyFont="1" applyBorder="1"/>
    <xf numFmtId="187" fontId="14" fillId="0" borderId="61" xfId="1" applyNumberFormat="1" applyFont="1" applyBorder="1"/>
    <xf numFmtId="187" fontId="14" fillId="0" borderId="22" xfId="1" applyNumberFormat="1" applyFont="1" applyBorder="1"/>
    <xf numFmtId="187" fontId="6" fillId="0" borderId="28" xfId="1" applyNumberFormat="1" applyFont="1" applyBorder="1"/>
    <xf numFmtId="187" fontId="14" fillId="0" borderId="123" xfId="1" applyNumberFormat="1" applyFont="1" applyBorder="1"/>
    <xf numFmtId="43" fontId="6" fillId="0" borderId="126" xfId="1" applyFont="1" applyFill="1" applyBorder="1"/>
    <xf numFmtId="0" fontId="42" fillId="0" borderId="65" xfId="2" applyFont="1" applyBorder="1" applyAlignment="1">
      <alignment horizontal="left"/>
    </xf>
    <xf numFmtId="49" fontId="5" fillId="0" borderId="0" xfId="2" applyNumberFormat="1" applyFont="1"/>
    <xf numFmtId="49" fontId="6" fillId="0" borderId="126" xfId="0" applyNumberFormat="1" applyFont="1" applyBorder="1"/>
    <xf numFmtId="187" fontId="6" fillId="0" borderId="52" xfId="16" applyNumberFormat="1" applyFont="1" applyFill="1" applyBorder="1" applyAlignment="1">
      <alignment horizontal="right"/>
    </xf>
    <xf numFmtId="187" fontId="6" fillId="0" borderId="72" xfId="16" applyNumberFormat="1" applyFont="1" applyFill="1" applyBorder="1" applyAlignment="1">
      <alignment horizontal="right"/>
    </xf>
    <xf numFmtId="0" fontId="46" fillId="0" borderId="135" xfId="0" quotePrefix="1" applyFont="1" applyBorder="1" applyAlignment="1">
      <alignment horizontal="center"/>
    </xf>
    <xf numFmtId="187" fontId="46" fillId="0" borderId="135" xfId="1" applyNumberFormat="1" applyFont="1" applyBorder="1" applyAlignment="1">
      <alignment horizontal="right"/>
    </xf>
    <xf numFmtId="43" fontId="46" fillId="0" borderId="135" xfId="1" applyFont="1" applyBorder="1" applyAlignment="1">
      <alignment horizontal="right"/>
    </xf>
    <xf numFmtId="187" fontId="46" fillId="0" borderId="135" xfId="1" applyNumberFormat="1" applyFont="1" applyFill="1" applyBorder="1" applyAlignment="1" applyProtection="1">
      <alignment horizontal="center"/>
    </xf>
    <xf numFmtId="43" fontId="46" fillId="0" borderId="135" xfId="1" applyFont="1" applyFill="1" applyBorder="1" applyAlignment="1">
      <alignment horizontal="center"/>
    </xf>
    <xf numFmtId="187" fontId="46" fillId="0" borderId="135" xfId="1" applyNumberFormat="1" applyFont="1" applyFill="1" applyBorder="1" applyAlignment="1">
      <alignment horizontal="center"/>
    </xf>
    <xf numFmtId="0" fontId="46" fillId="0" borderId="136" xfId="0" quotePrefix="1" applyFont="1" applyBorder="1" applyAlignment="1">
      <alignment horizontal="center"/>
    </xf>
    <xf numFmtId="187" fontId="46" fillId="0" borderId="136" xfId="1" applyNumberFormat="1" applyFont="1" applyBorder="1" applyAlignment="1">
      <alignment horizontal="right"/>
    </xf>
    <xf numFmtId="43" fontId="46" fillId="0" borderId="136" xfId="1" applyFont="1" applyBorder="1" applyAlignment="1">
      <alignment horizontal="right"/>
    </xf>
    <xf numFmtId="187" fontId="46" fillId="0" borderId="136" xfId="1" applyNumberFormat="1" applyFont="1" applyFill="1" applyBorder="1" applyAlignment="1" applyProtection="1">
      <alignment horizontal="center"/>
    </xf>
    <xf numFmtId="43" fontId="46" fillId="0" borderId="136" xfId="1" applyFont="1" applyFill="1" applyBorder="1" applyAlignment="1">
      <alignment horizontal="center"/>
    </xf>
    <xf numFmtId="187" fontId="46" fillId="0" borderId="136" xfId="1" applyNumberFormat="1" applyFont="1" applyFill="1" applyBorder="1" applyAlignment="1">
      <alignment horizontal="center"/>
    </xf>
    <xf numFmtId="187" fontId="46" fillId="0" borderId="136" xfId="1" applyNumberFormat="1" applyFont="1" applyBorder="1"/>
    <xf numFmtId="43" fontId="46" fillId="0" borderId="136" xfId="1" applyFont="1" applyFill="1" applyBorder="1" applyAlignment="1">
      <alignment horizontal="right"/>
    </xf>
    <xf numFmtId="187" fontId="46" fillId="0" borderId="136" xfId="1" applyNumberFormat="1" applyFont="1" applyFill="1" applyBorder="1" applyAlignment="1">
      <alignment horizontal="right"/>
    </xf>
    <xf numFmtId="43" fontId="46" fillId="0" borderId="136" xfId="1" applyFont="1" applyBorder="1"/>
    <xf numFmtId="187" fontId="46" fillId="0" borderId="136" xfId="1" applyNumberFormat="1" applyFont="1" applyBorder="1" applyAlignment="1">
      <alignment horizontal="center"/>
    </xf>
    <xf numFmtId="43" fontId="46" fillId="0" borderId="136" xfId="1" applyFont="1" applyBorder="1" applyAlignment="1">
      <alignment horizontal="center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4" xfId="1" applyNumberFormat="1" applyFont="1" applyFill="1" applyBorder="1" applyAlignment="1" applyProtection="1">
      <alignment horizontal="center"/>
    </xf>
    <xf numFmtId="43" fontId="14" fillId="0" borderId="113" xfId="1" applyFont="1" applyFill="1" applyBorder="1" applyAlignment="1" applyProtection="1">
      <alignment horizontal="center"/>
    </xf>
    <xf numFmtId="187" fontId="14" fillId="0" borderId="137" xfId="1" applyNumberFormat="1" applyFont="1" applyFill="1" applyBorder="1" applyAlignment="1">
      <alignment horizontal="right"/>
    </xf>
    <xf numFmtId="187" fontId="14" fillId="0" borderId="115" xfId="1" applyNumberFormat="1" applyFont="1" applyFill="1" applyBorder="1" applyAlignment="1">
      <alignment horizontal="right"/>
    </xf>
    <xf numFmtId="187" fontId="14" fillId="0" borderId="137" xfId="1" applyNumberFormat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187" fontId="14" fillId="0" borderId="115" xfId="1" applyNumberFormat="1" applyFont="1" applyFill="1" applyBorder="1" applyAlignment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13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26" xfId="1" applyFont="1" applyBorder="1" applyAlignment="1">
      <alignment horizontal="right"/>
    </xf>
    <xf numFmtId="187" fontId="23" fillId="0" borderId="126" xfId="1" applyNumberFormat="1" applyFont="1" applyBorder="1"/>
    <xf numFmtId="43" fontId="23" fillId="0" borderId="126" xfId="1" applyFont="1" applyBorder="1"/>
    <xf numFmtId="43" fontId="13" fillId="0" borderId="126" xfId="1" applyFont="1" applyFill="1" applyBorder="1" applyAlignment="1">
      <alignment horizontal="right"/>
    </xf>
    <xf numFmtId="43" fontId="23" fillId="0" borderId="125" xfId="1" applyFont="1" applyBorder="1" applyAlignment="1">
      <alignment horizontal="right"/>
    </xf>
    <xf numFmtId="187" fontId="23" fillId="0" borderId="125" xfId="1" applyNumberFormat="1" applyFont="1" applyBorder="1"/>
    <xf numFmtId="43" fontId="23" fillId="0" borderId="125" xfId="1" applyFont="1" applyBorder="1"/>
    <xf numFmtId="193" fontId="13" fillId="0" borderId="125" xfId="1" applyNumberFormat="1" applyFont="1" applyFill="1" applyBorder="1" applyAlignment="1">
      <alignment horizontal="right"/>
    </xf>
    <xf numFmtId="187" fontId="13" fillId="0" borderId="125" xfId="1" applyNumberFormat="1" applyFont="1" applyFill="1" applyBorder="1"/>
    <xf numFmtId="43" fontId="13" fillId="0" borderId="125" xfId="1" applyFont="1" applyFill="1" applyBorder="1"/>
    <xf numFmtId="193" fontId="13" fillId="0" borderId="126" xfId="1" applyNumberFormat="1" applyFont="1" applyFill="1" applyBorder="1" applyAlignment="1">
      <alignment horizontal="right"/>
    </xf>
    <xf numFmtId="0" fontId="13" fillId="0" borderId="125" xfId="0" quotePrefix="1" applyFont="1" applyBorder="1" applyAlignment="1">
      <alignment horizontal="center"/>
    </xf>
    <xf numFmtId="0" fontId="13" fillId="0" borderId="126" xfId="0" quotePrefix="1" applyFont="1" applyBorder="1" applyAlignment="1">
      <alignment horizontal="center"/>
    </xf>
    <xf numFmtId="0" fontId="13" fillId="0" borderId="126" xfId="0" applyFont="1" applyBorder="1" applyAlignment="1">
      <alignment horizontal="center"/>
    </xf>
    <xf numFmtId="43" fontId="13" fillId="0" borderId="126" xfId="1" applyFont="1" applyFill="1" applyBorder="1" applyAlignment="1">
      <alignment horizontal="center"/>
    </xf>
    <xf numFmtId="0" fontId="23" fillId="0" borderId="28" xfId="0" quotePrefix="1" applyFont="1" applyBorder="1"/>
    <xf numFmtId="187" fontId="25" fillId="0" borderId="141" xfId="1" applyNumberFormat="1" applyFont="1" applyFill="1" applyBorder="1" applyAlignment="1" applyProtection="1">
      <alignment horizontal="center"/>
    </xf>
    <xf numFmtId="43" fontId="25" fillId="0" borderId="141" xfId="1" applyFont="1" applyFill="1" applyBorder="1" applyAlignment="1" applyProtection="1">
      <alignment horizontal="center"/>
    </xf>
    <xf numFmtId="187" fontId="25" fillId="0" borderId="77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0" fontId="22" fillId="0" borderId="0" xfId="0" applyFont="1"/>
    <xf numFmtId="1" fontId="7" fillId="0" borderId="0" xfId="11" applyNumberFormat="1" applyFont="1" applyAlignment="1">
      <alignment horizontal="left" vertical="center"/>
    </xf>
    <xf numFmtId="0" fontId="7" fillId="0" borderId="26" xfId="7" applyFont="1" applyBorder="1"/>
    <xf numFmtId="187" fontId="14" fillId="0" borderId="46" xfId="1" applyNumberFormat="1" applyFont="1" applyFill="1" applyBorder="1" applyAlignment="1" applyProtection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3" fontId="14" fillId="0" borderId="76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2" xfId="1" applyNumberFormat="1" applyFont="1" applyFill="1" applyBorder="1" applyAlignment="1">
      <alignment horizontal="right"/>
    </xf>
    <xf numFmtId="187" fontId="14" fillId="0" borderId="40" xfId="1" applyNumberFormat="1" applyFont="1" applyFill="1" applyBorder="1" applyAlignment="1">
      <alignment horizontal="right"/>
    </xf>
    <xf numFmtId="3" fontId="14" fillId="0" borderId="86" xfId="1" applyNumberFormat="1" applyFont="1" applyFill="1" applyBorder="1" applyAlignment="1" applyProtection="1">
      <alignment horizontal="center"/>
    </xf>
    <xf numFmtId="43" fontId="14" fillId="0" borderId="86" xfId="1" applyFont="1" applyFill="1" applyBorder="1" applyAlignment="1" applyProtection="1">
      <alignment horizontal="center"/>
    </xf>
    <xf numFmtId="3" fontId="14" fillId="0" borderId="87" xfId="15" applyNumberFormat="1" applyFont="1" applyBorder="1" applyAlignment="1">
      <alignment horizontal="center"/>
    </xf>
    <xf numFmtId="187" fontId="13" fillId="0" borderId="0" xfId="1" applyNumberFormat="1" applyFont="1" applyFill="1"/>
    <xf numFmtId="0" fontId="20" fillId="0" borderId="0" xfId="0" applyFont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0" fontId="46" fillId="0" borderId="0" xfId="0" applyFont="1"/>
    <xf numFmtId="0" fontId="46" fillId="0" borderId="145" xfId="0" quotePrefix="1" applyFont="1" applyBorder="1" applyAlignment="1">
      <alignment horizontal="center"/>
    </xf>
    <xf numFmtId="187" fontId="46" fillId="0" borderId="145" xfId="1" applyNumberFormat="1" applyFont="1" applyBorder="1" applyAlignment="1">
      <alignment horizontal="right"/>
    </xf>
    <xf numFmtId="43" fontId="46" fillId="0" borderId="145" xfId="1" applyFont="1" applyBorder="1" applyAlignment="1">
      <alignment horizontal="right"/>
    </xf>
    <xf numFmtId="187" fontId="46" fillId="0" borderId="145" xfId="1" applyNumberFormat="1" applyFont="1" applyBorder="1"/>
    <xf numFmtId="43" fontId="46" fillId="0" borderId="145" xfId="1" applyFont="1" applyBorder="1"/>
    <xf numFmtId="187" fontId="46" fillId="0" borderId="145" xfId="1" applyNumberFormat="1" applyFont="1" applyBorder="1" applyAlignment="1">
      <alignment horizontal="center"/>
    </xf>
    <xf numFmtId="43" fontId="46" fillId="0" borderId="145" xfId="1" applyFont="1" applyBorder="1" applyAlignment="1">
      <alignment horizontal="center"/>
    </xf>
    <xf numFmtId="43" fontId="13" fillId="0" borderId="78" xfId="1" applyFont="1" applyBorder="1"/>
    <xf numFmtId="43" fontId="6" fillId="0" borderId="78" xfId="1" applyFont="1" applyFill="1" applyBorder="1"/>
    <xf numFmtId="0" fontId="13" fillId="0" borderId="78" xfId="0" applyFont="1" applyBorder="1" applyAlignment="1">
      <alignment horizontal="center"/>
    </xf>
    <xf numFmtId="43" fontId="23" fillId="0" borderId="78" xfId="1" applyFont="1" applyBorder="1"/>
    <xf numFmtId="187" fontId="23" fillId="0" borderId="78" xfId="1" applyNumberFormat="1" applyFont="1" applyBorder="1"/>
    <xf numFmtId="43" fontId="13" fillId="0" borderId="78" xfId="1" applyFont="1" applyFill="1" applyBorder="1" applyAlignment="1">
      <alignment horizontal="center"/>
    </xf>
    <xf numFmtId="187" fontId="13" fillId="0" borderId="78" xfId="1" applyNumberFormat="1" applyFont="1" applyFill="1" applyBorder="1"/>
    <xf numFmtId="43" fontId="13" fillId="0" borderId="78" xfId="1" applyFont="1" applyFill="1" applyBorder="1"/>
    <xf numFmtId="0" fontId="6" fillId="0" borderId="78" xfId="0" applyFont="1" applyBorder="1" applyAlignment="1">
      <alignment horizontal="center"/>
    </xf>
    <xf numFmtId="43" fontId="6" fillId="0" borderId="78" xfId="1" applyFont="1" applyFill="1" applyBorder="1" applyAlignment="1">
      <alignment horizontal="center"/>
    </xf>
    <xf numFmtId="43" fontId="13" fillId="0" borderId="78" xfId="1" applyFont="1" applyBorder="1" applyAlignment="1">
      <alignment horizontal="center"/>
    </xf>
    <xf numFmtId="187" fontId="23" fillId="0" borderId="28" xfId="1" applyNumberFormat="1" applyFont="1" applyBorder="1"/>
    <xf numFmtId="187" fontId="23" fillId="0" borderId="24" xfId="1" applyNumberFormat="1" applyFont="1" applyBorder="1"/>
    <xf numFmtId="1" fontId="21" fillId="0" borderId="8" xfId="0" applyNumberFormat="1" applyFont="1" applyBorder="1" applyAlignment="1">
      <alignment horizontal="center"/>
    </xf>
    <xf numFmtId="49" fontId="49" fillId="0" borderId="5" xfId="0" applyNumberFormat="1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5" xfId="0" applyFont="1" applyBorder="1"/>
    <xf numFmtId="0" fontId="51" fillId="0" borderId="5" xfId="0" applyFont="1" applyBorder="1"/>
    <xf numFmtId="49" fontId="52" fillId="0" borderId="113" xfId="0" applyNumberFormat="1" applyFont="1" applyBorder="1" applyAlignment="1">
      <alignment horizontal="center" vertical="center"/>
    </xf>
    <xf numFmtId="0" fontId="53" fillId="0" borderId="113" xfId="0" applyFont="1" applyBorder="1" applyAlignment="1">
      <alignment horizontal="left" vertical="center"/>
    </xf>
    <xf numFmtId="0" fontId="53" fillId="0" borderId="113" xfId="0" applyFont="1" applyBorder="1" applyAlignment="1">
      <alignment vertical="center"/>
    </xf>
    <xf numFmtId="0" fontId="54" fillId="0" borderId="113" xfId="0" applyFont="1" applyBorder="1" applyAlignment="1">
      <alignment vertical="center"/>
    </xf>
    <xf numFmtId="49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49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49" fontId="53" fillId="0" borderId="113" xfId="0" applyNumberFormat="1" applyFont="1" applyBorder="1" applyAlignment="1">
      <alignment horizontal="center" vertical="center"/>
    </xf>
    <xf numFmtId="49" fontId="57" fillId="0" borderId="0" xfId="0" applyNumberFormat="1" applyFont="1" applyAlignment="1">
      <alignment horizontal="center" vertical="center"/>
    </xf>
    <xf numFmtId="0" fontId="53" fillId="0" borderId="113" xfId="0" applyFont="1" applyBorder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1" fillId="0" borderId="0" xfId="0" applyFont="1" applyAlignment="1">
      <alignment wrapText="1"/>
    </xf>
    <xf numFmtId="0" fontId="54" fillId="0" borderId="113" xfId="0" applyFont="1" applyBorder="1" applyAlignment="1">
      <alignment vertical="center" wrapText="1"/>
    </xf>
    <xf numFmtId="0" fontId="54" fillId="0" borderId="113" xfId="0" applyFont="1" applyBorder="1" applyAlignment="1">
      <alignment horizontal="left" vertical="center" wrapText="1"/>
    </xf>
    <xf numFmtId="0" fontId="51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0" fillId="0" borderId="0" xfId="0" quotePrefix="1"/>
    <xf numFmtId="0" fontId="47" fillId="0" borderId="63" xfId="15" applyFont="1" applyBorder="1" applyAlignment="1">
      <alignment vertical="center"/>
    </xf>
    <xf numFmtId="49" fontId="6" fillId="0" borderId="0" xfId="2" applyNumberFormat="1" applyFont="1" applyAlignment="1">
      <alignment horizontal="left"/>
    </xf>
    <xf numFmtId="43" fontId="14" fillId="0" borderId="52" xfId="1" applyFont="1" applyFill="1" applyBorder="1" applyAlignment="1">
      <alignment horizontal="center"/>
    </xf>
    <xf numFmtId="43" fontId="14" fillId="0" borderId="50" xfId="1" applyFont="1" applyFill="1" applyBorder="1" applyAlignment="1">
      <alignment horizontal="center"/>
    </xf>
    <xf numFmtId="43" fontId="14" fillId="0" borderId="40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43" fontId="14" fillId="0" borderId="42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7" xfId="1" applyFont="1" applyFill="1" applyBorder="1" applyAlignment="1">
      <alignment horizontal="center"/>
    </xf>
    <xf numFmtId="43" fontId="46" fillId="0" borderId="135" xfId="1" applyFont="1" applyFill="1" applyBorder="1" applyAlignment="1" applyProtection="1">
      <alignment horizontal="center"/>
    </xf>
    <xf numFmtId="43" fontId="46" fillId="0" borderId="136" xfId="1" applyFont="1" applyFill="1" applyBorder="1" applyAlignment="1" applyProtection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5" xfId="1" applyFont="1" applyFill="1" applyBorder="1" applyAlignment="1">
      <alignment horizontal="center"/>
    </xf>
    <xf numFmtId="43" fontId="14" fillId="0" borderId="125" xfId="1" applyFont="1" applyFill="1" applyBorder="1" applyAlignment="1">
      <alignment horizontal="center"/>
    </xf>
    <xf numFmtId="43" fontId="14" fillId="0" borderId="110" xfId="1" applyFont="1" applyFill="1" applyBorder="1" applyAlignment="1">
      <alignment horizontal="center"/>
    </xf>
    <xf numFmtId="43" fontId="46" fillId="0" borderId="135" xfId="1" applyFont="1" applyBorder="1"/>
    <xf numFmtId="43" fontId="5" fillId="0" borderId="74" xfId="1" applyFont="1" applyFill="1" applyBorder="1" applyAlignment="1"/>
    <xf numFmtId="43" fontId="5" fillId="0" borderId="81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3" xfId="1" applyFont="1" applyFill="1" applyBorder="1" applyAlignment="1">
      <alignment horizontal="center"/>
    </xf>
    <xf numFmtId="43" fontId="5" fillId="0" borderId="80" xfId="1" applyFont="1" applyBorder="1" applyAlignment="1">
      <alignment horizontal="center"/>
    </xf>
    <xf numFmtId="43" fontId="13" fillId="0" borderId="78" xfId="1" applyFont="1" applyBorder="1" applyAlignment="1">
      <alignment horizontal="right"/>
    </xf>
    <xf numFmtId="43" fontId="13" fillId="0" borderId="80" xfId="1" applyFont="1" applyBorder="1"/>
    <xf numFmtId="43" fontId="25" fillId="0" borderId="52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9" xfId="1" applyFont="1" applyFill="1" applyBorder="1" applyAlignment="1">
      <alignment horizontal="center"/>
    </xf>
    <xf numFmtId="43" fontId="25" fillId="0" borderId="40" xfId="1" applyFont="1" applyFill="1" applyBorder="1" applyAlignment="1">
      <alignment horizontal="center"/>
    </xf>
    <xf numFmtId="43" fontId="14" fillId="0" borderId="88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9" xfId="1" applyFont="1" applyFill="1" applyBorder="1" applyAlignment="1">
      <alignment horizontal="center"/>
    </xf>
    <xf numFmtId="43" fontId="25" fillId="0" borderId="50" xfId="1" applyFont="1" applyFill="1" applyBorder="1" applyAlignment="1">
      <alignment horizontal="center"/>
    </xf>
    <xf numFmtId="43" fontId="25" fillId="0" borderId="98" xfId="1" applyFont="1" applyFill="1" applyBorder="1" applyAlignment="1">
      <alignment horizontal="center"/>
    </xf>
    <xf numFmtId="43" fontId="25" fillId="0" borderId="146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187" fontId="14" fillId="0" borderId="141" xfId="1" applyNumberFormat="1" applyFont="1" applyFill="1" applyBorder="1" applyAlignment="1" applyProtection="1">
      <alignment horizontal="center"/>
    </xf>
    <xf numFmtId="43" fontId="14" fillId="0" borderId="141" xfId="1" applyFont="1" applyFill="1" applyBorder="1" applyAlignment="1" applyProtection="1">
      <alignment horizontal="center"/>
    </xf>
    <xf numFmtId="187" fontId="14" fillId="0" borderId="150" xfId="1" applyNumberFormat="1" applyFont="1" applyFill="1" applyBorder="1" applyAlignment="1">
      <alignment horizontal="center"/>
    </xf>
    <xf numFmtId="1" fontId="28" fillId="0" borderId="131" xfId="17" applyNumberFormat="1" applyFont="1" applyBorder="1" applyAlignment="1">
      <alignment horizontal="center"/>
    </xf>
    <xf numFmtId="0" fontId="27" fillId="0" borderId="122" xfId="19" applyFont="1" applyBorder="1" applyAlignment="1">
      <alignment horizontal="left"/>
    </xf>
    <xf numFmtId="0" fontId="28" fillId="2" borderId="120" xfId="21" applyFont="1" applyFill="1" applyBorder="1" applyAlignment="1">
      <alignment horizontal="left"/>
    </xf>
    <xf numFmtId="0" fontId="7" fillId="0" borderId="131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6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5" xfId="2" applyNumberFormat="1" applyFont="1" applyFill="1" applyBorder="1"/>
    <xf numFmtId="0" fontId="16" fillId="0" borderId="130" xfId="2" applyFont="1" applyBorder="1"/>
    <xf numFmtId="49" fontId="43" fillId="0" borderId="122" xfId="2" applyNumberFormat="1" applyFont="1" applyBorder="1" applyAlignment="1">
      <alignment horizontal="left" vertical="center"/>
    </xf>
    <xf numFmtId="49" fontId="43" fillId="0" borderId="64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4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43" fontId="13" fillId="0" borderId="0" xfId="1" applyFont="1" applyBorder="1"/>
    <xf numFmtId="1" fontId="28" fillId="0" borderId="53" xfId="18" applyNumberFormat="1" applyFont="1" applyFill="1" applyBorder="1" applyAlignment="1" applyProtection="1">
      <alignment horizontal="center"/>
    </xf>
    <xf numFmtId="189" fontId="6" fillId="0" borderId="76" xfId="5" applyNumberFormat="1" applyFont="1" applyFill="1" applyBorder="1" applyAlignment="1" applyProtection="1">
      <alignment horizontal="right"/>
    </xf>
    <xf numFmtId="43" fontId="6" fillId="0" borderId="76" xfId="1" applyFont="1" applyFill="1" applyBorder="1" applyAlignment="1" applyProtection="1">
      <alignment horizontal="right"/>
    </xf>
    <xf numFmtId="43" fontId="6" fillId="0" borderId="79" xfId="1" applyFont="1" applyFill="1" applyBorder="1" applyAlignment="1" applyProtection="1"/>
    <xf numFmtId="49" fontId="5" fillId="0" borderId="53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/>
    <xf numFmtId="49" fontId="5" fillId="0" borderId="63" xfId="12" applyNumberFormat="1" applyFont="1" applyFill="1" applyBorder="1" applyAlignment="1" applyProtection="1"/>
    <xf numFmtId="49" fontId="5" fillId="0" borderId="129" xfId="11" applyNumberFormat="1" applyFont="1" applyBorder="1" applyAlignment="1">
      <alignment horizontal="center"/>
    </xf>
    <xf numFmtId="49" fontId="14" fillId="0" borderId="53" xfId="11" applyNumberFormat="1" applyFont="1" applyBorder="1"/>
    <xf numFmtId="189" fontId="6" fillId="0" borderId="155" xfId="12" applyNumberFormat="1" applyFont="1" applyFill="1" applyBorder="1" applyAlignment="1" applyProtection="1"/>
    <xf numFmtId="189" fontId="6" fillId="0" borderId="156" xfId="12" applyNumberFormat="1" applyFont="1" applyFill="1" applyBorder="1" applyAlignment="1" applyProtection="1"/>
    <xf numFmtId="189" fontId="6" fillId="0" borderId="76" xfId="12" applyNumberFormat="1" applyFont="1" applyFill="1" applyBorder="1" applyAlignment="1" applyProtection="1"/>
    <xf numFmtId="189" fontId="6" fillId="0" borderId="157" xfId="12" applyNumberFormat="1" applyFont="1" applyFill="1" applyBorder="1" applyAlignment="1" applyProtection="1"/>
    <xf numFmtId="189" fontId="6" fillId="0" borderId="76" xfId="12" applyNumberFormat="1" applyFont="1" applyFill="1" applyBorder="1" applyAlignment="1" applyProtection="1">
      <alignment horizontal="right"/>
    </xf>
    <xf numFmtId="189" fontId="6" fillId="0" borderId="157" xfId="12" applyNumberFormat="1" applyFont="1" applyFill="1" applyBorder="1" applyAlignment="1" applyProtection="1">
      <alignment horizontal="right"/>
    </xf>
    <xf numFmtId="189" fontId="6" fillId="0" borderId="141" xfId="12" applyNumberFormat="1" applyFont="1" applyFill="1" applyBorder="1" applyAlignment="1" applyProtection="1">
      <alignment horizontal="right"/>
    </xf>
    <xf numFmtId="189" fontId="6" fillId="0" borderId="158" xfId="12" applyNumberFormat="1" applyFont="1" applyFill="1" applyBorder="1" applyAlignment="1" applyProtection="1">
      <alignment horizontal="right"/>
    </xf>
    <xf numFmtId="187" fontId="6" fillId="0" borderId="159" xfId="1" applyNumberFormat="1" applyFont="1" applyFill="1" applyBorder="1"/>
    <xf numFmtId="187" fontId="6" fillId="0" borderId="29" xfId="1" applyNumberFormat="1" applyFont="1" applyFill="1" applyBorder="1"/>
    <xf numFmtId="0" fontId="0" fillId="0" borderId="53" xfId="0" applyBorder="1"/>
    <xf numFmtId="49" fontId="28" fillId="0" borderId="161" xfId="11" applyNumberFormat="1" applyFont="1" applyBorder="1" applyAlignment="1">
      <alignment horizontal="center"/>
    </xf>
    <xf numFmtId="49" fontId="28" fillId="0" borderId="76" xfId="11" applyNumberFormat="1" applyFont="1" applyBorder="1" applyAlignment="1">
      <alignment horizontal="center"/>
    </xf>
    <xf numFmtId="188" fontId="27" fillId="0" borderId="32" xfId="18" applyNumberFormat="1" applyFont="1" applyFill="1" applyBorder="1" applyAlignment="1" applyProtection="1">
      <alignment horizontal="right"/>
    </xf>
    <xf numFmtId="188" fontId="27" fillId="0" borderId="126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9" xfId="1" applyNumberFormat="1" applyFont="1" applyBorder="1"/>
    <xf numFmtId="189" fontId="14" fillId="0" borderId="79" xfId="22" applyNumberFormat="1" applyFont="1" applyFill="1" applyBorder="1" applyAlignment="1" applyProtection="1"/>
    <xf numFmtId="189" fontId="14" fillId="0" borderId="168" xfId="12" applyNumberFormat="1" applyFont="1" applyFill="1" applyBorder="1" applyAlignment="1" applyProtection="1"/>
    <xf numFmtId="49" fontId="30" fillId="0" borderId="127" xfId="17" applyNumberFormat="1" applyFont="1" applyBorder="1" applyAlignment="1">
      <alignment horizontal="center"/>
    </xf>
    <xf numFmtId="49" fontId="28" fillId="0" borderId="105" xfId="17" applyNumberFormat="1" applyFont="1" applyBorder="1" applyAlignment="1">
      <alignment horizontal="center"/>
    </xf>
    <xf numFmtId="187" fontId="14" fillId="0" borderId="125" xfId="1" applyNumberFormat="1" applyFont="1" applyBorder="1"/>
    <xf numFmtId="187" fontId="14" fillId="0" borderId="126" xfId="1" applyNumberFormat="1" applyFont="1" applyBorder="1"/>
    <xf numFmtId="187" fontId="14" fillId="0" borderId="29" xfId="1" applyNumberFormat="1" applyFont="1" applyBorder="1"/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13" fillId="0" borderId="0" xfId="0" applyFont="1" applyAlignment="1">
      <alignment vertical="top"/>
    </xf>
    <xf numFmtId="187" fontId="13" fillId="0" borderId="169" xfId="1" applyNumberFormat="1" applyFont="1" applyBorder="1" applyAlignment="1">
      <alignment vertical="top"/>
    </xf>
    <xf numFmtId="43" fontId="6" fillId="0" borderId="169" xfId="1" applyFont="1" applyBorder="1" applyAlignment="1">
      <alignment vertical="top"/>
    </xf>
    <xf numFmtId="189" fontId="14" fillId="0" borderId="157" xfId="12" applyNumberFormat="1" applyFont="1" applyFill="1" applyBorder="1" applyAlignment="1" applyProtection="1"/>
    <xf numFmtId="1" fontId="40" fillId="0" borderId="0" xfId="0" applyNumberFormat="1" applyFont="1"/>
    <xf numFmtId="0" fontId="21" fillId="0" borderId="169" xfId="0" applyFont="1" applyBorder="1" applyAlignment="1">
      <alignment horizontal="center"/>
    </xf>
    <xf numFmtId="191" fontId="21" fillId="0" borderId="169" xfId="0" applyNumberFormat="1" applyFont="1" applyBorder="1" applyAlignment="1">
      <alignment horizontal="center"/>
    </xf>
    <xf numFmtId="187" fontId="21" fillId="0" borderId="169" xfId="1" applyNumberFormat="1" applyFont="1" applyBorder="1" applyAlignment="1">
      <alignment horizontal="center"/>
    </xf>
    <xf numFmtId="43" fontId="21" fillId="0" borderId="169" xfId="1" applyFont="1" applyBorder="1" applyAlignment="1">
      <alignment horizontal="center"/>
    </xf>
    <xf numFmtId="0" fontId="0" fillId="0" borderId="0" xfId="0" quotePrefix="1" applyAlignment="1">
      <alignment wrapText="1"/>
    </xf>
    <xf numFmtId="189" fontId="58" fillId="0" borderId="122" xfId="4" applyNumberFormat="1" applyFont="1" applyFill="1" applyBorder="1"/>
    <xf numFmtId="43" fontId="58" fillId="0" borderId="122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30" fillId="0" borderId="0" xfId="17" applyNumberFormat="1" applyFont="1" applyAlignment="1">
      <alignment vertical="center"/>
    </xf>
    <xf numFmtId="0" fontId="6" fillId="0" borderId="172" xfId="24" applyFont="1" applyBorder="1" applyAlignment="1">
      <alignment wrapText="1"/>
    </xf>
    <xf numFmtId="189" fontId="59" fillId="0" borderId="122" xfId="4" applyNumberFormat="1" applyFont="1" applyFill="1" applyBorder="1"/>
    <xf numFmtId="188" fontId="59" fillId="0" borderId="122" xfId="4" applyFont="1" applyFill="1" applyBorder="1"/>
    <xf numFmtId="188" fontId="59" fillId="0" borderId="171" xfId="4" applyFont="1" applyFill="1" applyBorder="1"/>
    <xf numFmtId="189" fontId="60" fillId="0" borderId="122" xfId="4" applyNumberFormat="1" applyFont="1" applyFill="1" applyBorder="1"/>
    <xf numFmtId="188" fontId="60" fillId="0" borderId="122" xfId="4" applyFont="1" applyFill="1" applyBorder="1"/>
    <xf numFmtId="188" fontId="61" fillId="0" borderId="171" xfId="4" applyFont="1" applyFill="1" applyBorder="1"/>
    <xf numFmtId="188" fontId="60" fillId="0" borderId="171" xfId="4" applyFont="1" applyFill="1" applyBorder="1"/>
    <xf numFmtId="189" fontId="4" fillId="0" borderId="122" xfId="4" applyNumberFormat="1" applyFill="1" applyBorder="1"/>
    <xf numFmtId="188" fontId="4" fillId="0" borderId="122" xfId="4" applyFill="1" applyBorder="1"/>
    <xf numFmtId="188" fontId="62" fillId="0" borderId="171" xfId="4" applyFont="1" applyFill="1" applyBorder="1"/>
    <xf numFmtId="0" fontId="6" fillId="0" borderId="125" xfId="0" applyFont="1" applyBorder="1" applyAlignment="1">
      <alignment horizontal="center"/>
    </xf>
    <xf numFmtId="187" fontId="6" fillId="0" borderId="125" xfId="1" applyNumberFormat="1" applyFont="1" applyFill="1" applyBorder="1" applyAlignment="1">
      <alignment horizontal="right"/>
    </xf>
    <xf numFmtId="43" fontId="6" fillId="0" borderId="125" xfId="1" applyFont="1" applyFill="1" applyBorder="1" applyAlignment="1">
      <alignment horizontal="right"/>
    </xf>
    <xf numFmtId="187" fontId="6" fillId="0" borderId="125" xfId="1" applyNumberFormat="1" applyFont="1" applyFill="1" applyBorder="1"/>
    <xf numFmtId="43" fontId="6" fillId="0" borderId="125" xfId="1" applyFont="1" applyFill="1" applyBorder="1"/>
    <xf numFmtId="0" fontId="6" fillId="0" borderId="169" xfId="0" applyFont="1" applyBorder="1" applyAlignment="1">
      <alignment horizontal="center"/>
    </xf>
    <xf numFmtId="187" fontId="6" fillId="0" borderId="169" xfId="1" applyNumberFormat="1" applyFont="1" applyFill="1" applyBorder="1"/>
    <xf numFmtId="43" fontId="6" fillId="0" borderId="169" xfId="1" applyFont="1" applyFill="1" applyBorder="1"/>
    <xf numFmtId="189" fontId="25" fillId="0" borderId="142" xfId="22" applyNumberFormat="1" applyFont="1" applyFill="1" applyBorder="1" applyAlignment="1" applyProtection="1"/>
    <xf numFmtId="189" fontId="63" fillId="0" borderId="142" xfId="22" applyNumberFormat="1" applyFont="1" applyFill="1" applyBorder="1" applyAlignment="1" applyProtection="1">
      <alignment horizontal="center"/>
    </xf>
    <xf numFmtId="189" fontId="63" fillId="0" borderId="126" xfId="22" applyNumberFormat="1" applyFont="1" applyFill="1" applyBorder="1" applyAlignment="1" applyProtection="1">
      <alignment horizontal="center"/>
    </xf>
    <xf numFmtId="187" fontId="64" fillId="0" borderId="126" xfId="1" applyNumberFormat="1" applyFont="1" applyBorder="1"/>
    <xf numFmtId="189" fontId="63" fillId="0" borderId="29" xfId="22" applyNumberFormat="1" applyFont="1" applyFill="1" applyBorder="1" applyAlignment="1" applyProtection="1">
      <alignment horizontal="center"/>
    </xf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9" fillId="0" borderId="172" xfId="4" applyFont="1" applyFill="1" applyBorder="1"/>
    <xf numFmtId="188" fontId="60" fillId="0" borderId="172" xfId="4" applyFont="1" applyFill="1" applyBorder="1"/>
    <xf numFmtId="188" fontId="62" fillId="0" borderId="172" xfId="4" applyFont="1" applyFill="1" applyBorder="1"/>
    <xf numFmtId="49" fontId="6" fillId="0" borderId="169" xfId="0" applyNumberFormat="1" applyFont="1" applyBorder="1"/>
    <xf numFmtId="187" fontId="6" fillId="0" borderId="169" xfId="16" applyNumberFormat="1" applyFont="1" applyFill="1" applyBorder="1" applyAlignment="1">
      <alignment horizontal="right"/>
    </xf>
    <xf numFmtId="43" fontId="6" fillId="0" borderId="169" xfId="1" applyFont="1" applyFill="1" applyBorder="1" applyAlignment="1">
      <alignment horizontal="right"/>
    </xf>
    <xf numFmtId="187" fontId="6" fillId="0" borderId="169" xfId="1" applyNumberFormat="1" applyFont="1" applyFill="1" applyBorder="1" applyAlignment="1">
      <alignment horizontal="right"/>
    </xf>
    <xf numFmtId="187" fontId="13" fillId="0" borderId="173" xfId="1" applyNumberFormat="1" applyFont="1" applyBorder="1" applyAlignment="1">
      <alignment vertical="top"/>
    </xf>
    <xf numFmtId="43" fontId="6" fillId="0" borderId="173" xfId="1" applyFont="1" applyBorder="1" applyAlignment="1">
      <alignment vertical="top"/>
    </xf>
    <xf numFmtId="0" fontId="6" fillId="0" borderId="160" xfId="0" quotePrefix="1" applyFont="1" applyBorder="1"/>
    <xf numFmtId="0" fontId="47" fillId="0" borderId="0" xfId="0" applyFont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49" fontId="17" fillId="0" borderId="122" xfId="2" applyNumberFormat="1" applyFont="1" applyBorder="1" applyAlignment="1">
      <alignment horizontal="left" wrapText="1"/>
    </xf>
    <xf numFmtId="49" fontId="42" fillId="0" borderId="122" xfId="2" applyNumberFormat="1" applyFont="1" applyBorder="1"/>
    <xf numFmtId="0" fontId="6" fillId="0" borderId="19" xfId="2" applyFont="1" applyBorder="1"/>
    <xf numFmtId="49" fontId="17" fillId="0" borderId="122" xfId="2" applyNumberFormat="1" applyFont="1" applyBorder="1"/>
    <xf numFmtId="49" fontId="5" fillId="2" borderId="120" xfId="2" applyNumberFormat="1" applyFont="1" applyFill="1" applyBorder="1"/>
    <xf numFmtId="49" fontId="5" fillId="0" borderId="122" xfId="2" applyNumberFormat="1" applyFont="1" applyBorder="1"/>
    <xf numFmtId="49" fontId="5" fillId="0" borderId="64" xfId="2" applyNumberFormat="1" applyFont="1" applyBorder="1"/>
    <xf numFmtId="189" fontId="14" fillId="0" borderId="20" xfId="6" applyNumberFormat="1" applyFont="1" applyBorder="1"/>
    <xf numFmtId="43" fontId="6" fillId="0" borderId="174" xfId="1" applyFont="1" applyFill="1" applyBorder="1"/>
    <xf numFmtId="187" fontId="6" fillId="0" borderId="174" xfId="1" applyNumberFormat="1" applyFont="1" applyFill="1" applyBorder="1"/>
    <xf numFmtId="0" fontId="6" fillId="0" borderId="136" xfId="0" quotePrefix="1" applyFont="1" applyBorder="1" applyAlignment="1">
      <alignment horizontal="center"/>
    </xf>
    <xf numFmtId="187" fontId="6" fillId="0" borderId="136" xfId="1" applyNumberFormat="1" applyFont="1" applyBorder="1" applyAlignment="1">
      <alignment horizontal="right"/>
    </xf>
    <xf numFmtId="43" fontId="6" fillId="0" borderId="136" xfId="1" applyFont="1" applyBorder="1" applyAlignment="1">
      <alignment horizontal="right"/>
    </xf>
    <xf numFmtId="43" fontId="6" fillId="0" borderId="136" xfId="1" applyFont="1" applyBorder="1"/>
    <xf numFmtId="187" fontId="6" fillId="0" borderId="136" xfId="1" applyNumberFormat="1" applyFont="1" applyBorder="1"/>
    <xf numFmtId="187" fontId="6" fillId="0" borderId="136" xfId="1" applyNumberFormat="1" applyFont="1" applyFill="1" applyBorder="1" applyAlignment="1">
      <alignment horizontal="right"/>
    </xf>
    <xf numFmtId="43" fontId="6" fillId="0" borderId="136" xfId="1" applyFont="1" applyFill="1" applyBorder="1" applyAlignment="1">
      <alignment horizontal="right"/>
    </xf>
    <xf numFmtId="43" fontId="6" fillId="0" borderId="136" xfId="1" applyFont="1" applyFill="1" applyBorder="1"/>
    <xf numFmtId="187" fontId="6" fillId="0" borderId="136" xfId="1" applyNumberFormat="1" applyFont="1" applyFill="1" applyBorder="1"/>
    <xf numFmtId="0" fontId="6" fillId="0" borderId="136" xfId="0" applyFont="1" applyBorder="1" applyAlignment="1">
      <alignment horizontal="center"/>
    </xf>
    <xf numFmtId="187" fontId="6" fillId="0" borderId="136" xfId="1" applyNumberFormat="1" applyFont="1" applyBorder="1" applyAlignment="1">
      <alignment horizontal="center"/>
    </xf>
    <xf numFmtId="43" fontId="6" fillId="0" borderId="136" xfId="1" applyFont="1" applyBorder="1" applyAlignment="1">
      <alignment horizontal="center"/>
    </xf>
    <xf numFmtId="1" fontId="5" fillId="2" borderId="110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30" xfId="1" applyFont="1" applyFill="1" applyBorder="1" applyAlignment="1" applyProtection="1"/>
    <xf numFmtId="43" fontId="5" fillId="2" borderId="110" xfId="1" applyFont="1" applyFill="1" applyBorder="1" applyAlignment="1" applyProtection="1"/>
    <xf numFmtId="187" fontId="5" fillId="2" borderId="110" xfId="1" applyNumberFormat="1" applyFont="1" applyFill="1" applyBorder="1" applyAlignment="1" applyProtection="1"/>
    <xf numFmtId="0" fontId="5" fillId="2" borderId="120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0" fontId="5" fillId="2" borderId="30" xfId="0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43" fontId="46" fillId="0" borderId="174" xfId="1" applyFont="1" applyFill="1" applyBorder="1"/>
    <xf numFmtId="187" fontId="46" fillId="0" borderId="174" xfId="1" applyNumberFormat="1" applyFont="1" applyFill="1" applyBorder="1"/>
    <xf numFmtId="43" fontId="23" fillId="0" borderId="174" xfId="1" applyFont="1" applyBorder="1"/>
    <xf numFmtId="187" fontId="23" fillId="0" borderId="174" xfId="1" applyNumberFormat="1" applyFont="1" applyBorder="1"/>
    <xf numFmtId="0" fontId="6" fillId="0" borderId="174" xfId="0" applyFont="1" applyBorder="1" applyAlignment="1">
      <alignment horizontal="center"/>
    </xf>
    <xf numFmtId="43" fontId="6" fillId="0" borderId="174" xfId="1" applyFont="1" applyFill="1" applyBorder="1" applyAlignment="1">
      <alignment horizontal="center"/>
    </xf>
    <xf numFmtId="0" fontId="13" fillId="0" borderId="174" xfId="0" applyFont="1" applyBorder="1" applyAlignment="1">
      <alignment horizontal="center"/>
    </xf>
    <xf numFmtId="43" fontId="13" fillId="0" borderId="174" xfId="1" applyFont="1" applyBorder="1" applyAlignment="1">
      <alignment horizontal="center"/>
    </xf>
    <xf numFmtId="187" fontId="13" fillId="0" borderId="174" xfId="1" applyNumberFormat="1" applyFont="1" applyBorder="1"/>
    <xf numFmtId="43" fontId="13" fillId="0" borderId="174" xfId="1" applyFont="1" applyBorder="1"/>
    <xf numFmtId="0" fontId="46" fillId="0" borderId="175" xfId="0" quotePrefix="1" applyFont="1" applyBorder="1" applyAlignment="1">
      <alignment horizontal="center"/>
    </xf>
    <xf numFmtId="187" fontId="46" fillId="0" borderId="175" xfId="1" applyNumberFormat="1" applyFont="1" applyBorder="1" applyAlignment="1">
      <alignment horizontal="right"/>
    </xf>
    <xf numFmtId="43" fontId="46" fillId="0" borderId="175" xfId="1" applyFont="1" applyBorder="1" applyAlignment="1">
      <alignment horizontal="right"/>
    </xf>
    <xf numFmtId="43" fontId="46" fillId="0" borderId="175" xfId="1" applyFont="1" applyBorder="1"/>
    <xf numFmtId="187" fontId="46" fillId="0" borderId="175" xfId="1" applyNumberFormat="1" applyFont="1" applyBorder="1"/>
    <xf numFmtId="188" fontId="6" fillId="0" borderId="0" xfId="2" applyNumberFormat="1" applyFont="1"/>
    <xf numFmtId="49" fontId="7" fillId="0" borderId="0" xfId="2" applyNumberFormat="1" applyFont="1"/>
    <xf numFmtId="0" fontId="64" fillId="0" borderId="173" xfId="0" quotePrefix="1" applyFont="1" applyBorder="1" applyAlignment="1">
      <alignment vertical="top"/>
    </xf>
    <xf numFmtId="0" fontId="64" fillId="0" borderId="173" xfId="0" quotePrefix="1" applyFont="1" applyBorder="1" applyAlignment="1">
      <alignment vertical="top" wrapText="1"/>
    </xf>
    <xf numFmtId="0" fontId="64" fillId="0" borderId="169" xfId="0" quotePrefix="1" applyFont="1" applyBorder="1" applyAlignment="1">
      <alignment vertical="top"/>
    </xf>
    <xf numFmtId="43" fontId="13" fillId="0" borderId="169" xfId="1" applyFont="1" applyBorder="1" applyAlignment="1">
      <alignment vertical="top"/>
    </xf>
    <xf numFmtId="0" fontId="64" fillId="0" borderId="169" xfId="0" quotePrefix="1" applyFont="1" applyBorder="1" applyAlignment="1">
      <alignment vertical="top" wrapText="1"/>
    </xf>
    <xf numFmtId="0" fontId="13" fillId="0" borderId="169" xfId="0" applyFont="1" applyBorder="1" applyAlignment="1">
      <alignment horizontal="center"/>
    </xf>
    <xf numFmtId="187" fontId="13" fillId="0" borderId="169" xfId="1" applyNumberFormat="1" applyFont="1" applyFill="1" applyBorder="1"/>
    <xf numFmtId="43" fontId="13" fillId="0" borderId="169" xfId="1" applyFont="1" applyFill="1" applyBorder="1"/>
    <xf numFmtId="0" fontId="6" fillId="0" borderId="169" xfId="0" applyFont="1" applyBorder="1"/>
    <xf numFmtId="187" fontId="13" fillId="0" borderId="169" xfId="1" applyNumberFormat="1" applyFont="1" applyBorder="1"/>
    <xf numFmtId="43" fontId="13" fillId="0" borderId="169" xfId="1" applyFont="1" applyBorder="1"/>
    <xf numFmtId="0" fontId="14" fillId="2" borderId="110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3" xfId="1" applyNumberFormat="1" applyFont="1" applyFill="1" applyBorder="1" applyAlignment="1">
      <alignment horizontal="right"/>
    </xf>
    <xf numFmtId="43" fontId="14" fillId="2" borderId="133" xfId="1" applyFont="1" applyFill="1" applyBorder="1" applyAlignment="1">
      <alignment horizontal="right"/>
    </xf>
    <xf numFmtId="0" fontId="14" fillId="2" borderId="170" xfId="0" applyFont="1" applyFill="1" applyBorder="1" applyAlignment="1">
      <alignment horizontal="center"/>
    </xf>
    <xf numFmtId="187" fontId="14" fillId="2" borderId="170" xfId="1" applyNumberFormat="1" applyFont="1" applyFill="1" applyBorder="1" applyAlignment="1">
      <alignment horizontal="center"/>
    </xf>
    <xf numFmtId="43" fontId="14" fillId="2" borderId="170" xfId="1" applyFont="1" applyFill="1" applyBorder="1" applyAlignment="1">
      <alignment horizontal="center"/>
    </xf>
    <xf numFmtId="187" fontId="14" fillId="2" borderId="170" xfId="1" applyNumberFormat="1" applyFont="1" applyFill="1" applyBorder="1"/>
    <xf numFmtId="43" fontId="14" fillId="2" borderId="170" xfId="1" applyFont="1" applyFill="1" applyBorder="1"/>
    <xf numFmtId="0" fontId="65" fillId="0" borderId="174" xfId="0" applyFont="1" applyBorder="1"/>
    <xf numFmtId="0" fontId="65" fillId="0" borderId="174" xfId="0" applyFont="1" applyBorder="1" applyAlignment="1">
      <alignment horizontal="left"/>
    </xf>
    <xf numFmtId="0" fontId="65" fillId="0" borderId="174" xfId="0" applyFont="1" applyBorder="1" applyAlignment="1">
      <alignment wrapText="1"/>
    </xf>
    <xf numFmtId="187" fontId="46" fillId="0" borderId="174" xfId="1" applyNumberFormat="1" applyFont="1" applyFill="1" applyBorder="1" applyAlignment="1"/>
    <xf numFmtId="43" fontId="46" fillId="0" borderId="174" xfId="1" applyFont="1" applyFill="1" applyBorder="1" applyAlignment="1"/>
    <xf numFmtId="0" fontId="14" fillId="2" borderId="170" xfId="0" applyFont="1" applyFill="1" applyBorder="1"/>
    <xf numFmtId="43" fontId="6" fillId="0" borderId="176" xfId="1" applyFont="1" applyFill="1" applyBorder="1"/>
    <xf numFmtId="187" fontId="6" fillId="0" borderId="176" xfId="1" applyNumberFormat="1" applyFont="1" applyFill="1" applyBorder="1"/>
    <xf numFmtId="0" fontId="6" fillId="0" borderId="176" xfId="0" applyFont="1" applyBorder="1"/>
    <xf numFmtId="43" fontId="23" fillId="0" borderId="176" xfId="1" applyFont="1" applyBorder="1"/>
    <xf numFmtId="187" fontId="23" fillId="0" borderId="176" xfId="1" applyNumberFormat="1" applyFont="1" applyBorder="1"/>
    <xf numFmtId="187" fontId="66" fillId="2" borderId="170" xfId="1" applyNumberFormat="1" applyFont="1" applyFill="1" applyBorder="1"/>
    <xf numFmtId="43" fontId="66" fillId="2" borderId="170" xfId="1" applyFont="1" applyFill="1" applyBorder="1"/>
    <xf numFmtId="0" fontId="6" fillId="0" borderId="176" xfId="0" applyFont="1" applyBorder="1" applyAlignment="1">
      <alignment horizontal="center"/>
    </xf>
    <xf numFmtId="43" fontId="6" fillId="0" borderId="176" xfId="1" applyFont="1" applyFill="1" applyBorder="1" applyAlignment="1">
      <alignment horizontal="center"/>
    </xf>
    <xf numFmtId="0" fontId="13" fillId="0" borderId="176" xfId="0" applyFont="1" applyBorder="1" applyAlignment="1">
      <alignment horizontal="center"/>
    </xf>
    <xf numFmtId="43" fontId="13" fillId="0" borderId="176" xfId="1" applyFont="1" applyBorder="1" applyAlignment="1">
      <alignment horizontal="center"/>
    </xf>
    <xf numFmtId="187" fontId="13" fillId="0" borderId="176" xfId="1" applyNumberFormat="1" applyFont="1" applyBorder="1"/>
    <xf numFmtId="43" fontId="13" fillId="0" borderId="176" xfId="1" applyFont="1" applyBorder="1"/>
    <xf numFmtId="43" fontId="13" fillId="0" borderId="169" xfId="1" applyFont="1" applyBorder="1" applyAlignment="1">
      <alignment horizontal="center"/>
    </xf>
    <xf numFmtId="0" fontId="23" fillId="0" borderId="154" xfId="0" quotePrefix="1" applyFont="1" applyBorder="1"/>
    <xf numFmtId="187" fontId="6" fillId="0" borderId="173" xfId="1" applyNumberFormat="1" applyFont="1" applyBorder="1" applyAlignment="1">
      <alignment horizontal="right"/>
    </xf>
    <xf numFmtId="43" fontId="6" fillId="0" borderId="173" xfId="1" applyFont="1" applyBorder="1" applyAlignment="1">
      <alignment horizontal="right"/>
    </xf>
    <xf numFmtId="187" fontId="6" fillId="0" borderId="173" xfId="1" applyNumberFormat="1" applyFont="1" applyBorder="1"/>
    <xf numFmtId="43" fontId="6" fillId="0" borderId="173" xfId="1" applyFont="1" applyBorder="1"/>
    <xf numFmtId="187" fontId="6" fillId="0" borderId="176" xfId="1" applyNumberFormat="1" applyFont="1" applyBorder="1" applyAlignment="1">
      <alignment horizontal="right"/>
    </xf>
    <xf numFmtId="43" fontId="6" fillId="0" borderId="176" xfId="1" applyFont="1" applyBorder="1" applyAlignment="1">
      <alignment horizontal="right"/>
    </xf>
    <xf numFmtId="187" fontId="6" fillId="0" borderId="176" xfId="1" applyNumberFormat="1" applyFont="1" applyBorder="1"/>
    <xf numFmtId="43" fontId="6" fillId="0" borderId="176" xfId="1" applyFont="1" applyBorder="1"/>
    <xf numFmtId="187" fontId="6" fillId="0" borderId="176" xfId="1" applyNumberFormat="1" applyFont="1" applyFill="1" applyBorder="1" applyAlignment="1">
      <alignment horizontal="right"/>
    </xf>
    <xf numFmtId="43" fontId="6" fillId="0" borderId="176" xfId="1" applyFont="1" applyFill="1" applyBorder="1" applyAlignment="1">
      <alignment horizontal="right"/>
    </xf>
    <xf numFmtId="0" fontId="46" fillId="0" borderId="28" xfId="0" quotePrefix="1" applyFont="1" applyBorder="1"/>
    <xf numFmtId="187" fontId="46" fillId="0" borderId="176" xfId="1" applyNumberFormat="1" applyFont="1" applyFill="1" applyBorder="1"/>
    <xf numFmtId="43" fontId="46" fillId="0" borderId="176" xfId="1" applyFont="1" applyFill="1" applyBorder="1"/>
    <xf numFmtId="0" fontId="13" fillId="0" borderId="176" xfId="0" applyFont="1" applyBorder="1"/>
    <xf numFmtId="187" fontId="13" fillId="0" borderId="176" xfId="1" applyNumberFormat="1" applyFont="1" applyBorder="1" applyAlignment="1"/>
    <xf numFmtId="187" fontId="6" fillId="0" borderId="176" xfId="1" applyNumberFormat="1" applyFont="1" applyFill="1" applyBorder="1" applyAlignment="1"/>
    <xf numFmtId="187" fontId="14" fillId="2" borderId="170" xfId="1" applyNumberFormat="1" applyFont="1" applyFill="1" applyBorder="1" applyAlignment="1"/>
    <xf numFmtId="187" fontId="6" fillId="0" borderId="176" xfId="0" applyNumberFormat="1" applyFont="1" applyBorder="1" applyAlignment="1">
      <alignment horizontal="right"/>
    </xf>
    <xf numFmtId="187" fontId="13" fillId="0" borderId="176" xfId="1" applyNumberFormat="1" applyFont="1" applyFill="1" applyBorder="1"/>
    <xf numFmtId="43" fontId="13" fillId="0" borderId="176" xfId="1" applyFont="1" applyFill="1" applyBorder="1"/>
    <xf numFmtId="1" fontId="28" fillId="0" borderId="177" xfId="0" applyNumberFormat="1" applyFont="1" applyBorder="1" applyAlignment="1">
      <alignment horizontal="center"/>
    </xf>
    <xf numFmtId="0" fontId="5" fillId="0" borderId="173" xfId="2" applyFont="1" applyBorder="1"/>
    <xf numFmtId="187" fontId="6" fillId="0" borderId="173" xfId="16" applyNumberFormat="1" applyFont="1" applyFill="1" applyBorder="1" applyAlignment="1">
      <alignment horizontal="right"/>
    </xf>
    <xf numFmtId="43" fontId="6" fillId="0" borderId="173" xfId="1" applyFont="1" applyFill="1" applyBorder="1" applyAlignment="1">
      <alignment horizontal="right"/>
    </xf>
    <xf numFmtId="0" fontId="6" fillId="0" borderId="173" xfId="2" applyFont="1" applyBorder="1" applyAlignment="1">
      <alignment horizontal="right"/>
    </xf>
    <xf numFmtId="187" fontId="6" fillId="0" borderId="173" xfId="1" applyNumberFormat="1" applyFont="1" applyFill="1" applyBorder="1" applyAlignment="1">
      <alignment horizontal="right"/>
    </xf>
    <xf numFmtId="187" fontId="6" fillId="0" borderId="126" xfId="16" applyNumberFormat="1" applyFont="1" applyFill="1" applyBorder="1" applyAlignment="1">
      <alignment horizontal="right"/>
    </xf>
    <xf numFmtId="43" fontId="6" fillId="0" borderId="126" xfId="1" applyFont="1" applyFill="1" applyBorder="1" applyAlignment="1">
      <alignment horizontal="right"/>
    </xf>
    <xf numFmtId="187" fontId="6" fillId="0" borderId="126" xfId="1" applyNumberFormat="1" applyFont="1" applyFill="1" applyBorder="1" applyAlignment="1">
      <alignment horizontal="right"/>
    </xf>
    <xf numFmtId="0" fontId="6" fillId="0" borderId="126" xfId="2" applyFont="1" applyBorder="1" applyAlignment="1">
      <alignment horizontal="right"/>
    </xf>
    <xf numFmtId="189" fontId="6" fillId="0" borderId="126" xfId="4" applyNumberFormat="1" applyFont="1" applyFill="1" applyBorder="1" applyAlignment="1">
      <alignment horizontal="right"/>
    </xf>
    <xf numFmtId="187" fontId="6" fillId="0" borderId="178" xfId="16" applyNumberFormat="1" applyFont="1" applyFill="1" applyBorder="1" applyAlignment="1">
      <alignment horizontal="right"/>
    </xf>
    <xf numFmtId="187" fontId="6" fillId="0" borderId="178" xfId="1" applyNumberFormat="1" applyFont="1" applyFill="1" applyBorder="1" applyAlignment="1">
      <alignment horizontal="right"/>
    </xf>
    <xf numFmtId="49" fontId="6" fillId="0" borderId="178" xfId="0" applyNumberFormat="1" applyFont="1" applyBorder="1"/>
    <xf numFmtId="43" fontId="6" fillId="0" borderId="178" xfId="1" applyFont="1" applyFill="1" applyBorder="1" applyAlignment="1">
      <alignment horizontal="right"/>
    </xf>
    <xf numFmtId="49" fontId="5" fillId="0" borderId="178" xfId="0" applyNumberFormat="1" applyFont="1" applyBorder="1"/>
    <xf numFmtId="43" fontId="6" fillId="0" borderId="5" xfId="1" applyFont="1" applyFill="1" applyBorder="1" applyAlignment="1">
      <alignment horizontal="right"/>
    </xf>
    <xf numFmtId="187" fontId="6" fillId="0" borderId="5" xfId="16" applyNumberFormat="1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right"/>
    </xf>
    <xf numFmtId="43" fontId="6" fillId="0" borderId="8" xfId="1" applyFont="1" applyFill="1" applyBorder="1" applyAlignment="1">
      <alignment horizontal="right"/>
    </xf>
    <xf numFmtId="43" fontId="46" fillId="0" borderId="175" xfId="1" applyFont="1" applyBorder="1" applyAlignment="1">
      <alignment horizontal="center"/>
    </xf>
    <xf numFmtId="187" fontId="46" fillId="0" borderId="175" xfId="1" applyNumberFormat="1" applyFont="1" applyBorder="1" applyAlignment="1">
      <alignment horizontal="center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8" xfId="2" applyFont="1" applyBorder="1" applyAlignment="1">
      <alignment horizontal="center"/>
    </xf>
    <xf numFmtId="0" fontId="7" fillId="0" borderId="97" xfId="2" applyFont="1" applyBorder="1" applyAlignment="1">
      <alignment horizontal="center"/>
    </xf>
    <xf numFmtId="49" fontId="6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7" xfId="2" applyNumberFormat="1" applyFont="1" applyBorder="1" applyAlignment="1">
      <alignment horizontal="center"/>
    </xf>
    <xf numFmtId="49" fontId="7" fillId="0" borderId="118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0" fontId="16" fillId="0" borderId="67" xfId="2" applyFont="1" applyBorder="1" applyAlignment="1">
      <alignment horizontal="center"/>
    </xf>
    <xf numFmtId="0" fontId="16" fillId="0" borderId="68" xfId="2" applyFont="1" applyBorder="1" applyAlignment="1">
      <alignment horizontal="center"/>
    </xf>
    <xf numFmtId="0" fontId="16" fillId="0" borderId="83" xfId="2" applyFont="1" applyBorder="1" applyAlignment="1">
      <alignment horizontal="center"/>
    </xf>
    <xf numFmtId="0" fontId="16" fillId="0" borderId="97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7" xfId="2" applyFont="1" applyBorder="1" applyAlignment="1">
      <alignment horizontal="center"/>
    </xf>
    <xf numFmtId="0" fontId="43" fillId="0" borderId="68" xfId="2" applyFont="1" applyBorder="1" applyAlignment="1">
      <alignment horizontal="center"/>
    </xf>
    <xf numFmtId="0" fontId="43" fillId="0" borderId="101" xfId="2" applyFont="1" applyBorder="1" applyAlignment="1">
      <alignment horizontal="center"/>
    </xf>
    <xf numFmtId="0" fontId="43" fillId="0" borderId="98" xfId="2" applyFont="1" applyBorder="1" applyAlignment="1">
      <alignment horizontal="center"/>
    </xf>
    <xf numFmtId="0" fontId="7" fillId="0" borderId="120" xfId="7" applyFont="1" applyBorder="1" applyAlignment="1">
      <alignment horizontal="left" vertical="center"/>
    </xf>
    <xf numFmtId="0" fontId="7" fillId="0" borderId="64" xfId="7" applyFont="1" applyBorder="1" applyAlignment="1">
      <alignment horizontal="left" vertical="center"/>
    </xf>
    <xf numFmtId="189" fontId="7" fillId="0" borderId="91" xfId="8" applyNumberFormat="1" applyFont="1" applyFill="1" applyBorder="1" applyAlignment="1" applyProtection="1">
      <alignment horizontal="center"/>
    </xf>
    <xf numFmtId="189" fontId="7" fillId="0" borderId="90" xfId="8" applyNumberFormat="1" applyFont="1" applyFill="1" applyBorder="1" applyAlignment="1" applyProtection="1">
      <alignment horizontal="center"/>
    </xf>
    <xf numFmtId="49" fontId="5" fillId="0" borderId="151" xfId="12" applyNumberFormat="1" applyFont="1" applyFill="1" applyBorder="1" applyAlignment="1" applyProtection="1">
      <alignment horizontal="center"/>
    </xf>
    <xf numFmtId="49" fontId="5" fillId="0" borderId="152" xfId="12" applyNumberFormat="1" applyFont="1" applyFill="1" applyBorder="1" applyAlignment="1" applyProtection="1">
      <alignment horizontal="center"/>
    </xf>
    <xf numFmtId="49" fontId="5" fillId="0" borderId="153" xfId="12" applyNumberFormat="1" applyFont="1" applyFill="1" applyBorder="1" applyAlignment="1" applyProtection="1">
      <alignment horizontal="center"/>
    </xf>
    <xf numFmtId="49" fontId="5" fillId="0" borderId="154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>
      <alignment horizontal="center"/>
    </xf>
    <xf numFmtId="49" fontId="5" fillId="0" borderId="63" xfId="12" applyNumberFormat="1" applyFont="1" applyFill="1" applyBorder="1" applyAlignment="1" applyProtection="1">
      <alignment horizontal="center"/>
    </xf>
    <xf numFmtId="49" fontId="5" fillId="0" borderId="53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11" xfId="15" applyNumberFormat="1" applyFont="1" applyBorder="1" applyAlignment="1">
      <alignment horizontal="center"/>
    </xf>
    <xf numFmtId="189" fontId="5" fillId="0" borderId="44" xfId="15" applyNumberFormat="1" applyFont="1" applyBorder="1" applyAlignment="1">
      <alignment horizontal="center"/>
    </xf>
    <xf numFmtId="189" fontId="5" fillId="0" borderId="33" xfId="15" applyNumberFormat="1" applyFont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44" xfId="1" applyNumberFormat="1" applyFont="1" applyFill="1" applyBorder="1" applyAlignment="1">
      <alignment horizontal="center"/>
    </xf>
    <xf numFmtId="187" fontId="5" fillId="0" borderId="33" xfId="1" applyNumberFormat="1" applyFont="1" applyFill="1" applyBorder="1" applyAlignment="1">
      <alignment horizontal="center"/>
    </xf>
    <xf numFmtId="187" fontId="5" fillId="0" borderId="138" xfId="1" applyNumberFormat="1" applyFont="1" applyFill="1" applyBorder="1" applyAlignment="1">
      <alignment horizontal="center"/>
    </xf>
    <xf numFmtId="187" fontId="5" fillId="0" borderId="139" xfId="1" applyNumberFormat="1" applyFont="1" applyFill="1" applyBorder="1" applyAlignment="1">
      <alignment horizontal="center"/>
    </xf>
    <xf numFmtId="187" fontId="5" fillId="0" borderId="140" xfId="1" applyNumberFormat="1" applyFont="1" applyFill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9" fontId="14" fillId="0" borderId="49" xfId="15" applyNumberFormat="1" applyFont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49" xfId="1" applyNumberFormat="1" applyFont="1" applyFill="1" applyBorder="1" applyAlignment="1">
      <alignment horizontal="center"/>
    </xf>
    <xf numFmtId="187" fontId="14" fillId="0" borderId="147" xfId="1" applyNumberFormat="1" applyFont="1" applyFill="1" applyBorder="1" applyAlignment="1">
      <alignment horizontal="center"/>
    </xf>
    <xf numFmtId="187" fontId="14" fillId="0" borderId="148" xfId="1" applyNumberFormat="1" applyFont="1" applyFill="1" applyBorder="1" applyAlignment="1">
      <alignment horizontal="center"/>
    </xf>
    <xf numFmtId="187" fontId="14" fillId="0" borderId="149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5" fillId="0" borderId="114" xfId="1" applyNumberFormat="1" applyFont="1" applyFill="1" applyBorder="1" applyAlignment="1">
      <alignment horizontal="center"/>
    </xf>
    <xf numFmtId="3" fontId="5" fillId="0" borderId="115" xfId="15" applyNumberFormat="1" applyFont="1" applyBorder="1" applyAlignment="1">
      <alignment horizontal="center"/>
    </xf>
    <xf numFmtId="3" fontId="5" fillId="0" borderId="113" xfId="15" applyNumberFormat="1" applyFont="1" applyBorder="1" applyAlignment="1">
      <alignment horizontal="center"/>
    </xf>
    <xf numFmtId="3" fontId="5" fillId="0" borderId="114" xfId="15" applyNumberFormat="1" applyFont="1" applyBorder="1" applyAlignment="1">
      <alignment horizontal="center"/>
    </xf>
    <xf numFmtId="187" fontId="5" fillId="0" borderId="115" xfId="1" applyNumberFormat="1" applyFont="1" applyFill="1" applyBorder="1" applyAlignment="1">
      <alignment horizontal="center"/>
    </xf>
    <xf numFmtId="187" fontId="5" fillId="0" borderId="116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43" xfId="15" applyFont="1" applyBorder="1" applyAlignment="1">
      <alignment vertical="center"/>
    </xf>
    <xf numFmtId="0" fontId="5" fillId="0" borderId="144" xfId="15" applyFont="1" applyBorder="1" applyAlignment="1">
      <alignment vertical="center"/>
    </xf>
    <xf numFmtId="0" fontId="5" fillId="0" borderId="35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187" fontId="5" fillId="0" borderId="39" xfId="1" applyNumberFormat="1" applyFont="1" applyFill="1" applyBorder="1" applyAlignment="1">
      <alignment horizontal="center"/>
    </xf>
    <xf numFmtId="0" fontId="5" fillId="0" borderId="73" xfId="13" applyFont="1" applyBorder="1" applyAlignment="1">
      <alignment horizontal="center" vertical="center"/>
    </xf>
    <xf numFmtId="0" fontId="5" fillId="0" borderId="80" xfId="13" applyFont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89" fontId="26" fillId="0" borderId="43" xfId="15" applyNumberFormat="1" applyFont="1" applyBorder="1" applyAlignment="1">
      <alignment horizontal="center"/>
    </xf>
    <xf numFmtId="189" fontId="26" fillId="0" borderId="44" xfId="15" applyNumberFormat="1" applyFont="1" applyBorder="1" applyAlignment="1">
      <alignment horizontal="center"/>
    </xf>
    <xf numFmtId="189" fontId="26" fillId="0" borderId="33" xfId="15" applyNumberFormat="1" applyFont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44" xfId="1" applyNumberFormat="1" applyFont="1" applyFill="1" applyBorder="1" applyAlignment="1">
      <alignment horizontal="center"/>
    </xf>
    <xf numFmtId="187" fontId="26" fillId="0" borderId="33" xfId="1" applyNumberFormat="1" applyFont="1" applyFill="1" applyBorder="1" applyAlignment="1">
      <alignment horizontal="center"/>
    </xf>
    <xf numFmtId="187" fontId="26" fillId="0" borderId="75" xfId="1" applyNumberFormat="1" applyFont="1" applyFill="1" applyBorder="1" applyAlignment="1">
      <alignment horizontal="center"/>
    </xf>
    <xf numFmtId="189" fontId="25" fillId="0" borderId="56" xfId="15" applyNumberFormat="1" applyFont="1" applyBorder="1" applyAlignment="1">
      <alignment horizontal="center"/>
    </xf>
    <xf numFmtId="189" fontId="25" fillId="0" borderId="57" xfId="15" applyNumberFormat="1" applyFont="1" applyBorder="1" applyAlignment="1">
      <alignment horizontal="center"/>
    </xf>
    <xf numFmtId="189" fontId="25" fillId="0" borderId="58" xfId="15" applyNumberFormat="1" applyFont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58" xfId="1" applyNumberFormat="1" applyFont="1" applyFill="1" applyBorder="1" applyAlignment="1">
      <alignment horizontal="center"/>
    </xf>
    <xf numFmtId="187" fontId="25" fillId="0" borderId="83" xfId="1" applyNumberFormat="1" applyFont="1" applyFill="1" applyBorder="1" applyAlignment="1">
      <alignment horizontal="center"/>
    </xf>
    <xf numFmtId="187" fontId="25" fillId="0" borderId="84" xfId="1" applyNumberFormat="1" applyFont="1" applyFill="1" applyBorder="1" applyAlignment="1">
      <alignment horizontal="center"/>
    </xf>
    <xf numFmtId="187" fontId="25" fillId="0" borderId="85" xfId="1" applyNumberFormat="1" applyFont="1" applyFill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44" xfId="15" applyFont="1" applyBorder="1" applyAlignment="1">
      <alignment horizontal="center"/>
    </xf>
    <xf numFmtId="0" fontId="5" fillId="0" borderId="33" xfId="15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44" xfId="15" applyNumberFormat="1" applyFont="1" applyBorder="1" applyAlignment="1">
      <alignment horizontal="center"/>
    </xf>
    <xf numFmtId="3" fontId="5" fillId="0" borderId="33" xfId="15" applyNumberFormat="1" applyFont="1" applyBorder="1" applyAlignment="1">
      <alignment horizontal="center"/>
    </xf>
    <xf numFmtId="3" fontId="5" fillId="0" borderId="75" xfId="15" applyNumberFormat="1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0" fontId="14" fillId="0" borderId="58" xfId="15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3" fontId="14" fillId="0" borderId="58" xfId="15" applyNumberFormat="1" applyFont="1" applyBorder="1" applyAlignment="1">
      <alignment horizontal="center"/>
    </xf>
    <xf numFmtId="187" fontId="26" fillId="0" borderId="138" xfId="1" applyNumberFormat="1" applyFont="1" applyFill="1" applyBorder="1" applyAlignment="1">
      <alignment horizontal="center"/>
    </xf>
    <xf numFmtId="187" fontId="26" fillId="0" borderId="139" xfId="1" applyNumberFormat="1" applyFont="1" applyFill="1" applyBorder="1" applyAlignment="1">
      <alignment horizontal="center"/>
    </xf>
    <xf numFmtId="187" fontId="26" fillId="0" borderId="140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49" xfId="1" applyNumberFormat="1" applyFont="1" applyFill="1" applyBorder="1" applyAlignment="1">
      <alignment horizontal="center"/>
    </xf>
    <xf numFmtId="187" fontId="25" fillId="0" borderId="108" xfId="1" applyNumberFormat="1" applyFont="1" applyFill="1" applyBorder="1" applyAlignment="1">
      <alignment horizontal="center"/>
    </xf>
    <xf numFmtId="187" fontId="25" fillId="0" borderId="117" xfId="1" applyNumberFormat="1" applyFont="1" applyFill="1" applyBorder="1" applyAlignment="1">
      <alignment horizontal="center"/>
    </xf>
    <xf numFmtId="0" fontId="7" fillId="0" borderId="63" xfId="15" applyFont="1" applyBorder="1" applyAlignment="1">
      <alignment vertical="center"/>
    </xf>
    <xf numFmtId="3" fontId="14" fillId="0" borderId="47" xfId="15" applyNumberFormat="1" applyFont="1" applyBorder="1" applyAlignment="1">
      <alignment horizontal="center"/>
    </xf>
    <xf numFmtId="3" fontId="14" fillId="0" borderId="48" xfId="15" applyNumberFormat="1" applyFont="1" applyBorder="1" applyAlignment="1">
      <alignment horizontal="center"/>
    </xf>
    <xf numFmtId="3" fontId="14" fillId="0" borderId="49" xfId="15" applyNumberFormat="1" applyFont="1" applyBorder="1" applyAlignment="1">
      <alignment horizontal="center"/>
    </xf>
    <xf numFmtId="3" fontId="14" fillId="0" borderId="83" xfId="15" applyNumberFormat="1" applyFont="1" applyBorder="1" applyAlignment="1">
      <alignment horizontal="center"/>
    </xf>
    <xf numFmtId="3" fontId="14" fillId="0" borderId="84" xfId="15" applyNumberFormat="1" applyFont="1" applyBorder="1" applyAlignment="1">
      <alignment horizontal="center"/>
    </xf>
    <xf numFmtId="3" fontId="14" fillId="0" borderId="85" xfId="15" applyNumberFormat="1" applyFont="1" applyBorder="1" applyAlignment="1">
      <alignment horizontal="center"/>
    </xf>
    <xf numFmtId="0" fontId="14" fillId="0" borderId="82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0" fontId="14" fillId="0" borderId="62" xfId="15" applyFont="1" applyBorder="1" applyAlignment="1">
      <alignment horizontal="center" vertical="center" wrapText="1"/>
    </xf>
    <xf numFmtId="1" fontId="28" fillId="0" borderId="154" xfId="18" applyNumberFormat="1" applyFont="1" applyFill="1" applyBorder="1" applyAlignment="1" applyProtection="1">
      <alignment horizontal="center"/>
    </xf>
    <xf numFmtId="1" fontId="28" fillId="0" borderId="152" xfId="18" applyNumberFormat="1" applyFont="1" applyFill="1" applyBorder="1" applyAlignment="1" applyProtection="1">
      <alignment horizontal="center"/>
    </xf>
    <xf numFmtId="1" fontId="28" fillId="0" borderId="153" xfId="18" applyNumberFormat="1" applyFont="1" applyFill="1" applyBorder="1" applyAlignment="1" applyProtection="1">
      <alignment horizontal="center"/>
    </xf>
    <xf numFmtId="1" fontId="28" fillId="0" borderId="160" xfId="18" applyNumberFormat="1" applyFont="1" applyFill="1" applyBorder="1" applyAlignment="1" applyProtection="1">
      <alignment horizontal="center"/>
    </xf>
    <xf numFmtId="1" fontId="28" fillId="0" borderId="63" xfId="18" applyNumberFormat="1" applyFont="1" applyFill="1" applyBorder="1" applyAlignment="1" applyProtection="1">
      <alignment horizontal="center"/>
    </xf>
    <xf numFmtId="49" fontId="28" fillId="0" borderId="165" xfId="22" applyNumberFormat="1" applyFont="1" applyFill="1" applyBorder="1" applyAlignment="1" applyProtection="1">
      <alignment horizontal="center"/>
    </xf>
    <xf numFmtId="49" fontId="28" fillId="0" borderId="166" xfId="22" applyNumberFormat="1" applyFont="1" applyFill="1" applyBorder="1" applyAlignment="1" applyProtection="1">
      <alignment horizontal="center"/>
    </xf>
    <xf numFmtId="49" fontId="28" fillId="0" borderId="167" xfId="22" applyNumberFormat="1" applyFont="1" applyFill="1" applyBorder="1" applyAlignment="1" applyProtection="1">
      <alignment horizontal="center"/>
    </xf>
    <xf numFmtId="49" fontId="28" fillId="0" borderId="162" xfId="22" applyNumberFormat="1" applyFont="1" applyFill="1" applyBorder="1" applyAlignment="1" applyProtection="1">
      <alignment horizontal="center"/>
    </xf>
    <xf numFmtId="49" fontId="30" fillId="0" borderId="162" xfId="22" applyNumberFormat="1" applyFont="1" applyFill="1" applyBorder="1" applyAlignment="1" applyProtection="1">
      <alignment horizontal="center"/>
    </xf>
    <xf numFmtId="49" fontId="30" fillId="0" borderId="31" xfId="22" applyNumberFormat="1" applyFont="1" applyFill="1" applyBorder="1" applyAlignment="1" applyProtection="1">
      <alignment horizontal="center"/>
    </xf>
    <xf numFmtId="49" fontId="30" fillId="0" borderId="113" xfId="22" applyNumberFormat="1" applyFont="1" applyFill="1" applyBorder="1" applyAlignment="1" applyProtection="1">
      <alignment horizontal="center"/>
    </xf>
    <xf numFmtId="49" fontId="30" fillId="0" borderId="116" xfId="22" applyNumberFormat="1" applyFont="1" applyFill="1" applyBorder="1" applyAlignment="1" applyProtection="1">
      <alignment horizontal="center"/>
    </xf>
    <xf numFmtId="49" fontId="28" fillId="0" borderId="164" xfId="22" applyNumberFormat="1" applyFont="1" applyFill="1" applyBorder="1" applyAlignment="1" applyProtection="1">
      <alignment horizontal="center"/>
    </xf>
    <xf numFmtId="49" fontId="28" fillId="0" borderId="163" xfId="22" applyNumberFormat="1" applyFont="1" applyFill="1" applyBorder="1" applyAlignment="1" applyProtection="1">
      <alignment horizontal="center"/>
    </xf>
    <xf numFmtId="49" fontId="28" fillId="0" borderId="117" xfId="22" applyNumberFormat="1" applyFont="1" applyFill="1" applyBorder="1" applyAlignment="1" applyProtection="1">
      <alignment horizontal="center"/>
    </xf>
    <xf numFmtId="49" fontId="48" fillId="0" borderId="0" xfId="0" applyNumberFormat="1" applyFont="1" applyAlignment="1">
      <alignment horizontal="center"/>
    </xf>
    <xf numFmtId="0" fontId="6" fillId="0" borderId="179" xfId="0" applyFont="1" applyBorder="1" applyAlignment="1">
      <alignment horizontal="center"/>
    </xf>
    <xf numFmtId="187" fontId="6" fillId="0" borderId="179" xfId="1" applyNumberFormat="1" applyFont="1" applyBorder="1" applyAlignment="1">
      <alignment horizontal="center"/>
    </xf>
    <xf numFmtId="43" fontId="6" fillId="0" borderId="179" xfId="1" applyFont="1" applyBorder="1" applyAlignment="1">
      <alignment horizontal="center"/>
    </xf>
    <xf numFmtId="187" fontId="6" fillId="0" borderId="179" xfId="1" applyNumberFormat="1" applyFont="1" applyBorder="1"/>
    <xf numFmtId="43" fontId="6" fillId="0" borderId="179" xfId="1" applyFont="1" applyBorder="1"/>
    <xf numFmtId="0" fontId="14" fillId="2" borderId="134" xfId="0" applyFont="1" applyFill="1" applyBorder="1" applyAlignment="1">
      <alignment horizontal="center"/>
    </xf>
    <xf numFmtId="0" fontId="14" fillId="2" borderId="180" xfId="0" applyFont="1" applyFill="1" applyBorder="1" applyAlignment="1">
      <alignment horizontal="center"/>
    </xf>
    <xf numFmtId="0" fontId="14" fillId="2" borderId="181" xfId="0" applyFont="1" applyFill="1" applyBorder="1" applyAlignment="1">
      <alignment horizontal="center"/>
    </xf>
    <xf numFmtId="0" fontId="64" fillId="0" borderId="178" xfId="0" quotePrefix="1" applyFont="1" applyBorder="1" applyAlignment="1">
      <alignment vertical="top"/>
    </xf>
    <xf numFmtId="0" fontId="64" fillId="0" borderId="178" xfId="0" quotePrefix="1" applyFont="1" applyBorder="1" applyAlignment="1">
      <alignment vertical="top" wrapText="1"/>
    </xf>
    <xf numFmtId="187" fontId="13" fillId="0" borderId="178" xfId="1" applyNumberFormat="1" applyFont="1" applyBorder="1" applyAlignment="1">
      <alignment vertical="top"/>
    </xf>
    <xf numFmtId="43" fontId="13" fillId="0" borderId="178" xfId="1" applyFont="1" applyBorder="1" applyAlignment="1">
      <alignment vertical="top"/>
    </xf>
    <xf numFmtId="43" fontId="6" fillId="0" borderId="178" xfId="1" applyFont="1" applyBorder="1" applyAlignment="1">
      <alignment vertical="top"/>
    </xf>
    <xf numFmtId="0" fontId="64" fillId="0" borderId="178" xfId="0" quotePrefix="1" applyFont="1" applyBorder="1" applyAlignment="1">
      <alignment horizontal="left" vertical="top" wrapText="1"/>
    </xf>
    <xf numFmtId="187" fontId="6" fillId="0" borderId="178" xfId="1" applyNumberFormat="1" applyFont="1" applyBorder="1" applyAlignment="1">
      <alignment vertical="top"/>
    </xf>
    <xf numFmtId="187" fontId="6" fillId="0" borderId="178" xfId="1" applyNumberFormat="1" applyFont="1" applyFill="1" applyBorder="1" applyAlignment="1">
      <alignment vertical="top"/>
    </xf>
    <xf numFmtId="43" fontId="6" fillId="0" borderId="178" xfId="1" applyFont="1" applyFill="1" applyBorder="1" applyAlignment="1">
      <alignment vertical="top"/>
    </xf>
    <xf numFmtId="0" fontId="25" fillId="0" borderId="82" xfId="15" applyNumberFormat="1" applyFont="1" applyBorder="1"/>
    <xf numFmtId="0" fontId="26" fillId="0" borderId="61" xfId="15" applyNumberFormat="1" applyFont="1" applyBorder="1"/>
    <xf numFmtId="0" fontId="25" fillId="0" borderId="62" xfId="15" applyNumberFormat="1" applyFont="1" applyBorder="1"/>
    <xf numFmtId="0" fontId="23" fillId="0" borderId="125" xfId="0" quotePrefix="1" applyNumberFormat="1" applyFont="1" applyBorder="1" applyAlignment="1">
      <alignment horizontal="left"/>
    </xf>
    <xf numFmtId="0" fontId="23" fillId="0" borderId="126" xfId="0" quotePrefix="1" applyNumberFormat="1" applyFont="1" applyBorder="1" applyAlignment="1">
      <alignment horizontal="left"/>
    </xf>
    <xf numFmtId="0" fontId="13" fillId="0" borderId="126" xfId="0" applyNumberFormat="1" applyFont="1" applyBorder="1" applyAlignment="1">
      <alignment horizontal="left"/>
    </xf>
    <xf numFmtId="0" fontId="23" fillId="0" borderId="126" xfId="0" applyNumberFormat="1" applyFont="1" applyBorder="1" applyAlignment="1">
      <alignment horizontal="left"/>
    </xf>
    <xf numFmtId="0" fontId="23" fillId="0" borderId="78" xfId="0" applyNumberFormat="1" applyFont="1" applyBorder="1" applyAlignment="1">
      <alignment horizontal="left"/>
    </xf>
    <xf numFmtId="0" fontId="6" fillId="0" borderId="126" xfId="0" applyNumberFormat="1" applyFont="1" applyBorder="1" applyAlignment="1">
      <alignment horizontal="left"/>
    </xf>
    <xf numFmtId="0" fontId="46" fillId="0" borderId="174" xfId="0" applyNumberFormat="1" applyFont="1" applyBorder="1" applyAlignment="1">
      <alignment horizontal="left"/>
    </xf>
    <xf numFmtId="0" fontId="23" fillId="0" borderId="174" xfId="1" applyNumberFormat="1" applyFont="1" applyBorder="1" applyAlignment="1">
      <alignment horizontal="left"/>
    </xf>
    <xf numFmtId="0" fontId="6" fillId="0" borderId="176" xfId="1" applyNumberFormat="1" applyFont="1" applyFill="1" applyBorder="1" applyAlignment="1">
      <alignment horizontal="left"/>
    </xf>
    <xf numFmtId="0" fontId="6" fillId="0" borderId="169" xfId="0" applyNumberFormat="1" applyFont="1" applyBorder="1" applyAlignment="1">
      <alignment horizontal="left"/>
    </xf>
    <xf numFmtId="0" fontId="23" fillId="0" borderId="176" xfId="0" applyNumberFormat="1" applyFont="1" applyBorder="1" applyAlignment="1">
      <alignment horizontal="left"/>
    </xf>
    <xf numFmtId="0" fontId="66" fillId="2" borderId="170" xfId="0" applyNumberFormat="1" applyFont="1" applyFill="1" applyBorder="1"/>
    <xf numFmtId="0" fontId="23" fillId="0" borderId="0" xfId="0" applyNumberFormat="1" applyFont="1"/>
    <xf numFmtId="0" fontId="13" fillId="0" borderId="178" xfId="0" applyFont="1" applyBorder="1" applyAlignment="1">
      <alignment horizontal="center"/>
    </xf>
    <xf numFmtId="187" fontId="13" fillId="0" borderId="178" xfId="1" applyNumberFormat="1" applyFont="1" applyFill="1" applyBorder="1"/>
    <xf numFmtId="43" fontId="13" fillId="0" borderId="178" xfId="1" applyFont="1" applyFill="1" applyBorder="1"/>
    <xf numFmtId="0" fontId="6" fillId="0" borderId="178" xfId="0" applyFont="1" applyBorder="1"/>
    <xf numFmtId="43" fontId="6" fillId="0" borderId="178" xfId="1" applyFont="1" applyFill="1" applyBorder="1"/>
    <xf numFmtId="0" fontId="6" fillId="0" borderId="178" xfId="0" applyFont="1" applyFill="1" applyBorder="1" applyAlignment="1">
      <alignment horizontal="center"/>
    </xf>
    <xf numFmtId="187" fontId="6" fillId="0" borderId="178" xfId="1" applyNumberFormat="1" applyFont="1" applyFill="1" applyBorder="1"/>
    <xf numFmtId="0" fontId="6" fillId="0" borderId="178" xfId="0" applyFont="1" applyFill="1" applyBorder="1"/>
    <xf numFmtId="1" fontId="28" fillId="0" borderId="173" xfId="0" applyNumberFormat="1" applyFont="1" applyBorder="1" applyAlignment="1">
      <alignment horizontal="center"/>
    </xf>
    <xf numFmtId="0" fontId="28" fillId="0" borderId="173" xfId="0" applyFont="1" applyBorder="1" applyAlignment="1">
      <alignment horizontal="center"/>
    </xf>
    <xf numFmtId="191" fontId="28" fillId="0" borderId="173" xfId="0" applyNumberFormat="1" applyFont="1" applyBorder="1" applyAlignment="1">
      <alignment horizontal="center"/>
    </xf>
    <xf numFmtId="187" fontId="28" fillId="0" borderId="173" xfId="1" applyNumberFormat="1" applyFont="1" applyBorder="1" applyAlignment="1">
      <alignment horizontal="center"/>
    </xf>
    <xf numFmtId="43" fontId="28" fillId="0" borderId="173" xfId="1" applyFont="1" applyBorder="1" applyAlignment="1">
      <alignment horizontal="center" wrapText="1"/>
    </xf>
    <xf numFmtId="187" fontId="28" fillId="0" borderId="173" xfId="1" applyNumberFormat="1" applyFont="1" applyBorder="1" applyAlignment="1">
      <alignment horizontal="center" wrapText="1"/>
    </xf>
    <xf numFmtId="0" fontId="14" fillId="0" borderId="173" xfId="15" applyFont="1" applyBorder="1" applyAlignment="1">
      <alignment horizontal="center"/>
    </xf>
    <xf numFmtId="0" fontId="14" fillId="0" borderId="178" xfId="15" applyFont="1" applyBorder="1" applyAlignment="1">
      <alignment horizontal="center"/>
    </xf>
    <xf numFmtId="0" fontId="14" fillId="0" borderId="169" xfId="15" applyFont="1" applyBorder="1" applyAlignment="1">
      <alignment horizontal="center"/>
    </xf>
  </cellXfs>
  <cellStyles count="26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ปกติ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1.125" style="182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628" t="s">
        <v>1242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9"/>
    </row>
    <row r="3" spans="1:13" ht="18.399999999999999" customHeight="1">
      <c r="A3" s="776" t="s">
        <v>1245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</row>
    <row r="4" spans="1:13" ht="18.399999999999999" customHeight="1">
      <c r="A4" s="691" t="s">
        <v>1246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399999999999999" customHeight="1">
      <c r="A5" s="494" t="s">
        <v>1247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</row>
    <row r="6" spans="1:13" ht="18.399999999999999" customHeight="1">
      <c r="A6" s="494" t="s">
        <v>1248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</row>
    <row r="7" spans="1:13" ht="18.399999999999999" customHeight="1">
      <c r="A7" s="2" t="s">
        <v>1249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8.399999999999999" customHeight="1">
      <c r="A8" s="780" t="s">
        <v>1250</v>
      </c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</row>
    <row r="9" spans="1:13" ht="18.399999999999999" customHeight="1">
      <c r="A9" s="780" t="s">
        <v>1251</v>
      </c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0"/>
    </row>
    <row r="10" spans="1:13" ht="18.399999999999999" customHeight="1">
      <c r="A10" s="780" t="s">
        <v>1252</v>
      </c>
      <c r="B10" s="780"/>
      <c r="C10" s="780"/>
      <c r="D10" s="780"/>
      <c r="E10" s="780"/>
      <c r="F10" s="780"/>
      <c r="G10" s="780"/>
      <c r="H10" s="780"/>
      <c r="I10" s="780"/>
      <c r="J10" s="780"/>
      <c r="K10" s="780"/>
      <c r="L10" s="780"/>
    </row>
    <row r="11" spans="1:13" ht="22.5" customHeight="1">
      <c r="A11" s="370" t="s">
        <v>1243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</row>
    <row r="12" spans="1:13" ht="18" customHeight="1">
      <c r="A12" s="534"/>
      <c r="B12" s="44"/>
      <c r="C12" s="781" t="s">
        <v>159</v>
      </c>
      <c r="D12" s="781"/>
      <c r="E12" s="781"/>
      <c r="F12" s="781"/>
      <c r="G12" s="781"/>
      <c r="H12" s="782" t="s">
        <v>160</v>
      </c>
      <c r="I12" s="782"/>
      <c r="J12" s="782"/>
      <c r="K12" s="782"/>
      <c r="L12" s="783"/>
    </row>
    <row r="13" spans="1:13" ht="18" customHeight="1">
      <c r="A13" s="535" t="s">
        <v>161</v>
      </c>
      <c r="B13" s="8"/>
      <c r="C13" s="45" t="s">
        <v>159</v>
      </c>
      <c r="D13" s="46" t="s">
        <v>162</v>
      </c>
      <c r="E13" s="777" t="s">
        <v>163</v>
      </c>
      <c r="F13" s="777"/>
      <c r="G13" s="777"/>
      <c r="H13" s="276" t="s">
        <v>159</v>
      </c>
      <c r="I13" s="277" t="s">
        <v>162</v>
      </c>
      <c r="J13" s="778" t="s">
        <v>163</v>
      </c>
      <c r="K13" s="778"/>
      <c r="L13" s="779"/>
      <c r="M13" s="187"/>
    </row>
    <row r="14" spans="1:13" ht="18" customHeight="1">
      <c r="A14" s="536"/>
      <c r="B14" s="47"/>
      <c r="C14" s="48" t="s">
        <v>164</v>
      </c>
      <c r="D14" s="49" t="s">
        <v>165</v>
      </c>
      <c r="E14" s="251" t="s">
        <v>166</v>
      </c>
      <c r="F14" s="51" t="s">
        <v>167</v>
      </c>
      <c r="G14" s="251" t="s">
        <v>158</v>
      </c>
      <c r="H14" s="50" t="s">
        <v>164</v>
      </c>
      <c r="I14" s="278" t="s">
        <v>165</v>
      </c>
      <c r="J14" s="251" t="s">
        <v>166</v>
      </c>
      <c r="K14" s="51" t="s">
        <v>167</v>
      </c>
      <c r="L14" s="279" t="s">
        <v>158</v>
      </c>
      <c r="M14" s="187"/>
    </row>
    <row r="15" spans="1:13" ht="18" customHeight="1">
      <c r="A15" s="537" t="s">
        <v>168</v>
      </c>
      <c r="C15" s="214"/>
      <c r="D15" s="215"/>
      <c r="E15" s="215"/>
      <c r="F15" s="215"/>
      <c r="G15" s="215"/>
      <c r="H15" s="280"/>
      <c r="I15" s="280"/>
      <c r="J15" s="280"/>
      <c r="K15" s="280"/>
      <c r="L15" s="281"/>
    </row>
    <row r="16" spans="1:13" ht="18" customHeight="1">
      <c r="A16" s="538" t="s">
        <v>237</v>
      </c>
      <c r="B16" s="186"/>
      <c r="C16" s="604">
        <v>39</v>
      </c>
      <c r="D16" s="605">
        <v>1934.31</v>
      </c>
      <c r="E16" s="604">
        <v>644</v>
      </c>
      <c r="F16" s="604">
        <v>377</v>
      </c>
      <c r="G16" s="604">
        <v>1021</v>
      </c>
      <c r="H16" s="606">
        <v>23.21</v>
      </c>
      <c r="I16" s="606">
        <v>26.03</v>
      </c>
      <c r="J16" s="606">
        <v>20.51</v>
      </c>
      <c r="K16" s="606">
        <v>12.01</v>
      </c>
      <c r="L16" s="630">
        <v>32.520000000000003</v>
      </c>
    </row>
    <row r="17" spans="1:16" ht="18" customHeight="1">
      <c r="A17" s="538" t="s">
        <v>169</v>
      </c>
      <c r="B17" s="186"/>
      <c r="C17" s="607"/>
      <c r="D17" s="608"/>
      <c r="E17" s="607"/>
      <c r="F17" s="607"/>
      <c r="G17" s="607"/>
      <c r="H17" s="609"/>
      <c r="I17" s="610"/>
      <c r="J17" s="610"/>
      <c r="K17" s="610"/>
      <c r="L17" s="631"/>
    </row>
    <row r="18" spans="1:16" ht="18" customHeight="1">
      <c r="A18" s="539" t="s">
        <v>170</v>
      </c>
      <c r="C18" s="611">
        <v>34</v>
      </c>
      <c r="D18" s="612">
        <v>2857.5</v>
      </c>
      <c r="E18" s="611">
        <v>459</v>
      </c>
      <c r="F18" s="611">
        <v>204</v>
      </c>
      <c r="G18" s="611">
        <v>663</v>
      </c>
      <c r="H18" s="613">
        <v>20.239999999999998</v>
      </c>
      <c r="I18" s="613">
        <v>38.46</v>
      </c>
      <c r="J18" s="613">
        <v>14.62</v>
      </c>
      <c r="K18" s="613">
        <v>6.49</v>
      </c>
      <c r="L18" s="632">
        <v>21.11</v>
      </c>
    </row>
    <row r="19" spans="1:16" ht="18" customHeight="1">
      <c r="A19" s="539" t="s">
        <v>171</v>
      </c>
      <c r="C19" s="611">
        <v>19</v>
      </c>
      <c r="D19" s="612">
        <v>720.48</v>
      </c>
      <c r="E19" s="611">
        <v>269</v>
      </c>
      <c r="F19" s="611">
        <v>152</v>
      </c>
      <c r="G19" s="611">
        <v>421</v>
      </c>
      <c r="H19" s="613">
        <v>11.31</v>
      </c>
      <c r="I19" s="613">
        <v>9.6999999999999993</v>
      </c>
      <c r="J19" s="613">
        <v>8.57</v>
      </c>
      <c r="K19" s="613">
        <v>4.84</v>
      </c>
      <c r="L19" s="632">
        <v>13.41</v>
      </c>
    </row>
    <row r="20" spans="1:16" ht="18" customHeight="1">
      <c r="A20" s="539" t="s">
        <v>172</v>
      </c>
      <c r="C20" s="611">
        <v>26</v>
      </c>
      <c r="D20" s="612">
        <v>684.99</v>
      </c>
      <c r="E20" s="611">
        <v>315</v>
      </c>
      <c r="F20" s="611">
        <v>209</v>
      </c>
      <c r="G20" s="611">
        <v>524</v>
      </c>
      <c r="H20" s="613">
        <v>15.48</v>
      </c>
      <c r="I20" s="613">
        <v>9.2200000000000006</v>
      </c>
      <c r="J20" s="613">
        <v>10.029999999999999</v>
      </c>
      <c r="K20" s="613">
        <v>6.66</v>
      </c>
      <c r="L20" s="632">
        <v>16.690000000000001</v>
      </c>
    </row>
    <row r="21" spans="1:16" ht="18" customHeight="1">
      <c r="A21" s="539" t="s">
        <v>173</v>
      </c>
      <c r="C21" s="611">
        <v>27</v>
      </c>
      <c r="D21" s="612">
        <v>847.77</v>
      </c>
      <c r="E21" s="611">
        <v>188</v>
      </c>
      <c r="F21" s="611">
        <v>105</v>
      </c>
      <c r="G21" s="611">
        <v>293</v>
      </c>
      <c r="H21" s="613">
        <v>16.07</v>
      </c>
      <c r="I21" s="613">
        <v>11.41</v>
      </c>
      <c r="J21" s="613">
        <v>5.99</v>
      </c>
      <c r="K21" s="613">
        <v>3.34</v>
      </c>
      <c r="L21" s="632">
        <v>9.33</v>
      </c>
    </row>
    <row r="22" spans="1:16" ht="18" customHeight="1">
      <c r="A22" s="539" t="s">
        <v>174</v>
      </c>
      <c r="C22" s="611">
        <v>23</v>
      </c>
      <c r="D22" s="612">
        <v>384.75</v>
      </c>
      <c r="E22" s="611">
        <v>128</v>
      </c>
      <c r="F22" s="611">
        <v>90</v>
      </c>
      <c r="G22" s="611">
        <v>218</v>
      </c>
      <c r="H22" s="613">
        <v>13.69</v>
      </c>
      <c r="I22" s="613">
        <v>5.18</v>
      </c>
      <c r="J22" s="613">
        <v>4.07</v>
      </c>
      <c r="K22" s="613">
        <v>2.87</v>
      </c>
      <c r="L22" s="632">
        <v>6.94</v>
      </c>
    </row>
    <row r="23" spans="1:16" ht="18" customHeight="1">
      <c r="A23" s="538" t="s">
        <v>761</v>
      </c>
      <c r="B23" s="8"/>
      <c r="C23" s="598">
        <f>SUM(C18:C22)</f>
        <v>129</v>
      </c>
      <c r="D23" s="599">
        <f t="shared" ref="D23:L23" si="0">SUM(D18:D22)</f>
        <v>5495.49</v>
      </c>
      <c r="E23" s="598">
        <f t="shared" si="0"/>
        <v>1359</v>
      </c>
      <c r="F23" s="598">
        <f t="shared" si="0"/>
        <v>760</v>
      </c>
      <c r="G23" s="598">
        <f t="shared" si="0"/>
        <v>2119</v>
      </c>
      <c r="H23" s="599">
        <f t="shared" si="0"/>
        <v>76.790000000000006</v>
      </c>
      <c r="I23" s="599">
        <f t="shared" si="0"/>
        <v>73.97</v>
      </c>
      <c r="J23" s="599">
        <f t="shared" si="0"/>
        <v>43.28</v>
      </c>
      <c r="K23" s="599">
        <f t="shared" si="0"/>
        <v>24.200000000000003</v>
      </c>
      <c r="L23" s="599">
        <f t="shared" si="0"/>
        <v>67.47999999999999</v>
      </c>
    </row>
    <row r="24" spans="1:16" s="8" customFormat="1" ht="18" customHeight="1">
      <c r="A24" s="540" t="s">
        <v>175</v>
      </c>
      <c r="B24" s="204"/>
      <c r="C24" s="600">
        <f>C16+C23</f>
        <v>168</v>
      </c>
      <c r="D24" s="601">
        <f t="shared" ref="D24:L24" si="1">D16+D23</f>
        <v>7429.7999999999993</v>
      </c>
      <c r="E24" s="600">
        <f t="shared" si="1"/>
        <v>2003</v>
      </c>
      <c r="F24" s="600">
        <f t="shared" si="1"/>
        <v>1137</v>
      </c>
      <c r="G24" s="600">
        <f t="shared" si="1"/>
        <v>3140</v>
      </c>
      <c r="H24" s="601">
        <f t="shared" si="1"/>
        <v>100</v>
      </c>
      <c r="I24" s="601">
        <f t="shared" si="1"/>
        <v>100</v>
      </c>
      <c r="J24" s="601">
        <f t="shared" si="1"/>
        <v>63.790000000000006</v>
      </c>
      <c r="K24" s="601">
        <f t="shared" si="1"/>
        <v>36.21</v>
      </c>
      <c r="L24" s="601">
        <f t="shared" si="1"/>
        <v>100</v>
      </c>
      <c r="M24" s="182"/>
    </row>
    <row r="25" spans="1:16" ht="21.95" customHeight="1">
      <c r="A25" s="11" t="s">
        <v>1244</v>
      </c>
      <c r="B25" s="11"/>
      <c r="C25" s="11"/>
    </row>
    <row r="26" spans="1:16" ht="21.95" customHeight="1">
      <c r="A26" s="2" t="s">
        <v>809</v>
      </c>
      <c r="D26" s="182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</row>
    <row r="27" spans="1:16" ht="21.95" customHeight="1">
      <c r="B27" s="182"/>
      <c r="C27" s="43"/>
      <c r="D27" s="443"/>
      <c r="E27" s="443"/>
      <c r="F27" s="443"/>
      <c r="G27" s="443"/>
      <c r="H27" s="443"/>
      <c r="I27" s="443"/>
      <c r="J27" s="443"/>
      <c r="K27" s="443"/>
      <c r="L27" s="443"/>
      <c r="M27" s="1"/>
    </row>
    <row r="28" spans="1:16" ht="21.95" customHeight="1">
      <c r="C28" s="442"/>
      <c r="D28" s="443"/>
      <c r="E28" s="442"/>
      <c r="F28" s="442"/>
      <c r="G28" s="442"/>
      <c r="H28" s="443"/>
      <c r="I28" s="443"/>
      <c r="J28" s="443"/>
      <c r="K28" s="443"/>
      <c r="L28" s="443"/>
    </row>
    <row r="29" spans="1:16" ht="21.95" customHeight="1">
      <c r="C29" s="442"/>
      <c r="D29" s="443"/>
      <c r="E29" s="442"/>
      <c r="F29" s="442"/>
      <c r="G29" s="442"/>
      <c r="H29" s="443"/>
      <c r="I29" s="443"/>
      <c r="J29" s="443"/>
      <c r="K29" s="443"/>
      <c r="L29" s="443"/>
    </row>
    <row r="30" spans="1:16" ht="21.95" customHeight="1">
      <c r="B30" s="690"/>
      <c r="C30" s="442"/>
      <c r="D30" s="443"/>
      <c r="E30" s="442"/>
      <c r="F30" s="442"/>
      <c r="G30" s="442"/>
      <c r="H30" s="443"/>
      <c r="I30" s="443"/>
      <c r="J30" s="443"/>
      <c r="K30" s="443"/>
      <c r="L30" s="443"/>
    </row>
    <row r="31" spans="1:16" ht="21.95" customHeight="1">
      <c r="C31" s="442"/>
      <c r="D31" s="443"/>
      <c r="E31" s="442"/>
      <c r="F31" s="442"/>
      <c r="G31" s="442"/>
      <c r="H31" s="443"/>
      <c r="I31" s="443"/>
      <c r="J31" s="443"/>
      <c r="K31" s="443"/>
      <c r="L31" s="443"/>
    </row>
    <row r="32" spans="1:16" ht="21.95" customHeight="1">
      <c r="C32" s="442"/>
      <c r="D32" s="443"/>
      <c r="E32" s="442"/>
      <c r="F32" s="442"/>
      <c r="G32" s="442"/>
      <c r="H32" s="443"/>
      <c r="I32" s="443"/>
      <c r="J32" s="443"/>
      <c r="K32" s="443"/>
      <c r="L32" s="443"/>
    </row>
    <row r="33" spans="3:12" ht="21.95" customHeight="1">
      <c r="C33" s="442"/>
      <c r="D33" s="443"/>
      <c r="E33" s="442"/>
      <c r="F33" s="442"/>
      <c r="G33" s="442"/>
      <c r="H33" s="443"/>
      <c r="I33" s="443"/>
      <c r="J33" s="443"/>
      <c r="K33" s="443"/>
      <c r="L33" s="443"/>
    </row>
    <row r="34" spans="3:12" ht="21.95" customHeight="1">
      <c r="C34" s="442"/>
      <c r="D34" s="443"/>
      <c r="E34" s="442"/>
      <c r="F34" s="442"/>
      <c r="G34" s="442"/>
      <c r="H34" s="443"/>
      <c r="I34" s="443"/>
      <c r="J34" s="443"/>
      <c r="K34" s="443"/>
      <c r="L34" s="443"/>
    </row>
    <row r="35" spans="3:12" ht="21.95" customHeight="1">
      <c r="C35" s="442"/>
      <c r="D35" s="443"/>
      <c r="E35" s="442"/>
      <c r="F35" s="442"/>
      <c r="G35" s="442"/>
      <c r="H35" s="443"/>
      <c r="I35" s="443"/>
      <c r="J35" s="443"/>
      <c r="K35" s="443"/>
      <c r="L35" s="443"/>
    </row>
    <row r="36" spans="3:12" ht="21.95" customHeight="1">
      <c r="D36" s="443"/>
      <c r="H36" s="443"/>
      <c r="I36" s="443"/>
      <c r="J36" s="443"/>
      <c r="K36" s="443"/>
      <c r="L36" s="443"/>
    </row>
    <row r="37" spans="3:12" ht="21.95" customHeight="1">
      <c r="K37" s="313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3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88" t="s">
        <v>1317</v>
      </c>
      <c r="B1" s="286"/>
      <c r="C1" s="286"/>
      <c r="D1" s="286"/>
      <c r="E1" s="286"/>
      <c r="F1" s="286"/>
      <c r="G1" s="511"/>
    </row>
    <row r="2" spans="1:7" ht="20.100000000000001" customHeight="1">
      <c r="A2" s="845" t="s">
        <v>206</v>
      </c>
      <c r="B2" s="97" t="s">
        <v>159</v>
      </c>
      <c r="C2" s="98" t="s">
        <v>183</v>
      </c>
      <c r="D2" s="847" t="s">
        <v>184</v>
      </c>
      <c r="E2" s="848"/>
      <c r="F2" s="849"/>
      <c r="G2" s="512" t="s">
        <v>207</v>
      </c>
    </row>
    <row r="3" spans="1:7" ht="20.100000000000001" customHeight="1">
      <c r="A3" s="846"/>
      <c r="B3" s="99" t="s">
        <v>164</v>
      </c>
      <c r="C3" s="100" t="s">
        <v>165</v>
      </c>
      <c r="D3" s="101" t="s">
        <v>166</v>
      </c>
      <c r="E3" s="101" t="s">
        <v>167</v>
      </c>
      <c r="F3" s="102" t="s">
        <v>158</v>
      </c>
      <c r="G3" s="513" t="s">
        <v>208</v>
      </c>
    </row>
    <row r="4" spans="1:7" ht="18.95" customHeight="1">
      <c r="A4" s="226" t="s">
        <v>209</v>
      </c>
      <c r="B4" s="86">
        <v>8</v>
      </c>
      <c r="C4" s="87">
        <v>118.22</v>
      </c>
      <c r="D4" s="86">
        <v>29</v>
      </c>
      <c r="E4" s="86">
        <v>19</v>
      </c>
      <c r="F4" s="86">
        <v>48</v>
      </c>
      <c r="G4" s="452">
        <v>2486.4299999999998</v>
      </c>
    </row>
    <row r="5" spans="1:7" ht="18.95" customHeight="1">
      <c r="A5" s="225" t="s">
        <v>210</v>
      </c>
      <c r="B5" s="86">
        <v>14</v>
      </c>
      <c r="C5" s="87">
        <v>711.27174300000001</v>
      </c>
      <c r="D5" s="86">
        <v>235</v>
      </c>
      <c r="E5" s="86">
        <v>173</v>
      </c>
      <c r="F5" s="86">
        <v>408</v>
      </c>
      <c r="G5" s="452">
        <v>6916.55</v>
      </c>
    </row>
    <row r="6" spans="1:7" ht="18.95" customHeight="1">
      <c r="A6" s="225" t="s">
        <v>211</v>
      </c>
      <c r="B6" s="160">
        <v>2</v>
      </c>
      <c r="C6" s="160">
        <v>106</v>
      </c>
      <c r="D6" s="160">
        <v>45</v>
      </c>
      <c r="E6" s="160">
        <v>25</v>
      </c>
      <c r="F6" s="160">
        <v>70</v>
      </c>
      <c r="G6" s="514">
        <v>923.5</v>
      </c>
    </row>
    <row r="7" spans="1:7" ht="18.95" customHeight="1">
      <c r="A7" s="225" t="s">
        <v>212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514">
        <v>0</v>
      </c>
    </row>
    <row r="8" spans="1:7" ht="18.95" customHeight="1">
      <c r="A8" s="225" t="s">
        <v>213</v>
      </c>
      <c r="B8" s="160">
        <v>0</v>
      </c>
      <c r="C8" s="161">
        <v>0</v>
      </c>
      <c r="D8" s="161">
        <v>0</v>
      </c>
      <c r="E8" s="161">
        <v>0</v>
      </c>
      <c r="F8" s="161">
        <v>0</v>
      </c>
      <c r="G8" s="514">
        <v>0</v>
      </c>
    </row>
    <row r="9" spans="1:7" ht="18.95" customHeight="1">
      <c r="A9" s="225" t="s">
        <v>214</v>
      </c>
      <c r="B9" s="160">
        <v>2</v>
      </c>
      <c r="C9" s="85">
        <v>75.412999999999997</v>
      </c>
      <c r="D9" s="85">
        <v>33</v>
      </c>
      <c r="E9" s="85">
        <v>73</v>
      </c>
      <c r="F9" s="85">
        <v>106</v>
      </c>
      <c r="G9" s="514">
        <v>224.52</v>
      </c>
    </row>
    <row r="10" spans="1:7" ht="18.95" customHeight="1">
      <c r="A10" s="225" t="s">
        <v>215</v>
      </c>
      <c r="B10" s="86">
        <v>6</v>
      </c>
      <c r="C10" s="87">
        <v>75.349000000000004</v>
      </c>
      <c r="D10" s="86">
        <v>58</v>
      </c>
      <c r="E10" s="86">
        <v>0</v>
      </c>
      <c r="F10" s="86">
        <v>58</v>
      </c>
      <c r="G10" s="452">
        <v>2710</v>
      </c>
    </row>
    <row r="11" spans="1:7" ht="18.95" customHeight="1">
      <c r="A11" s="225" t="s">
        <v>216</v>
      </c>
      <c r="B11" s="86">
        <v>6</v>
      </c>
      <c r="C11" s="87">
        <v>207.95</v>
      </c>
      <c r="D11" s="86">
        <v>107</v>
      </c>
      <c r="E11" s="86">
        <v>103</v>
      </c>
      <c r="F11" s="86">
        <v>210</v>
      </c>
      <c r="G11" s="452">
        <v>2006.3</v>
      </c>
    </row>
    <row r="12" spans="1:7" ht="18.95" customHeight="1">
      <c r="A12" s="225" t="s">
        <v>217</v>
      </c>
      <c r="B12" s="86">
        <v>1</v>
      </c>
      <c r="C12" s="87">
        <v>38</v>
      </c>
      <c r="D12" s="86">
        <v>50</v>
      </c>
      <c r="E12" s="86">
        <v>10</v>
      </c>
      <c r="F12" s="86">
        <v>60</v>
      </c>
      <c r="G12" s="452">
        <v>217</v>
      </c>
    </row>
    <row r="13" spans="1:7" ht="18.95" customHeight="1">
      <c r="A13" s="225" t="s">
        <v>218</v>
      </c>
      <c r="B13" s="160">
        <v>4</v>
      </c>
      <c r="C13" s="160">
        <v>178.745</v>
      </c>
      <c r="D13" s="160">
        <v>85</v>
      </c>
      <c r="E13" s="160">
        <v>48</v>
      </c>
      <c r="F13" s="160">
        <v>133</v>
      </c>
      <c r="G13" s="514">
        <v>402.9</v>
      </c>
    </row>
    <row r="14" spans="1:7" ht="18.95" customHeight="1">
      <c r="A14" s="225" t="s">
        <v>219</v>
      </c>
      <c r="B14" s="86">
        <v>4</v>
      </c>
      <c r="C14" s="87">
        <v>685.12755000000004</v>
      </c>
      <c r="D14" s="86">
        <v>66</v>
      </c>
      <c r="E14" s="86">
        <v>94</v>
      </c>
      <c r="F14" s="86">
        <v>160</v>
      </c>
      <c r="G14" s="452">
        <v>10283.98</v>
      </c>
    </row>
    <row r="15" spans="1:7" ht="18.95" customHeight="1">
      <c r="A15" s="225" t="s">
        <v>220</v>
      </c>
      <c r="B15" s="86">
        <v>9</v>
      </c>
      <c r="C15" s="87">
        <v>248.83</v>
      </c>
      <c r="D15" s="86">
        <v>34</v>
      </c>
      <c r="E15" s="86">
        <v>4</v>
      </c>
      <c r="F15" s="86">
        <v>38</v>
      </c>
      <c r="G15" s="452">
        <v>7493.7</v>
      </c>
    </row>
    <row r="16" spans="1:7" ht="18.95" customHeight="1">
      <c r="A16" s="225" t="s">
        <v>221</v>
      </c>
      <c r="B16" s="86">
        <v>0</v>
      </c>
      <c r="C16" s="87">
        <v>0</v>
      </c>
      <c r="D16" s="86">
        <v>0</v>
      </c>
      <c r="E16" s="86">
        <v>0</v>
      </c>
      <c r="F16" s="86">
        <v>0</v>
      </c>
      <c r="G16" s="452">
        <v>0</v>
      </c>
    </row>
    <row r="17" spans="1:7" ht="18.95" customHeight="1">
      <c r="A17" s="225" t="s">
        <v>222</v>
      </c>
      <c r="B17" s="86">
        <v>13</v>
      </c>
      <c r="C17" s="87">
        <v>395.565</v>
      </c>
      <c r="D17" s="86">
        <v>144</v>
      </c>
      <c r="E17" s="86">
        <v>71</v>
      </c>
      <c r="F17" s="86">
        <v>215</v>
      </c>
      <c r="G17" s="452">
        <v>4252.68</v>
      </c>
    </row>
    <row r="18" spans="1:7" ht="18.95" customHeight="1">
      <c r="A18" s="225" t="s">
        <v>223</v>
      </c>
      <c r="B18" s="86">
        <v>26</v>
      </c>
      <c r="C18" s="87">
        <v>790.88534200000004</v>
      </c>
      <c r="D18" s="86">
        <v>314</v>
      </c>
      <c r="E18" s="86">
        <v>76</v>
      </c>
      <c r="F18" s="86">
        <v>390</v>
      </c>
      <c r="G18" s="452">
        <v>5216.7879999999996</v>
      </c>
    </row>
    <row r="19" spans="1:7" ht="18.95" customHeight="1">
      <c r="A19" s="225" t="s">
        <v>224</v>
      </c>
      <c r="B19" s="86">
        <v>6</v>
      </c>
      <c r="C19" s="87">
        <v>322</v>
      </c>
      <c r="D19" s="86">
        <v>67</v>
      </c>
      <c r="E19" s="86">
        <v>12</v>
      </c>
      <c r="F19" s="86">
        <v>79</v>
      </c>
      <c r="G19" s="452">
        <v>1414.79</v>
      </c>
    </row>
    <row r="20" spans="1:7" ht="18.95" customHeight="1">
      <c r="A20" s="225" t="s">
        <v>225</v>
      </c>
      <c r="B20" s="86">
        <v>15</v>
      </c>
      <c r="C20" s="87">
        <v>984.55499999999995</v>
      </c>
      <c r="D20" s="86">
        <v>243</v>
      </c>
      <c r="E20" s="86">
        <v>61</v>
      </c>
      <c r="F20" s="86">
        <v>304</v>
      </c>
      <c r="G20" s="452">
        <v>5388.05</v>
      </c>
    </row>
    <row r="21" spans="1:7" ht="18.95" customHeight="1">
      <c r="A21" s="225" t="s">
        <v>226</v>
      </c>
      <c r="B21" s="86">
        <v>4</v>
      </c>
      <c r="C21" s="87">
        <v>268.55116869</v>
      </c>
      <c r="D21" s="86">
        <v>96</v>
      </c>
      <c r="E21" s="86">
        <v>134</v>
      </c>
      <c r="F21" s="86">
        <v>230</v>
      </c>
      <c r="G21" s="452">
        <v>2165.7800000000002</v>
      </c>
    </row>
    <row r="22" spans="1:7" ht="18.95" customHeight="1">
      <c r="A22" s="225" t="s">
        <v>227</v>
      </c>
      <c r="B22" s="86">
        <v>1</v>
      </c>
      <c r="C22" s="87">
        <v>33.578229569999998</v>
      </c>
      <c r="D22" s="86">
        <v>25</v>
      </c>
      <c r="E22" s="86">
        <v>41</v>
      </c>
      <c r="F22" s="86">
        <v>66</v>
      </c>
      <c r="G22" s="452">
        <v>53.46</v>
      </c>
    </row>
    <row r="23" spans="1:7" ht="18.95" customHeight="1">
      <c r="A23" s="225" t="s">
        <v>228</v>
      </c>
      <c r="B23" s="86">
        <v>3</v>
      </c>
      <c r="C23" s="87">
        <v>36.565655079999999</v>
      </c>
      <c r="D23" s="86">
        <v>39</v>
      </c>
      <c r="E23" s="86">
        <v>86</v>
      </c>
      <c r="F23" s="86">
        <v>125</v>
      </c>
      <c r="G23" s="452">
        <v>606.11</v>
      </c>
    </row>
    <row r="24" spans="1:7" ht="18.95" customHeight="1">
      <c r="A24" s="225" t="s">
        <v>229</v>
      </c>
      <c r="B24" s="88">
        <v>44</v>
      </c>
      <c r="C24" s="89">
        <v>2153.1896146200002</v>
      </c>
      <c r="D24" s="88">
        <v>333</v>
      </c>
      <c r="E24" s="88">
        <v>107</v>
      </c>
      <c r="F24" s="88">
        <v>440</v>
      </c>
      <c r="G24" s="515">
        <v>84523.408800000005</v>
      </c>
    </row>
    <row r="25" spans="1:7" ht="20.100000000000001" customHeight="1">
      <c r="A25" s="672" t="s">
        <v>158</v>
      </c>
      <c r="B25" s="673">
        <v>168</v>
      </c>
      <c r="C25" s="674">
        <v>7429.7963029600014</v>
      </c>
      <c r="D25" s="673">
        <v>2003</v>
      </c>
      <c r="E25" s="673">
        <v>1137</v>
      </c>
      <c r="F25" s="673">
        <v>3140</v>
      </c>
      <c r="G25" s="601">
        <v>137285.94680000001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19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8"/>
  <sheetViews>
    <sheetView workbookViewId="0">
      <selection sqref="A1:S1"/>
    </sheetView>
  </sheetViews>
  <sheetFormatPr defaultColWidth="9.125" defaultRowHeight="21.95" customHeight="1"/>
  <cols>
    <col min="1" max="1" width="13.125" style="947" customWidth="1"/>
    <col min="2" max="2" width="5" style="107" customWidth="1"/>
    <col min="3" max="3" width="7.5" style="107" customWidth="1"/>
    <col min="4" max="6" width="4.875" style="107" customWidth="1"/>
    <col min="7" max="7" width="7.625" style="107" customWidth="1"/>
    <col min="8" max="8" width="5.875" style="108" customWidth="1"/>
    <col min="9" max="9" width="9.25" style="109" customWidth="1"/>
    <col min="10" max="12" width="6" style="108" customWidth="1"/>
    <col min="13" max="13" width="10.25" style="109" customWidth="1"/>
    <col min="14" max="14" width="5.75" style="108" customWidth="1"/>
    <col min="15" max="15" width="9.125" style="109" customWidth="1"/>
    <col min="16" max="18" width="6.125" style="108" customWidth="1"/>
    <col min="19" max="19" width="10" style="109" customWidth="1"/>
    <col min="20" max="16384" width="9.125" style="107"/>
  </cols>
  <sheetData>
    <row r="1" spans="1:21" ht="21.95" customHeight="1">
      <c r="A1" s="850" t="s">
        <v>1318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</row>
    <row r="2" spans="1:21" ht="21.95" customHeight="1">
      <c r="A2" s="932"/>
      <c r="B2" s="851" t="s">
        <v>246</v>
      </c>
      <c r="C2" s="852"/>
      <c r="D2" s="852"/>
      <c r="E2" s="852"/>
      <c r="F2" s="852"/>
      <c r="G2" s="853"/>
      <c r="H2" s="854" t="s">
        <v>247</v>
      </c>
      <c r="I2" s="855"/>
      <c r="J2" s="855"/>
      <c r="K2" s="855"/>
      <c r="L2" s="855"/>
      <c r="M2" s="856"/>
      <c r="N2" s="854" t="s">
        <v>175</v>
      </c>
      <c r="O2" s="855"/>
      <c r="P2" s="855"/>
      <c r="Q2" s="855"/>
      <c r="R2" s="855"/>
      <c r="S2" s="857"/>
    </row>
    <row r="3" spans="1:21" ht="21.95" customHeight="1">
      <c r="A3" s="933" t="s">
        <v>230</v>
      </c>
      <c r="B3" s="110" t="s">
        <v>159</v>
      </c>
      <c r="C3" s="111" t="s">
        <v>162</v>
      </c>
      <c r="D3" s="858" t="s">
        <v>163</v>
      </c>
      <c r="E3" s="859"/>
      <c r="F3" s="860"/>
      <c r="G3" s="112" t="s">
        <v>207</v>
      </c>
      <c r="H3" s="113" t="s">
        <v>159</v>
      </c>
      <c r="I3" s="111" t="s">
        <v>162</v>
      </c>
      <c r="J3" s="861" t="s">
        <v>163</v>
      </c>
      <c r="K3" s="862"/>
      <c r="L3" s="863"/>
      <c r="M3" s="518" t="s">
        <v>207</v>
      </c>
      <c r="N3" s="230" t="s">
        <v>159</v>
      </c>
      <c r="O3" s="231" t="s">
        <v>162</v>
      </c>
      <c r="P3" s="864" t="s">
        <v>163</v>
      </c>
      <c r="Q3" s="865"/>
      <c r="R3" s="866"/>
      <c r="S3" s="516" t="s">
        <v>207</v>
      </c>
    </row>
    <row r="4" spans="1:21" ht="21.95" customHeight="1">
      <c r="A4" s="934"/>
      <c r="B4" s="116" t="s">
        <v>164</v>
      </c>
      <c r="C4" s="117" t="s">
        <v>165</v>
      </c>
      <c r="D4" s="118" t="s">
        <v>166</v>
      </c>
      <c r="E4" s="119" t="s">
        <v>167</v>
      </c>
      <c r="F4" s="118" t="s">
        <v>158</v>
      </c>
      <c r="G4" s="118" t="s">
        <v>208</v>
      </c>
      <c r="H4" s="120" t="s">
        <v>164</v>
      </c>
      <c r="I4" s="117" t="s">
        <v>165</v>
      </c>
      <c r="J4" s="121" t="s">
        <v>166</v>
      </c>
      <c r="K4" s="122" t="s">
        <v>167</v>
      </c>
      <c r="L4" s="121" t="s">
        <v>158</v>
      </c>
      <c r="M4" s="519" t="s">
        <v>208</v>
      </c>
      <c r="N4" s="232" t="s">
        <v>164</v>
      </c>
      <c r="O4" s="233" t="s">
        <v>165</v>
      </c>
      <c r="P4" s="123" t="s">
        <v>166</v>
      </c>
      <c r="Q4" s="234" t="s">
        <v>167</v>
      </c>
      <c r="R4" s="234" t="s">
        <v>158</v>
      </c>
      <c r="S4" s="517" t="s">
        <v>208</v>
      </c>
    </row>
    <row r="5" spans="1:21" ht="21.95" customHeight="1">
      <c r="A5" s="935" t="s">
        <v>121</v>
      </c>
      <c r="B5" s="409">
        <v>0</v>
      </c>
      <c r="C5" s="409">
        <v>0</v>
      </c>
      <c r="D5" s="409">
        <v>0</v>
      </c>
      <c r="E5" s="409">
        <v>0</v>
      </c>
      <c r="F5" s="409">
        <v>0</v>
      </c>
      <c r="G5" s="409">
        <v>0</v>
      </c>
      <c r="H5" s="410">
        <v>1</v>
      </c>
      <c r="I5" s="411">
        <v>0</v>
      </c>
      <c r="J5" s="410">
        <v>0</v>
      </c>
      <c r="K5" s="410">
        <v>0</v>
      </c>
      <c r="L5" s="410">
        <v>0</v>
      </c>
      <c r="M5" s="411">
        <v>18306.77</v>
      </c>
      <c r="N5" s="410">
        <v>1</v>
      </c>
      <c r="O5" s="411">
        <v>0</v>
      </c>
      <c r="P5" s="410">
        <v>0</v>
      </c>
      <c r="Q5" s="410">
        <v>0</v>
      </c>
      <c r="R5" s="410">
        <v>0</v>
      </c>
      <c r="S5" s="411">
        <v>18306.77</v>
      </c>
    </row>
    <row r="6" spans="1:21" ht="21.95" customHeight="1">
      <c r="A6" s="936" t="s">
        <v>120</v>
      </c>
      <c r="B6" s="405">
        <v>0</v>
      </c>
      <c r="C6" s="405">
        <v>0</v>
      </c>
      <c r="D6" s="405">
        <v>0</v>
      </c>
      <c r="E6" s="405">
        <v>0</v>
      </c>
      <c r="F6" s="405">
        <v>0</v>
      </c>
      <c r="G6" s="405">
        <v>0</v>
      </c>
      <c r="H6" s="406">
        <v>1</v>
      </c>
      <c r="I6" s="407">
        <v>220</v>
      </c>
      <c r="J6" s="406">
        <v>95</v>
      </c>
      <c r="K6" s="406">
        <v>148</v>
      </c>
      <c r="L6" s="406">
        <v>243</v>
      </c>
      <c r="M6" s="407">
        <v>2294.65</v>
      </c>
      <c r="N6" s="406">
        <v>1</v>
      </c>
      <c r="O6" s="407">
        <v>220</v>
      </c>
      <c r="P6" s="406">
        <v>95</v>
      </c>
      <c r="Q6" s="406">
        <v>148</v>
      </c>
      <c r="R6" s="406">
        <v>243</v>
      </c>
      <c r="S6" s="407">
        <v>2294.65</v>
      </c>
    </row>
    <row r="7" spans="1:21" ht="21.95" customHeight="1">
      <c r="A7" s="936" t="s">
        <v>54</v>
      </c>
      <c r="B7" s="405">
        <v>0</v>
      </c>
      <c r="C7" s="405">
        <v>0</v>
      </c>
      <c r="D7" s="405">
        <v>0</v>
      </c>
      <c r="E7" s="405">
        <v>0</v>
      </c>
      <c r="F7" s="405">
        <v>0</v>
      </c>
      <c r="G7" s="405">
        <v>0</v>
      </c>
      <c r="H7" s="406">
        <v>1</v>
      </c>
      <c r="I7" s="407">
        <v>6.5</v>
      </c>
      <c r="J7" s="406">
        <v>7</v>
      </c>
      <c r="K7" s="406">
        <v>0</v>
      </c>
      <c r="L7" s="406">
        <v>7</v>
      </c>
      <c r="M7" s="407">
        <v>91.5</v>
      </c>
      <c r="N7" s="406">
        <v>1</v>
      </c>
      <c r="O7" s="407">
        <v>6.5</v>
      </c>
      <c r="P7" s="406">
        <v>7</v>
      </c>
      <c r="Q7" s="406">
        <v>0</v>
      </c>
      <c r="R7" s="406">
        <v>7</v>
      </c>
      <c r="S7" s="407">
        <v>91.5</v>
      </c>
    </row>
    <row r="8" spans="1:21" ht="21.95" customHeight="1">
      <c r="A8" s="936" t="s">
        <v>63</v>
      </c>
      <c r="B8" s="405">
        <v>0</v>
      </c>
      <c r="C8" s="405">
        <v>0</v>
      </c>
      <c r="D8" s="405">
        <v>0</v>
      </c>
      <c r="E8" s="405">
        <v>0</v>
      </c>
      <c r="F8" s="405">
        <v>0</v>
      </c>
      <c r="G8" s="405">
        <v>0</v>
      </c>
      <c r="H8" s="406">
        <v>1</v>
      </c>
      <c r="I8" s="407">
        <v>34</v>
      </c>
      <c r="J8" s="406">
        <v>10</v>
      </c>
      <c r="K8" s="406">
        <v>2</v>
      </c>
      <c r="L8" s="406">
        <v>12</v>
      </c>
      <c r="M8" s="407">
        <v>210.2</v>
      </c>
      <c r="N8" s="406">
        <v>1</v>
      </c>
      <c r="O8" s="407">
        <v>34</v>
      </c>
      <c r="P8" s="406">
        <v>10</v>
      </c>
      <c r="Q8" s="406">
        <v>2</v>
      </c>
      <c r="R8" s="406">
        <v>12</v>
      </c>
      <c r="S8" s="407">
        <v>210.2</v>
      </c>
    </row>
    <row r="9" spans="1:21" ht="21.95" customHeight="1">
      <c r="A9" s="937" t="s">
        <v>65</v>
      </c>
      <c r="B9" s="408">
        <v>0</v>
      </c>
      <c r="C9" s="408">
        <v>0</v>
      </c>
      <c r="D9" s="408">
        <v>0</v>
      </c>
      <c r="E9" s="408">
        <v>0</v>
      </c>
      <c r="F9" s="408">
        <v>0</v>
      </c>
      <c r="G9" s="408">
        <v>0</v>
      </c>
      <c r="H9" s="327">
        <v>2</v>
      </c>
      <c r="I9" s="328">
        <v>0</v>
      </c>
      <c r="J9" s="327">
        <v>0</v>
      </c>
      <c r="K9" s="327">
        <v>0</v>
      </c>
      <c r="L9" s="327">
        <v>0</v>
      </c>
      <c r="M9" s="328">
        <v>8485.85</v>
      </c>
      <c r="N9" s="327">
        <v>2</v>
      </c>
      <c r="O9" s="328">
        <v>0</v>
      </c>
      <c r="P9" s="327">
        <v>0</v>
      </c>
      <c r="Q9" s="327">
        <v>0</v>
      </c>
      <c r="R9" s="327">
        <v>0</v>
      </c>
      <c r="S9" s="328">
        <v>8485.85</v>
      </c>
    </row>
    <row r="10" spans="1:21" ht="21.95" customHeight="1">
      <c r="A10" s="938" t="s">
        <v>67</v>
      </c>
      <c r="B10" s="407">
        <v>0</v>
      </c>
      <c r="C10" s="407">
        <v>0</v>
      </c>
      <c r="D10" s="407">
        <v>0</v>
      </c>
      <c r="E10" s="407">
        <v>0</v>
      </c>
      <c r="F10" s="407">
        <v>0</v>
      </c>
      <c r="G10" s="407">
        <v>0</v>
      </c>
      <c r="H10" s="406">
        <v>1</v>
      </c>
      <c r="I10" s="407">
        <v>8.1999999999999993</v>
      </c>
      <c r="J10" s="406">
        <v>3</v>
      </c>
      <c r="K10" s="406">
        <v>0</v>
      </c>
      <c r="L10" s="406">
        <v>3</v>
      </c>
      <c r="M10" s="407">
        <v>103.5</v>
      </c>
      <c r="N10" s="406">
        <v>1</v>
      </c>
      <c r="O10" s="407">
        <v>8.1999999999999993</v>
      </c>
      <c r="P10" s="406">
        <v>3</v>
      </c>
      <c r="Q10" s="406">
        <v>0</v>
      </c>
      <c r="R10" s="406">
        <v>3</v>
      </c>
      <c r="S10" s="407">
        <v>103.5</v>
      </c>
    </row>
    <row r="11" spans="1:21" ht="21.95" customHeight="1">
      <c r="A11" s="938" t="s">
        <v>43</v>
      </c>
      <c r="B11" s="407">
        <v>0</v>
      </c>
      <c r="C11" s="407">
        <v>0</v>
      </c>
      <c r="D11" s="407">
        <v>0</v>
      </c>
      <c r="E11" s="407">
        <v>0</v>
      </c>
      <c r="F11" s="407">
        <v>0</v>
      </c>
      <c r="G11" s="407">
        <v>0</v>
      </c>
      <c r="H11" s="406">
        <v>1</v>
      </c>
      <c r="I11" s="407">
        <v>24.496952</v>
      </c>
      <c r="J11" s="406">
        <v>3</v>
      </c>
      <c r="K11" s="406">
        <v>0</v>
      </c>
      <c r="L11" s="406">
        <v>3</v>
      </c>
      <c r="M11" s="407">
        <v>491.23</v>
      </c>
      <c r="N11" s="406">
        <v>1</v>
      </c>
      <c r="O11" s="407">
        <v>24.496952</v>
      </c>
      <c r="P11" s="406">
        <v>3</v>
      </c>
      <c r="Q11" s="406">
        <v>0</v>
      </c>
      <c r="R11" s="406">
        <v>3</v>
      </c>
      <c r="S11" s="407">
        <v>491.23</v>
      </c>
      <c r="U11" s="109"/>
    </row>
    <row r="12" spans="1:21" ht="21.95" customHeight="1">
      <c r="A12" s="938" t="s">
        <v>29</v>
      </c>
      <c r="B12" s="407">
        <v>0</v>
      </c>
      <c r="C12" s="407">
        <v>0</v>
      </c>
      <c r="D12" s="407">
        <v>0</v>
      </c>
      <c r="E12" s="407">
        <v>0</v>
      </c>
      <c r="F12" s="407">
        <v>0</v>
      </c>
      <c r="G12" s="407">
        <v>0</v>
      </c>
      <c r="H12" s="406">
        <v>5</v>
      </c>
      <c r="I12" s="407">
        <v>37</v>
      </c>
      <c r="J12" s="406">
        <v>17</v>
      </c>
      <c r="K12" s="406">
        <v>28</v>
      </c>
      <c r="L12" s="406">
        <v>45</v>
      </c>
      <c r="M12" s="407">
        <v>6121.76</v>
      </c>
      <c r="N12" s="406">
        <v>5</v>
      </c>
      <c r="O12" s="407">
        <v>37</v>
      </c>
      <c r="P12" s="406">
        <v>17</v>
      </c>
      <c r="Q12" s="406">
        <v>28</v>
      </c>
      <c r="R12" s="406">
        <v>45</v>
      </c>
      <c r="S12" s="407">
        <v>6121.76</v>
      </c>
    </row>
    <row r="13" spans="1:21" ht="21.95" customHeight="1">
      <c r="A13" s="938" t="s">
        <v>31</v>
      </c>
      <c r="B13" s="407">
        <v>0</v>
      </c>
      <c r="C13" s="407">
        <v>0</v>
      </c>
      <c r="D13" s="407">
        <v>0</v>
      </c>
      <c r="E13" s="407">
        <v>0</v>
      </c>
      <c r="F13" s="407">
        <v>0</v>
      </c>
      <c r="G13" s="407">
        <v>0</v>
      </c>
      <c r="H13" s="406">
        <v>2</v>
      </c>
      <c r="I13" s="407">
        <v>26</v>
      </c>
      <c r="J13" s="406">
        <v>26</v>
      </c>
      <c r="K13" s="406">
        <v>56</v>
      </c>
      <c r="L13" s="406">
        <v>82</v>
      </c>
      <c r="M13" s="407">
        <v>2227.0500000000002</v>
      </c>
      <c r="N13" s="406">
        <v>2</v>
      </c>
      <c r="O13" s="407">
        <v>26</v>
      </c>
      <c r="P13" s="406">
        <v>26</v>
      </c>
      <c r="Q13" s="406">
        <v>56</v>
      </c>
      <c r="R13" s="406">
        <v>82</v>
      </c>
      <c r="S13" s="407">
        <v>2227.0500000000002</v>
      </c>
    </row>
    <row r="14" spans="1:21" ht="21.95" customHeight="1">
      <c r="A14" s="939" t="s">
        <v>35</v>
      </c>
      <c r="B14" s="455">
        <v>0</v>
      </c>
      <c r="C14" s="455">
        <v>0</v>
      </c>
      <c r="D14" s="455">
        <v>0</v>
      </c>
      <c r="E14" s="455">
        <v>0</v>
      </c>
      <c r="F14" s="455">
        <v>0</v>
      </c>
      <c r="G14" s="455">
        <v>0</v>
      </c>
      <c r="H14" s="456">
        <v>1</v>
      </c>
      <c r="I14" s="455">
        <v>5.2925000000000004</v>
      </c>
      <c r="J14" s="456">
        <v>5</v>
      </c>
      <c r="K14" s="456">
        <v>5</v>
      </c>
      <c r="L14" s="456">
        <v>10</v>
      </c>
      <c r="M14" s="455">
        <v>658.71</v>
      </c>
      <c r="N14" s="456">
        <v>1</v>
      </c>
      <c r="O14" s="455">
        <v>5.2925000000000004</v>
      </c>
      <c r="P14" s="456">
        <v>5</v>
      </c>
      <c r="Q14" s="456">
        <v>5</v>
      </c>
      <c r="R14" s="456">
        <v>10</v>
      </c>
      <c r="S14" s="455">
        <v>658.71</v>
      </c>
    </row>
    <row r="15" spans="1:21" ht="21.95" customHeight="1">
      <c r="A15" s="940" t="s">
        <v>776</v>
      </c>
      <c r="B15" s="368">
        <v>0</v>
      </c>
      <c r="C15" s="368">
        <v>0</v>
      </c>
      <c r="D15" s="368">
        <v>0</v>
      </c>
      <c r="E15" s="368">
        <v>0</v>
      </c>
      <c r="F15" s="368">
        <v>0</v>
      </c>
      <c r="G15" s="368">
        <v>0</v>
      </c>
      <c r="H15" s="318">
        <v>2</v>
      </c>
      <c r="I15" s="368">
        <v>126</v>
      </c>
      <c r="J15" s="318">
        <v>21</v>
      </c>
      <c r="K15" s="318">
        <v>7</v>
      </c>
      <c r="L15" s="318">
        <v>28</v>
      </c>
      <c r="M15" s="368">
        <v>8141.5</v>
      </c>
      <c r="N15" s="318">
        <v>2</v>
      </c>
      <c r="O15" s="368">
        <v>126</v>
      </c>
      <c r="P15" s="318">
        <v>21</v>
      </c>
      <c r="Q15" s="318">
        <v>7</v>
      </c>
      <c r="R15" s="318">
        <v>28</v>
      </c>
      <c r="S15" s="368">
        <v>8141.5</v>
      </c>
    </row>
    <row r="16" spans="1:21" ht="21.95" customHeight="1">
      <c r="A16" s="938" t="s">
        <v>752</v>
      </c>
      <c r="B16" s="407">
        <v>0</v>
      </c>
      <c r="C16" s="407">
        <v>0</v>
      </c>
      <c r="D16" s="407">
        <v>0</v>
      </c>
      <c r="E16" s="407">
        <v>0</v>
      </c>
      <c r="F16" s="407">
        <v>0</v>
      </c>
      <c r="G16" s="407">
        <v>0</v>
      </c>
      <c r="H16" s="406">
        <v>1</v>
      </c>
      <c r="I16" s="407">
        <v>3.6</v>
      </c>
      <c r="J16" s="406">
        <v>3</v>
      </c>
      <c r="K16" s="406">
        <v>0</v>
      </c>
      <c r="L16" s="406">
        <v>3</v>
      </c>
      <c r="M16" s="407">
        <v>347.23</v>
      </c>
      <c r="N16" s="406">
        <v>1</v>
      </c>
      <c r="O16" s="407">
        <v>3.6</v>
      </c>
      <c r="P16" s="406">
        <v>3</v>
      </c>
      <c r="Q16" s="406">
        <v>0</v>
      </c>
      <c r="R16" s="406">
        <v>3</v>
      </c>
      <c r="S16" s="407">
        <v>347.23</v>
      </c>
    </row>
    <row r="17" spans="1:19" ht="21.95" customHeight="1">
      <c r="A17" s="941" t="s">
        <v>97</v>
      </c>
      <c r="B17" s="675">
        <v>0</v>
      </c>
      <c r="C17" s="675">
        <v>0</v>
      </c>
      <c r="D17" s="675">
        <v>0</v>
      </c>
      <c r="E17" s="675">
        <v>0</v>
      </c>
      <c r="F17" s="675">
        <v>0</v>
      </c>
      <c r="G17" s="675">
        <v>0</v>
      </c>
      <c r="H17" s="676">
        <v>3</v>
      </c>
      <c r="I17" s="675">
        <v>74</v>
      </c>
      <c r="J17" s="676">
        <v>27</v>
      </c>
      <c r="K17" s="676">
        <v>7</v>
      </c>
      <c r="L17" s="676">
        <v>34</v>
      </c>
      <c r="M17" s="675">
        <v>2246.25</v>
      </c>
      <c r="N17" s="676">
        <v>3</v>
      </c>
      <c r="O17" s="675">
        <v>74</v>
      </c>
      <c r="P17" s="676">
        <v>27</v>
      </c>
      <c r="Q17" s="676">
        <v>7</v>
      </c>
      <c r="R17" s="676">
        <v>34</v>
      </c>
      <c r="S17" s="675">
        <v>2246.25</v>
      </c>
    </row>
    <row r="18" spans="1:19" ht="21.95" customHeight="1">
      <c r="A18" s="942" t="s">
        <v>21</v>
      </c>
      <c r="B18" s="677">
        <v>0</v>
      </c>
      <c r="C18" s="677">
        <v>0</v>
      </c>
      <c r="D18" s="677">
        <v>0</v>
      </c>
      <c r="E18" s="677">
        <v>0</v>
      </c>
      <c r="F18" s="677">
        <v>0</v>
      </c>
      <c r="G18" s="677">
        <v>0</v>
      </c>
      <c r="H18" s="678">
        <v>2</v>
      </c>
      <c r="I18" s="677">
        <v>62.6</v>
      </c>
      <c r="J18" s="678">
        <v>90</v>
      </c>
      <c r="K18" s="678">
        <v>187</v>
      </c>
      <c r="L18" s="678">
        <v>277</v>
      </c>
      <c r="M18" s="677">
        <v>7121.58</v>
      </c>
      <c r="N18" s="678">
        <v>2</v>
      </c>
      <c r="O18" s="677">
        <v>62.6</v>
      </c>
      <c r="P18" s="678">
        <v>90</v>
      </c>
      <c r="Q18" s="678">
        <v>187</v>
      </c>
      <c r="R18" s="678">
        <v>277</v>
      </c>
      <c r="S18" s="677">
        <v>7121.58</v>
      </c>
    </row>
    <row r="19" spans="1:19" ht="21.95" customHeight="1">
      <c r="A19" s="942" t="s">
        <v>796</v>
      </c>
      <c r="B19" s="677">
        <v>0</v>
      </c>
      <c r="C19" s="677">
        <v>0</v>
      </c>
      <c r="D19" s="677">
        <v>0</v>
      </c>
      <c r="E19" s="677">
        <v>0</v>
      </c>
      <c r="F19" s="677">
        <v>0</v>
      </c>
      <c r="G19" s="677">
        <v>0</v>
      </c>
      <c r="H19" s="678">
        <v>1</v>
      </c>
      <c r="I19" s="677">
        <v>7.3</v>
      </c>
      <c r="J19" s="678">
        <v>15</v>
      </c>
      <c r="K19" s="678">
        <v>2</v>
      </c>
      <c r="L19" s="678">
        <v>17</v>
      </c>
      <c r="M19" s="677">
        <v>135.85</v>
      </c>
      <c r="N19" s="678">
        <v>1</v>
      </c>
      <c r="O19" s="677">
        <v>7.3</v>
      </c>
      <c r="P19" s="678">
        <v>15</v>
      </c>
      <c r="Q19" s="678">
        <v>2</v>
      </c>
      <c r="R19" s="678">
        <v>17</v>
      </c>
      <c r="S19" s="677">
        <v>135.85</v>
      </c>
    </row>
    <row r="20" spans="1:19" ht="21.95" customHeight="1">
      <c r="A20" s="942" t="s">
        <v>746</v>
      </c>
      <c r="B20" s="677">
        <v>0</v>
      </c>
      <c r="C20" s="677">
        <v>0</v>
      </c>
      <c r="D20" s="677">
        <v>0</v>
      </c>
      <c r="E20" s="677">
        <v>0</v>
      </c>
      <c r="F20" s="677">
        <v>0</v>
      </c>
      <c r="G20" s="677">
        <v>0</v>
      </c>
      <c r="H20" s="678">
        <v>1</v>
      </c>
      <c r="I20" s="677">
        <v>12</v>
      </c>
      <c r="J20" s="678">
        <v>5</v>
      </c>
      <c r="K20" s="678">
        <v>22</v>
      </c>
      <c r="L20" s="678">
        <v>27</v>
      </c>
      <c r="M20" s="677">
        <v>5318.68</v>
      </c>
      <c r="N20" s="678">
        <v>1</v>
      </c>
      <c r="O20" s="677">
        <v>12</v>
      </c>
      <c r="P20" s="678">
        <v>5</v>
      </c>
      <c r="Q20" s="678">
        <v>22</v>
      </c>
      <c r="R20" s="678">
        <v>27</v>
      </c>
      <c r="S20" s="677">
        <v>5318.68</v>
      </c>
    </row>
    <row r="21" spans="1:19" ht="21.95" customHeight="1">
      <c r="A21" s="942" t="s">
        <v>781</v>
      </c>
      <c r="B21" s="677">
        <v>0</v>
      </c>
      <c r="C21" s="677">
        <v>0</v>
      </c>
      <c r="D21" s="677">
        <v>0</v>
      </c>
      <c r="E21" s="677">
        <v>0</v>
      </c>
      <c r="F21" s="677">
        <v>0</v>
      </c>
      <c r="G21" s="677">
        <v>0</v>
      </c>
      <c r="H21" s="678">
        <v>1</v>
      </c>
      <c r="I21" s="677">
        <v>9</v>
      </c>
      <c r="J21" s="678">
        <v>5</v>
      </c>
      <c r="K21" s="678">
        <v>0</v>
      </c>
      <c r="L21" s="678">
        <v>5</v>
      </c>
      <c r="M21" s="677">
        <v>296</v>
      </c>
      <c r="N21" s="678">
        <v>1</v>
      </c>
      <c r="O21" s="677">
        <v>9</v>
      </c>
      <c r="P21" s="678">
        <v>5</v>
      </c>
      <c r="Q21" s="678">
        <v>0</v>
      </c>
      <c r="R21" s="678">
        <v>5</v>
      </c>
      <c r="S21" s="677">
        <v>296</v>
      </c>
    </row>
    <row r="22" spans="1:19" ht="21.95" customHeight="1">
      <c r="A22" s="943" t="s">
        <v>25</v>
      </c>
      <c r="B22" s="719">
        <v>0</v>
      </c>
      <c r="C22" s="719">
        <v>0</v>
      </c>
      <c r="D22" s="719">
        <v>0</v>
      </c>
      <c r="E22" s="719">
        <v>0</v>
      </c>
      <c r="F22" s="719">
        <v>0</v>
      </c>
      <c r="G22" s="719">
        <v>0</v>
      </c>
      <c r="H22" s="720">
        <v>2</v>
      </c>
      <c r="I22" s="719">
        <v>256.60000000000002</v>
      </c>
      <c r="J22" s="720">
        <v>14</v>
      </c>
      <c r="K22" s="720">
        <v>12</v>
      </c>
      <c r="L22" s="720">
        <v>26</v>
      </c>
      <c r="M22" s="719">
        <v>1996.47</v>
      </c>
      <c r="N22" s="720">
        <v>2</v>
      </c>
      <c r="O22" s="719">
        <v>256.60000000000002</v>
      </c>
      <c r="P22" s="720">
        <v>14</v>
      </c>
      <c r="Q22" s="720">
        <v>12</v>
      </c>
      <c r="R22" s="720">
        <v>26</v>
      </c>
      <c r="S22" s="719">
        <v>1996.47</v>
      </c>
    </row>
    <row r="23" spans="1:19" ht="21.95" customHeight="1">
      <c r="A23" s="944" t="s">
        <v>60</v>
      </c>
      <c r="B23" s="621">
        <v>0</v>
      </c>
      <c r="C23" s="621">
        <v>0</v>
      </c>
      <c r="D23" s="621">
        <v>0</v>
      </c>
      <c r="E23" s="621">
        <v>0</v>
      </c>
      <c r="F23" s="621">
        <v>0</v>
      </c>
      <c r="G23" s="621">
        <v>0</v>
      </c>
      <c r="H23" s="620">
        <v>3</v>
      </c>
      <c r="I23" s="621">
        <v>67.917000000000002</v>
      </c>
      <c r="J23" s="620">
        <v>81</v>
      </c>
      <c r="K23" s="620">
        <v>12</v>
      </c>
      <c r="L23" s="620">
        <v>93</v>
      </c>
      <c r="M23" s="621">
        <v>2568.15</v>
      </c>
      <c r="N23" s="620">
        <v>3</v>
      </c>
      <c r="O23" s="621">
        <v>67.917000000000002</v>
      </c>
      <c r="P23" s="620">
        <v>81</v>
      </c>
      <c r="Q23" s="620">
        <v>12</v>
      </c>
      <c r="R23" s="620">
        <v>93</v>
      </c>
      <c r="S23" s="621">
        <v>2568.15</v>
      </c>
    </row>
    <row r="24" spans="1:19" ht="21.95" customHeight="1">
      <c r="A24" s="945" t="s">
        <v>798</v>
      </c>
      <c r="B24" s="722">
        <v>0</v>
      </c>
      <c r="C24" s="722">
        <v>0</v>
      </c>
      <c r="D24" s="722">
        <v>0</v>
      </c>
      <c r="E24" s="722">
        <v>0</v>
      </c>
      <c r="F24" s="722">
        <v>0</v>
      </c>
      <c r="G24" s="722">
        <v>0</v>
      </c>
      <c r="H24" s="723">
        <v>1</v>
      </c>
      <c r="I24" s="722">
        <v>2.7</v>
      </c>
      <c r="J24" s="723">
        <v>0</v>
      </c>
      <c r="K24" s="723">
        <v>0</v>
      </c>
      <c r="L24" s="723">
        <v>0</v>
      </c>
      <c r="M24" s="722">
        <v>419</v>
      </c>
      <c r="N24" s="723">
        <v>1</v>
      </c>
      <c r="O24" s="722">
        <v>2.7</v>
      </c>
      <c r="P24" s="723">
        <v>0</v>
      </c>
      <c r="Q24" s="723">
        <v>0</v>
      </c>
      <c r="R24" s="723">
        <v>0</v>
      </c>
      <c r="S24" s="722">
        <v>419</v>
      </c>
    </row>
    <row r="25" spans="1:19" ht="21.95" customHeight="1">
      <c r="A25" s="945" t="s">
        <v>765</v>
      </c>
      <c r="B25" s="722">
        <v>0</v>
      </c>
      <c r="C25" s="722">
        <v>0</v>
      </c>
      <c r="D25" s="722">
        <v>0</v>
      </c>
      <c r="E25" s="722">
        <v>0</v>
      </c>
      <c r="F25" s="722">
        <v>0</v>
      </c>
      <c r="G25" s="722">
        <v>0</v>
      </c>
      <c r="H25" s="723">
        <v>1</v>
      </c>
      <c r="I25" s="722">
        <v>0</v>
      </c>
      <c r="J25" s="723">
        <v>7</v>
      </c>
      <c r="K25" s="723">
        <v>17</v>
      </c>
      <c r="L25" s="723">
        <v>24</v>
      </c>
      <c r="M25" s="722">
        <v>3323.5</v>
      </c>
      <c r="N25" s="723">
        <v>1</v>
      </c>
      <c r="O25" s="722">
        <v>0</v>
      </c>
      <c r="P25" s="723">
        <v>7</v>
      </c>
      <c r="Q25" s="723">
        <v>17</v>
      </c>
      <c r="R25" s="723">
        <v>24</v>
      </c>
      <c r="S25" s="722">
        <v>3323.5</v>
      </c>
    </row>
    <row r="26" spans="1:19" ht="21.95" customHeight="1">
      <c r="A26" s="945" t="s">
        <v>46</v>
      </c>
      <c r="B26" s="722">
        <v>0</v>
      </c>
      <c r="C26" s="722">
        <v>0</v>
      </c>
      <c r="D26" s="722">
        <v>0</v>
      </c>
      <c r="E26" s="722">
        <v>0</v>
      </c>
      <c r="F26" s="722">
        <v>0</v>
      </c>
      <c r="G26" s="722">
        <v>0</v>
      </c>
      <c r="H26" s="723">
        <v>2</v>
      </c>
      <c r="I26" s="722">
        <v>40</v>
      </c>
      <c r="J26" s="723">
        <v>24</v>
      </c>
      <c r="K26" s="723">
        <v>2</v>
      </c>
      <c r="L26" s="723">
        <v>26</v>
      </c>
      <c r="M26" s="722">
        <v>927.5</v>
      </c>
      <c r="N26" s="723">
        <v>2</v>
      </c>
      <c r="O26" s="722">
        <v>40</v>
      </c>
      <c r="P26" s="723">
        <v>24</v>
      </c>
      <c r="Q26" s="723">
        <v>2</v>
      </c>
      <c r="R26" s="723">
        <v>26</v>
      </c>
      <c r="S26" s="722">
        <v>927.5</v>
      </c>
    </row>
    <row r="27" spans="1:19" ht="21.95" customHeight="1">
      <c r="A27" s="945" t="s">
        <v>779</v>
      </c>
      <c r="B27" s="722">
        <v>0</v>
      </c>
      <c r="C27" s="722">
        <v>0</v>
      </c>
      <c r="D27" s="722">
        <v>0</v>
      </c>
      <c r="E27" s="722">
        <v>0</v>
      </c>
      <c r="F27" s="722">
        <v>0</v>
      </c>
      <c r="G27" s="722">
        <v>0</v>
      </c>
      <c r="H27" s="723">
        <v>1</v>
      </c>
      <c r="I27" s="722">
        <v>0</v>
      </c>
      <c r="J27" s="723">
        <v>0</v>
      </c>
      <c r="K27" s="723">
        <v>0</v>
      </c>
      <c r="L27" s="723">
        <v>0</v>
      </c>
      <c r="M27" s="722">
        <v>274.5</v>
      </c>
      <c r="N27" s="723">
        <v>1</v>
      </c>
      <c r="O27" s="722">
        <v>0</v>
      </c>
      <c r="P27" s="723">
        <v>0</v>
      </c>
      <c r="Q27" s="723">
        <v>0</v>
      </c>
      <c r="R27" s="723">
        <v>0</v>
      </c>
      <c r="S27" s="722">
        <v>274.5</v>
      </c>
    </row>
    <row r="28" spans="1:19" ht="21.95" customHeight="1">
      <c r="A28" s="946" t="s">
        <v>158</v>
      </c>
      <c r="B28" s="725">
        <v>0</v>
      </c>
      <c r="C28" s="725">
        <v>0</v>
      </c>
      <c r="D28" s="725">
        <v>0</v>
      </c>
      <c r="E28" s="725">
        <v>0</v>
      </c>
      <c r="F28" s="725">
        <v>0</v>
      </c>
      <c r="G28" s="725">
        <v>0</v>
      </c>
      <c r="H28" s="724">
        <v>37</v>
      </c>
      <c r="I28" s="725">
        <v>1023.2064520000001</v>
      </c>
      <c r="J28" s="724">
        <v>458</v>
      </c>
      <c r="K28" s="724">
        <v>507</v>
      </c>
      <c r="L28" s="724">
        <v>965</v>
      </c>
      <c r="M28" s="725">
        <v>72107.430000000008</v>
      </c>
      <c r="N28" s="724">
        <v>37</v>
      </c>
      <c r="O28" s="725">
        <v>1023.2064520000001</v>
      </c>
      <c r="P28" s="724">
        <v>458</v>
      </c>
      <c r="Q28" s="724">
        <v>507</v>
      </c>
      <c r="R28" s="724">
        <v>965</v>
      </c>
      <c r="S28" s="725">
        <v>72107.430000000008</v>
      </c>
    </row>
  </sheetData>
  <sortState xmlns:xlrd2="http://schemas.microsoft.com/office/spreadsheetml/2017/richdata2" ref="A1:H27">
    <sortCondition ref="A1:A27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0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0"/>
  <sheetViews>
    <sheetView workbookViewId="0">
      <selection sqref="A1:S1"/>
    </sheetView>
  </sheetViews>
  <sheetFormatPr defaultColWidth="9.125" defaultRowHeight="20.100000000000001" customHeight="1"/>
  <cols>
    <col min="1" max="1" width="10.125" style="90" customWidth="1"/>
    <col min="2" max="2" width="5.875" style="90" customWidth="1"/>
    <col min="3" max="3" width="8.25" style="90" customWidth="1"/>
    <col min="4" max="6" width="4.875" style="90" customWidth="1"/>
    <col min="7" max="7" width="8" style="90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806" t="s">
        <v>1319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</row>
    <row r="2" spans="1:19" ht="20.100000000000001" customHeight="1">
      <c r="A2" s="235" t="s">
        <v>231</v>
      </c>
      <c r="B2" s="867" t="s">
        <v>233</v>
      </c>
      <c r="C2" s="868"/>
      <c r="D2" s="868"/>
      <c r="E2" s="868"/>
      <c r="F2" s="868"/>
      <c r="G2" s="869"/>
      <c r="H2" s="870" t="s">
        <v>234</v>
      </c>
      <c r="I2" s="871"/>
      <c r="J2" s="871"/>
      <c r="K2" s="871"/>
      <c r="L2" s="871"/>
      <c r="M2" s="872"/>
      <c r="N2" s="870" t="s">
        <v>175</v>
      </c>
      <c r="O2" s="871"/>
      <c r="P2" s="871"/>
      <c r="Q2" s="871"/>
      <c r="R2" s="871"/>
      <c r="S2" s="873"/>
    </row>
    <row r="3" spans="1:19" ht="20.100000000000001" customHeight="1">
      <c r="A3" s="236" t="s">
        <v>232</v>
      </c>
      <c r="B3" s="124" t="s">
        <v>159</v>
      </c>
      <c r="C3" s="125" t="s">
        <v>162</v>
      </c>
      <c r="D3" s="874" t="s">
        <v>163</v>
      </c>
      <c r="E3" s="875"/>
      <c r="F3" s="876"/>
      <c r="G3" s="126" t="s">
        <v>207</v>
      </c>
      <c r="H3" s="127" t="s">
        <v>159</v>
      </c>
      <c r="I3" s="128" t="s">
        <v>162</v>
      </c>
      <c r="J3" s="877" t="s">
        <v>163</v>
      </c>
      <c r="K3" s="878"/>
      <c r="L3" s="879"/>
      <c r="M3" s="522" t="s">
        <v>207</v>
      </c>
      <c r="N3" s="12" t="s">
        <v>159</v>
      </c>
      <c r="O3" s="13" t="s">
        <v>162</v>
      </c>
      <c r="P3" s="877" t="s">
        <v>163</v>
      </c>
      <c r="Q3" s="878"/>
      <c r="R3" s="879"/>
      <c r="S3" s="520" t="s">
        <v>207</v>
      </c>
    </row>
    <row r="4" spans="1:19" ht="20.25" customHeight="1">
      <c r="A4" s="237" t="s">
        <v>235</v>
      </c>
      <c r="B4" s="14" t="s">
        <v>164</v>
      </c>
      <c r="C4" s="15" t="s">
        <v>165</v>
      </c>
      <c r="D4" s="16" t="s">
        <v>166</v>
      </c>
      <c r="E4" s="17" t="s">
        <v>167</v>
      </c>
      <c r="F4" s="18" t="s">
        <v>158</v>
      </c>
      <c r="G4" s="19" t="s">
        <v>208</v>
      </c>
      <c r="H4" s="20" t="s">
        <v>164</v>
      </c>
      <c r="I4" s="21" t="s">
        <v>165</v>
      </c>
      <c r="J4" s="22" t="s">
        <v>166</v>
      </c>
      <c r="K4" s="23" t="s">
        <v>167</v>
      </c>
      <c r="L4" s="22" t="s">
        <v>158</v>
      </c>
      <c r="M4" s="497" t="s">
        <v>208</v>
      </c>
      <c r="N4" s="20" t="s">
        <v>164</v>
      </c>
      <c r="O4" s="24" t="s">
        <v>165</v>
      </c>
      <c r="P4" s="25" t="s">
        <v>166</v>
      </c>
      <c r="Q4" s="129" t="s">
        <v>167</v>
      </c>
      <c r="R4" s="129" t="s">
        <v>158</v>
      </c>
      <c r="S4" s="521" t="s">
        <v>208</v>
      </c>
    </row>
    <row r="5" spans="1:19" ht="18.95" customHeight="1">
      <c r="A5" s="416" t="s">
        <v>90</v>
      </c>
      <c r="B5" s="412">
        <v>0</v>
      </c>
      <c r="C5" s="412">
        <v>0</v>
      </c>
      <c r="D5" s="412">
        <v>0</v>
      </c>
      <c r="E5" s="412">
        <v>0</v>
      </c>
      <c r="F5" s="412">
        <v>0</v>
      </c>
      <c r="G5" s="412">
        <v>0</v>
      </c>
      <c r="H5" s="413">
        <v>1</v>
      </c>
      <c r="I5" s="414">
        <v>0</v>
      </c>
      <c r="J5" s="413">
        <v>0</v>
      </c>
      <c r="K5" s="413">
        <v>0</v>
      </c>
      <c r="L5" s="413">
        <v>0</v>
      </c>
      <c r="M5" s="414">
        <v>274.5</v>
      </c>
      <c r="N5" s="413">
        <v>1</v>
      </c>
      <c r="O5" s="414">
        <v>0</v>
      </c>
      <c r="P5" s="413">
        <v>0</v>
      </c>
      <c r="Q5" s="413">
        <v>0</v>
      </c>
      <c r="R5" s="413">
        <v>0</v>
      </c>
      <c r="S5" s="414">
        <v>274.5</v>
      </c>
    </row>
    <row r="6" spans="1:19" ht="18.95" customHeight="1">
      <c r="A6" s="417" t="s">
        <v>66</v>
      </c>
      <c r="B6" s="415">
        <v>0</v>
      </c>
      <c r="C6" s="415">
        <v>0</v>
      </c>
      <c r="D6" s="415">
        <v>0</v>
      </c>
      <c r="E6" s="415">
        <v>0</v>
      </c>
      <c r="F6" s="415">
        <v>0</v>
      </c>
      <c r="G6" s="415">
        <v>0</v>
      </c>
      <c r="H6" s="327">
        <v>1</v>
      </c>
      <c r="I6" s="328">
        <v>9</v>
      </c>
      <c r="J6" s="327">
        <v>5</v>
      </c>
      <c r="K6" s="327">
        <v>0</v>
      </c>
      <c r="L6" s="327">
        <v>5</v>
      </c>
      <c r="M6" s="328">
        <v>296</v>
      </c>
      <c r="N6" s="327">
        <v>1</v>
      </c>
      <c r="O6" s="328">
        <v>9</v>
      </c>
      <c r="P6" s="327">
        <v>5</v>
      </c>
      <c r="Q6" s="327">
        <v>0</v>
      </c>
      <c r="R6" s="327">
        <v>5</v>
      </c>
      <c r="S6" s="328">
        <v>296</v>
      </c>
    </row>
    <row r="7" spans="1:19" ht="18.95" customHeight="1">
      <c r="A7" s="417" t="s">
        <v>91</v>
      </c>
      <c r="B7" s="415">
        <v>0</v>
      </c>
      <c r="C7" s="415">
        <v>0</v>
      </c>
      <c r="D7" s="415">
        <v>0</v>
      </c>
      <c r="E7" s="415">
        <v>0</v>
      </c>
      <c r="F7" s="415">
        <v>0</v>
      </c>
      <c r="G7" s="415">
        <v>0</v>
      </c>
      <c r="H7" s="327">
        <v>1</v>
      </c>
      <c r="I7" s="328">
        <v>24.917000000000002</v>
      </c>
      <c r="J7" s="327">
        <v>5</v>
      </c>
      <c r="K7" s="327">
        <v>0</v>
      </c>
      <c r="L7" s="327">
        <v>5</v>
      </c>
      <c r="M7" s="328">
        <v>2120.08</v>
      </c>
      <c r="N7" s="327">
        <v>1</v>
      </c>
      <c r="O7" s="328">
        <v>24.917000000000002</v>
      </c>
      <c r="P7" s="327">
        <v>5</v>
      </c>
      <c r="Q7" s="327">
        <v>0</v>
      </c>
      <c r="R7" s="327">
        <v>5</v>
      </c>
      <c r="S7" s="328">
        <v>2120.08</v>
      </c>
    </row>
    <row r="8" spans="1:19" ht="18.95" customHeight="1">
      <c r="A8" s="417" t="s">
        <v>28</v>
      </c>
      <c r="B8" s="415">
        <v>0</v>
      </c>
      <c r="C8" s="415">
        <v>0</v>
      </c>
      <c r="D8" s="415">
        <v>0</v>
      </c>
      <c r="E8" s="415">
        <v>0</v>
      </c>
      <c r="F8" s="415">
        <v>0</v>
      </c>
      <c r="G8" s="415">
        <v>0</v>
      </c>
      <c r="H8" s="327">
        <v>1</v>
      </c>
      <c r="I8" s="328">
        <v>0</v>
      </c>
      <c r="J8" s="327">
        <v>0</v>
      </c>
      <c r="K8" s="327">
        <v>0</v>
      </c>
      <c r="L8" s="327">
        <v>0</v>
      </c>
      <c r="M8" s="328">
        <v>6280.38</v>
      </c>
      <c r="N8" s="327">
        <v>1</v>
      </c>
      <c r="O8" s="328">
        <v>0</v>
      </c>
      <c r="P8" s="327">
        <v>0</v>
      </c>
      <c r="Q8" s="327">
        <v>0</v>
      </c>
      <c r="R8" s="327">
        <v>0</v>
      </c>
      <c r="S8" s="328">
        <v>6280.38</v>
      </c>
    </row>
    <row r="9" spans="1:19" ht="18.95" customHeight="1">
      <c r="A9" s="417" t="s">
        <v>278</v>
      </c>
      <c r="B9" s="415">
        <v>0</v>
      </c>
      <c r="C9" s="415">
        <v>0</v>
      </c>
      <c r="D9" s="415">
        <v>0</v>
      </c>
      <c r="E9" s="415">
        <v>0</v>
      </c>
      <c r="F9" s="415">
        <v>0</v>
      </c>
      <c r="G9" s="415">
        <v>0</v>
      </c>
      <c r="H9" s="327">
        <v>2</v>
      </c>
      <c r="I9" s="328">
        <v>250</v>
      </c>
      <c r="J9" s="327">
        <v>103</v>
      </c>
      <c r="K9" s="327">
        <v>154</v>
      </c>
      <c r="L9" s="327">
        <v>257</v>
      </c>
      <c r="M9" s="328">
        <v>3293.9</v>
      </c>
      <c r="N9" s="327">
        <v>2</v>
      </c>
      <c r="O9" s="328">
        <v>250</v>
      </c>
      <c r="P9" s="327">
        <v>103</v>
      </c>
      <c r="Q9" s="327">
        <v>154</v>
      </c>
      <c r="R9" s="327">
        <v>257</v>
      </c>
      <c r="S9" s="328">
        <v>3293.9</v>
      </c>
    </row>
    <row r="10" spans="1:19" ht="18.95" customHeight="1">
      <c r="A10" s="418" t="s">
        <v>70</v>
      </c>
      <c r="B10" s="415">
        <v>0</v>
      </c>
      <c r="C10" s="415">
        <v>0</v>
      </c>
      <c r="D10" s="415">
        <v>0</v>
      </c>
      <c r="E10" s="415">
        <v>0</v>
      </c>
      <c r="F10" s="415">
        <v>0</v>
      </c>
      <c r="G10" s="415">
        <v>0</v>
      </c>
      <c r="H10" s="327">
        <v>1</v>
      </c>
      <c r="I10" s="328">
        <v>17</v>
      </c>
      <c r="J10" s="327">
        <v>4</v>
      </c>
      <c r="K10" s="327">
        <v>8</v>
      </c>
      <c r="L10" s="327">
        <v>12</v>
      </c>
      <c r="M10" s="328">
        <v>211</v>
      </c>
      <c r="N10" s="327">
        <v>1</v>
      </c>
      <c r="O10" s="328">
        <v>17</v>
      </c>
      <c r="P10" s="327">
        <v>4</v>
      </c>
      <c r="Q10" s="327">
        <v>8</v>
      </c>
      <c r="R10" s="327">
        <v>12</v>
      </c>
      <c r="S10" s="328">
        <v>211</v>
      </c>
    </row>
    <row r="11" spans="1:19" ht="20.100000000000001" customHeight="1">
      <c r="A11" s="418" t="s">
        <v>316</v>
      </c>
      <c r="B11" s="419">
        <v>0</v>
      </c>
      <c r="C11" s="419">
        <v>0</v>
      </c>
      <c r="D11" s="419">
        <v>0</v>
      </c>
      <c r="E11" s="419">
        <v>0</v>
      </c>
      <c r="F11" s="419">
        <v>0</v>
      </c>
      <c r="G11" s="419">
        <v>0</v>
      </c>
      <c r="H11" s="327">
        <v>1</v>
      </c>
      <c r="I11" s="328">
        <v>120</v>
      </c>
      <c r="J11" s="327">
        <v>15</v>
      </c>
      <c r="K11" s="327">
        <v>7</v>
      </c>
      <c r="L11" s="327">
        <v>22</v>
      </c>
      <c r="M11" s="328">
        <v>7391</v>
      </c>
      <c r="N11" s="327">
        <v>1</v>
      </c>
      <c r="O11" s="328">
        <v>120</v>
      </c>
      <c r="P11" s="327">
        <v>15</v>
      </c>
      <c r="Q11" s="327">
        <v>7</v>
      </c>
      <c r="R11" s="327">
        <v>22</v>
      </c>
      <c r="S11" s="328">
        <v>7391</v>
      </c>
    </row>
    <row r="12" spans="1:19" ht="20.100000000000001" customHeight="1">
      <c r="A12" s="418" t="s">
        <v>36</v>
      </c>
      <c r="B12" s="419">
        <v>0</v>
      </c>
      <c r="C12" s="419">
        <v>0</v>
      </c>
      <c r="D12" s="419">
        <v>0</v>
      </c>
      <c r="E12" s="419">
        <v>0</v>
      </c>
      <c r="F12" s="419">
        <v>0</v>
      </c>
      <c r="G12" s="419">
        <v>0</v>
      </c>
      <c r="H12" s="327">
        <v>1</v>
      </c>
      <c r="I12" s="328">
        <v>0</v>
      </c>
      <c r="J12" s="327">
        <v>0</v>
      </c>
      <c r="K12" s="327">
        <v>0</v>
      </c>
      <c r="L12" s="327">
        <v>0</v>
      </c>
      <c r="M12" s="328">
        <v>704.89</v>
      </c>
      <c r="N12" s="327">
        <v>1</v>
      </c>
      <c r="O12" s="328">
        <v>0</v>
      </c>
      <c r="P12" s="327">
        <v>0</v>
      </c>
      <c r="Q12" s="327">
        <v>0</v>
      </c>
      <c r="R12" s="327">
        <v>0</v>
      </c>
      <c r="S12" s="328">
        <v>704.89</v>
      </c>
    </row>
    <row r="13" spans="1:19" ht="20.100000000000001" customHeight="1">
      <c r="A13" s="418" t="s">
        <v>320</v>
      </c>
      <c r="B13" s="419">
        <v>0</v>
      </c>
      <c r="C13" s="419">
        <v>0</v>
      </c>
      <c r="D13" s="419">
        <v>0</v>
      </c>
      <c r="E13" s="419">
        <v>0</v>
      </c>
      <c r="F13" s="419">
        <v>0</v>
      </c>
      <c r="G13" s="419">
        <v>0</v>
      </c>
      <c r="H13" s="327">
        <v>1</v>
      </c>
      <c r="I13" s="328">
        <v>5.2925000000000004</v>
      </c>
      <c r="J13" s="327">
        <v>5</v>
      </c>
      <c r="K13" s="327">
        <v>5</v>
      </c>
      <c r="L13" s="327">
        <v>10</v>
      </c>
      <c r="M13" s="328">
        <v>658.71</v>
      </c>
      <c r="N13" s="327">
        <v>1</v>
      </c>
      <c r="O13" s="328">
        <v>5.2925000000000004</v>
      </c>
      <c r="P13" s="327">
        <v>5</v>
      </c>
      <c r="Q13" s="327">
        <v>5</v>
      </c>
      <c r="R13" s="327">
        <v>10</v>
      </c>
      <c r="S13" s="328">
        <v>658.71</v>
      </c>
    </row>
    <row r="14" spans="1:19" ht="20.100000000000001" customHeight="1">
      <c r="A14" s="418" t="s">
        <v>361</v>
      </c>
      <c r="B14" s="419">
        <v>0</v>
      </c>
      <c r="C14" s="419">
        <v>0</v>
      </c>
      <c r="D14" s="419">
        <v>0</v>
      </c>
      <c r="E14" s="419">
        <v>0</v>
      </c>
      <c r="F14" s="419">
        <v>0</v>
      </c>
      <c r="G14" s="419">
        <v>0</v>
      </c>
      <c r="H14" s="327">
        <v>2</v>
      </c>
      <c r="I14" s="328">
        <v>205</v>
      </c>
      <c r="J14" s="327">
        <v>20</v>
      </c>
      <c r="K14" s="327">
        <v>28</v>
      </c>
      <c r="L14" s="327">
        <v>48</v>
      </c>
      <c r="M14" s="328">
        <v>3323.5</v>
      </c>
      <c r="N14" s="327">
        <v>2</v>
      </c>
      <c r="O14" s="328">
        <v>205</v>
      </c>
      <c r="P14" s="327">
        <v>20</v>
      </c>
      <c r="Q14" s="327">
        <v>28</v>
      </c>
      <c r="R14" s="327">
        <v>48</v>
      </c>
      <c r="S14" s="328">
        <v>3323.5</v>
      </c>
    </row>
    <row r="15" spans="1:19" ht="20.100000000000001" customHeight="1">
      <c r="A15" s="418" t="s">
        <v>813</v>
      </c>
      <c r="B15" s="419">
        <v>0</v>
      </c>
      <c r="C15" s="419">
        <v>0</v>
      </c>
      <c r="D15" s="419">
        <v>0</v>
      </c>
      <c r="E15" s="419">
        <v>0</v>
      </c>
      <c r="F15" s="419">
        <v>0</v>
      </c>
      <c r="G15" s="419">
        <v>0</v>
      </c>
      <c r="H15" s="327">
        <v>3</v>
      </c>
      <c r="I15" s="328">
        <v>31</v>
      </c>
      <c r="J15" s="327">
        <v>10</v>
      </c>
      <c r="K15" s="327">
        <v>3</v>
      </c>
      <c r="L15" s="327">
        <v>13</v>
      </c>
      <c r="M15" s="328">
        <v>1282</v>
      </c>
      <c r="N15" s="327">
        <v>3</v>
      </c>
      <c r="O15" s="328">
        <v>31</v>
      </c>
      <c r="P15" s="327">
        <v>10</v>
      </c>
      <c r="Q15" s="327">
        <v>3</v>
      </c>
      <c r="R15" s="327">
        <v>13</v>
      </c>
      <c r="S15" s="328">
        <v>1282</v>
      </c>
    </row>
    <row r="16" spans="1:19" ht="20.100000000000001" customHeight="1">
      <c r="A16" s="418" t="s">
        <v>439</v>
      </c>
      <c r="B16" s="419">
        <v>0</v>
      </c>
      <c r="C16" s="419">
        <v>0</v>
      </c>
      <c r="D16" s="419">
        <v>0</v>
      </c>
      <c r="E16" s="419">
        <v>0</v>
      </c>
      <c r="F16" s="419">
        <v>0</v>
      </c>
      <c r="G16" s="419">
        <v>0</v>
      </c>
      <c r="H16" s="327">
        <v>1</v>
      </c>
      <c r="I16" s="328">
        <v>43</v>
      </c>
      <c r="J16" s="327">
        <v>60</v>
      </c>
      <c r="K16" s="327">
        <v>5</v>
      </c>
      <c r="L16" s="327">
        <v>65</v>
      </c>
      <c r="M16" s="328">
        <v>321.22000000000003</v>
      </c>
      <c r="N16" s="327">
        <v>1</v>
      </c>
      <c r="O16" s="328">
        <v>43</v>
      </c>
      <c r="P16" s="327">
        <v>60</v>
      </c>
      <c r="Q16" s="327">
        <v>5</v>
      </c>
      <c r="R16" s="327">
        <v>65</v>
      </c>
      <c r="S16" s="328">
        <v>321.22000000000003</v>
      </c>
    </row>
    <row r="17" spans="1:19" ht="20.100000000000001" customHeight="1">
      <c r="A17" s="454" t="s">
        <v>44</v>
      </c>
      <c r="B17" s="457">
        <v>0</v>
      </c>
      <c r="C17" s="457">
        <v>0</v>
      </c>
      <c r="D17" s="457">
        <v>0</v>
      </c>
      <c r="E17" s="457">
        <v>0</v>
      </c>
      <c r="F17" s="457">
        <v>0</v>
      </c>
      <c r="G17" s="457">
        <v>0</v>
      </c>
      <c r="H17" s="458">
        <v>4</v>
      </c>
      <c r="I17" s="459">
        <v>61.7</v>
      </c>
      <c r="J17" s="458">
        <v>39</v>
      </c>
      <c r="K17" s="458">
        <v>0</v>
      </c>
      <c r="L17" s="458">
        <v>39</v>
      </c>
      <c r="M17" s="459">
        <v>2730.5</v>
      </c>
      <c r="N17" s="458">
        <v>4</v>
      </c>
      <c r="O17" s="459">
        <v>61.7</v>
      </c>
      <c r="P17" s="458">
        <v>39</v>
      </c>
      <c r="Q17" s="458">
        <v>0</v>
      </c>
      <c r="R17" s="458">
        <v>39</v>
      </c>
      <c r="S17" s="459">
        <v>2730.5</v>
      </c>
    </row>
    <row r="18" spans="1:19" ht="20.100000000000001" customHeight="1">
      <c r="A18" s="460" t="s">
        <v>460</v>
      </c>
      <c r="B18" s="461">
        <v>0</v>
      </c>
      <c r="C18" s="461">
        <v>0</v>
      </c>
      <c r="D18" s="461">
        <v>0</v>
      </c>
      <c r="E18" s="461">
        <v>0</v>
      </c>
      <c r="F18" s="461">
        <v>0</v>
      </c>
      <c r="G18" s="461">
        <v>0</v>
      </c>
      <c r="H18" s="269">
        <v>1</v>
      </c>
      <c r="I18" s="453">
        <v>0</v>
      </c>
      <c r="J18" s="269">
        <v>0</v>
      </c>
      <c r="K18" s="269">
        <v>0</v>
      </c>
      <c r="L18" s="269">
        <v>0</v>
      </c>
      <c r="M18" s="453">
        <v>18306.77</v>
      </c>
      <c r="N18" s="269">
        <v>1</v>
      </c>
      <c r="O18" s="453">
        <v>0</v>
      </c>
      <c r="P18" s="269">
        <v>0</v>
      </c>
      <c r="Q18" s="269">
        <v>0</v>
      </c>
      <c r="R18" s="269">
        <v>0</v>
      </c>
      <c r="S18" s="453">
        <v>18306.77</v>
      </c>
    </row>
    <row r="19" spans="1:19" ht="20.100000000000001" customHeight="1">
      <c r="A19" s="454" t="s">
        <v>475</v>
      </c>
      <c r="B19" s="462">
        <v>0</v>
      </c>
      <c r="C19" s="462">
        <v>0</v>
      </c>
      <c r="D19" s="462">
        <v>0</v>
      </c>
      <c r="E19" s="462">
        <v>0</v>
      </c>
      <c r="F19" s="462">
        <v>0</v>
      </c>
      <c r="G19" s="462">
        <v>0</v>
      </c>
      <c r="H19" s="227">
        <v>2</v>
      </c>
      <c r="I19" s="452">
        <v>51.6</v>
      </c>
      <c r="J19" s="227">
        <v>17</v>
      </c>
      <c r="K19" s="227">
        <v>8</v>
      </c>
      <c r="L19" s="227">
        <v>25</v>
      </c>
      <c r="M19" s="452">
        <v>2123.3200000000002</v>
      </c>
      <c r="N19" s="227">
        <v>2</v>
      </c>
      <c r="O19" s="452">
        <v>51.6</v>
      </c>
      <c r="P19" s="227">
        <v>17</v>
      </c>
      <c r="Q19" s="227">
        <v>8</v>
      </c>
      <c r="R19" s="227">
        <v>25</v>
      </c>
      <c r="S19" s="452">
        <v>2123.3200000000002</v>
      </c>
    </row>
    <row r="20" spans="1:19" ht="20.100000000000001" customHeight="1">
      <c r="A20" s="460" t="s">
        <v>485</v>
      </c>
      <c r="B20" s="461">
        <v>0</v>
      </c>
      <c r="C20" s="461">
        <v>0</v>
      </c>
      <c r="D20" s="461">
        <v>0</v>
      </c>
      <c r="E20" s="461">
        <v>0</v>
      </c>
      <c r="F20" s="461">
        <v>0</v>
      </c>
      <c r="G20" s="461">
        <v>0</v>
      </c>
      <c r="H20" s="269">
        <v>1</v>
      </c>
      <c r="I20" s="453">
        <v>20</v>
      </c>
      <c r="J20" s="269">
        <v>13</v>
      </c>
      <c r="K20" s="269">
        <v>20</v>
      </c>
      <c r="L20" s="269">
        <v>33</v>
      </c>
      <c r="M20" s="453">
        <v>400.05</v>
      </c>
      <c r="N20" s="269">
        <v>1</v>
      </c>
      <c r="O20" s="453">
        <v>20</v>
      </c>
      <c r="P20" s="269">
        <v>13</v>
      </c>
      <c r="Q20" s="269">
        <v>20</v>
      </c>
      <c r="R20" s="269">
        <v>33</v>
      </c>
      <c r="S20" s="453">
        <v>400.05</v>
      </c>
    </row>
    <row r="21" spans="1:19" ht="20.100000000000001" customHeight="1">
      <c r="A21" s="679" t="s">
        <v>495</v>
      </c>
      <c r="B21" s="680">
        <v>0</v>
      </c>
      <c r="C21" s="680">
        <v>0</v>
      </c>
      <c r="D21" s="680">
        <v>0</v>
      </c>
      <c r="E21" s="680">
        <v>0</v>
      </c>
      <c r="F21" s="680">
        <v>0</v>
      </c>
      <c r="G21" s="680">
        <v>0</v>
      </c>
      <c r="H21" s="651">
        <v>1</v>
      </c>
      <c r="I21" s="650">
        <v>24.496952</v>
      </c>
      <c r="J21" s="651">
        <v>3</v>
      </c>
      <c r="K21" s="651">
        <v>0</v>
      </c>
      <c r="L21" s="651">
        <v>3</v>
      </c>
      <c r="M21" s="650">
        <v>491.23</v>
      </c>
      <c r="N21" s="651">
        <v>1</v>
      </c>
      <c r="O21" s="650">
        <v>24.496952</v>
      </c>
      <c r="P21" s="651">
        <v>3</v>
      </c>
      <c r="Q21" s="651">
        <v>0</v>
      </c>
      <c r="R21" s="651">
        <v>3</v>
      </c>
      <c r="S21" s="650">
        <v>491.23</v>
      </c>
    </row>
    <row r="22" spans="1:19" ht="20.100000000000001" customHeight="1">
      <c r="A22" s="681" t="s">
        <v>26</v>
      </c>
      <c r="B22" s="682">
        <v>0</v>
      </c>
      <c r="C22" s="682">
        <v>0</v>
      </c>
      <c r="D22" s="682">
        <v>0</v>
      </c>
      <c r="E22" s="682">
        <v>0</v>
      </c>
      <c r="F22" s="682">
        <v>0</v>
      </c>
      <c r="G22" s="682">
        <v>0</v>
      </c>
      <c r="H22" s="683">
        <v>1</v>
      </c>
      <c r="I22" s="684">
        <v>58</v>
      </c>
      <c r="J22" s="683">
        <v>84</v>
      </c>
      <c r="K22" s="683">
        <v>183</v>
      </c>
      <c r="L22" s="683">
        <v>267</v>
      </c>
      <c r="M22" s="684">
        <v>6979.75</v>
      </c>
      <c r="N22" s="683">
        <v>1</v>
      </c>
      <c r="O22" s="684">
        <v>58</v>
      </c>
      <c r="P22" s="683">
        <v>84</v>
      </c>
      <c r="Q22" s="683">
        <v>183</v>
      </c>
      <c r="R22" s="683">
        <v>267</v>
      </c>
      <c r="S22" s="684">
        <v>6979.75</v>
      </c>
    </row>
    <row r="23" spans="1:19" ht="20.100000000000001" customHeight="1">
      <c r="A23" s="681" t="s">
        <v>48</v>
      </c>
      <c r="B23" s="682">
        <v>0</v>
      </c>
      <c r="C23" s="682">
        <v>0</v>
      </c>
      <c r="D23" s="682">
        <v>0</v>
      </c>
      <c r="E23" s="682">
        <v>0</v>
      </c>
      <c r="F23" s="682">
        <v>0</v>
      </c>
      <c r="G23" s="682">
        <v>0</v>
      </c>
      <c r="H23" s="683">
        <v>1</v>
      </c>
      <c r="I23" s="684">
        <v>26</v>
      </c>
      <c r="J23" s="683">
        <v>26</v>
      </c>
      <c r="K23" s="683">
        <v>56</v>
      </c>
      <c r="L23" s="683">
        <v>82</v>
      </c>
      <c r="M23" s="684">
        <v>1558.55</v>
      </c>
      <c r="N23" s="683">
        <v>1</v>
      </c>
      <c r="O23" s="684">
        <v>26</v>
      </c>
      <c r="P23" s="683">
        <v>26</v>
      </c>
      <c r="Q23" s="683">
        <v>56</v>
      </c>
      <c r="R23" s="683">
        <v>82</v>
      </c>
      <c r="S23" s="684">
        <v>1558.55</v>
      </c>
    </row>
    <row r="24" spans="1:19" ht="20.100000000000001" customHeight="1">
      <c r="A24" s="681" t="s">
        <v>42</v>
      </c>
      <c r="B24" s="682">
        <v>0</v>
      </c>
      <c r="C24" s="682">
        <v>0</v>
      </c>
      <c r="D24" s="682">
        <v>0</v>
      </c>
      <c r="E24" s="682">
        <v>0</v>
      </c>
      <c r="F24" s="682">
        <v>0</v>
      </c>
      <c r="G24" s="682">
        <v>0</v>
      </c>
      <c r="H24" s="683">
        <v>1</v>
      </c>
      <c r="I24" s="684">
        <v>0</v>
      </c>
      <c r="J24" s="683">
        <v>0</v>
      </c>
      <c r="K24" s="683">
        <v>0</v>
      </c>
      <c r="L24" s="683">
        <v>0</v>
      </c>
      <c r="M24" s="684">
        <v>2205.4699999999998</v>
      </c>
      <c r="N24" s="683">
        <v>1</v>
      </c>
      <c r="O24" s="684">
        <v>0</v>
      </c>
      <c r="P24" s="683">
        <v>0</v>
      </c>
      <c r="Q24" s="683">
        <v>0</v>
      </c>
      <c r="R24" s="683">
        <v>0</v>
      </c>
      <c r="S24" s="684">
        <v>2205.4699999999998</v>
      </c>
    </row>
    <row r="25" spans="1:19" ht="20.100000000000001" customHeight="1">
      <c r="A25" s="697" t="s">
        <v>75</v>
      </c>
      <c r="B25" s="732">
        <v>0</v>
      </c>
      <c r="C25" s="732">
        <v>0</v>
      </c>
      <c r="D25" s="732">
        <v>0</v>
      </c>
      <c r="E25" s="732">
        <v>0</v>
      </c>
      <c r="F25" s="732">
        <v>0</v>
      </c>
      <c r="G25" s="732">
        <v>0</v>
      </c>
      <c r="H25" s="701">
        <v>4</v>
      </c>
      <c r="I25" s="702">
        <v>30.3</v>
      </c>
      <c r="J25" s="701">
        <v>18</v>
      </c>
      <c r="K25" s="701">
        <v>22</v>
      </c>
      <c r="L25" s="701">
        <v>40</v>
      </c>
      <c r="M25" s="702">
        <v>5860.91</v>
      </c>
      <c r="N25" s="701">
        <v>4</v>
      </c>
      <c r="O25" s="702">
        <v>30.3</v>
      </c>
      <c r="P25" s="701">
        <v>18</v>
      </c>
      <c r="Q25" s="701">
        <v>22</v>
      </c>
      <c r="R25" s="701">
        <v>40</v>
      </c>
      <c r="S25" s="702">
        <v>5860.91</v>
      </c>
    </row>
    <row r="26" spans="1:19" ht="20.100000000000001" customHeight="1">
      <c r="A26" s="726" t="s">
        <v>34</v>
      </c>
      <c r="B26" s="727">
        <v>0</v>
      </c>
      <c r="C26" s="727">
        <v>0</v>
      </c>
      <c r="D26" s="727">
        <v>0</v>
      </c>
      <c r="E26" s="727">
        <v>0</v>
      </c>
      <c r="F26" s="727">
        <v>0</v>
      </c>
      <c r="G26" s="727">
        <v>0</v>
      </c>
      <c r="H26" s="720">
        <v>1</v>
      </c>
      <c r="I26" s="719">
        <v>0</v>
      </c>
      <c r="J26" s="720">
        <v>0</v>
      </c>
      <c r="K26" s="720">
        <v>0</v>
      </c>
      <c r="L26" s="720">
        <v>0</v>
      </c>
      <c r="M26" s="719">
        <v>3652.67</v>
      </c>
      <c r="N26" s="720">
        <v>1</v>
      </c>
      <c r="O26" s="719">
        <v>0</v>
      </c>
      <c r="P26" s="720">
        <v>0</v>
      </c>
      <c r="Q26" s="720">
        <v>0</v>
      </c>
      <c r="R26" s="720">
        <v>0</v>
      </c>
      <c r="S26" s="719">
        <v>3652.67</v>
      </c>
    </row>
    <row r="27" spans="1:19" ht="20.100000000000001" customHeight="1">
      <c r="A27" s="728" t="s">
        <v>61</v>
      </c>
      <c r="B27" s="729">
        <v>0</v>
      </c>
      <c r="C27" s="729">
        <v>0</v>
      </c>
      <c r="D27" s="729">
        <v>0</v>
      </c>
      <c r="E27" s="729">
        <v>0</v>
      </c>
      <c r="F27" s="729">
        <v>0</v>
      </c>
      <c r="G27" s="729">
        <v>0</v>
      </c>
      <c r="H27" s="730">
        <v>2</v>
      </c>
      <c r="I27" s="731">
        <v>11.9</v>
      </c>
      <c r="J27" s="730">
        <v>21</v>
      </c>
      <c r="K27" s="730">
        <v>6</v>
      </c>
      <c r="L27" s="730">
        <v>27</v>
      </c>
      <c r="M27" s="731">
        <v>277.68</v>
      </c>
      <c r="N27" s="730">
        <v>2</v>
      </c>
      <c r="O27" s="731">
        <v>11.9</v>
      </c>
      <c r="P27" s="730">
        <v>21</v>
      </c>
      <c r="Q27" s="730">
        <v>6</v>
      </c>
      <c r="R27" s="730">
        <v>27</v>
      </c>
      <c r="S27" s="731">
        <v>277.68</v>
      </c>
    </row>
    <row r="28" spans="1:19" ht="20.100000000000001" customHeight="1">
      <c r="A28" s="728" t="s">
        <v>1015</v>
      </c>
      <c r="B28" s="729">
        <v>0</v>
      </c>
      <c r="C28" s="729">
        <v>0</v>
      </c>
      <c r="D28" s="729">
        <v>0</v>
      </c>
      <c r="E28" s="729">
        <v>0</v>
      </c>
      <c r="F28" s="729">
        <v>0</v>
      </c>
      <c r="G28" s="729">
        <v>0</v>
      </c>
      <c r="H28" s="730">
        <v>1</v>
      </c>
      <c r="I28" s="731">
        <v>0</v>
      </c>
      <c r="J28" s="730">
        <v>0</v>
      </c>
      <c r="K28" s="730">
        <v>0</v>
      </c>
      <c r="L28" s="730">
        <v>0</v>
      </c>
      <c r="M28" s="731">
        <v>1153.1500000000001</v>
      </c>
      <c r="N28" s="730">
        <v>1</v>
      </c>
      <c r="O28" s="731">
        <v>0</v>
      </c>
      <c r="P28" s="730">
        <v>0</v>
      </c>
      <c r="Q28" s="730">
        <v>0</v>
      </c>
      <c r="R28" s="730">
        <v>0</v>
      </c>
      <c r="S28" s="731">
        <v>1153.1500000000001</v>
      </c>
    </row>
    <row r="29" spans="1:19" ht="20.100000000000001" customHeight="1">
      <c r="A29" s="728" t="s">
        <v>32</v>
      </c>
      <c r="B29" s="729">
        <v>0</v>
      </c>
      <c r="C29" s="729">
        <v>0</v>
      </c>
      <c r="D29" s="729">
        <v>0</v>
      </c>
      <c r="E29" s="729">
        <v>0</v>
      </c>
      <c r="F29" s="729">
        <v>0</v>
      </c>
      <c r="G29" s="729">
        <v>0</v>
      </c>
      <c r="H29" s="730">
        <v>1</v>
      </c>
      <c r="I29" s="731">
        <v>34</v>
      </c>
      <c r="J29" s="730">
        <v>10</v>
      </c>
      <c r="K29" s="730">
        <v>2</v>
      </c>
      <c r="L29" s="730">
        <v>12</v>
      </c>
      <c r="M29" s="731">
        <v>210.2</v>
      </c>
      <c r="N29" s="730">
        <v>1</v>
      </c>
      <c r="O29" s="731">
        <v>34</v>
      </c>
      <c r="P29" s="730">
        <v>10</v>
      </c>
      <c r="Q29" s="730">
        <v>2</v>
      </c>
      <c r="R29" s="730">
        <v>12</v>
      </c>
      <c r="S29" s="731">
        <v>210.2</v>
      </c>
    </row>
    <row r="30" spans="1:19" ht="20.100000000000001" customHeight="1">
      <c r="A30" s="708" t="s">
        <v>158</v>
      </c>
      <c r="B30" s="710">
        <v>0</v>
      </c>
      <c r="C30" s="710">
        <v>0</v>
      </c>
      <c r="D30" s="710">
        <v>0</v>
      </c>
      <c r="E30" s="710">
        <v>0</v>
      </c>
      <c r="F30" s="710">
        <v>0</v>
      </c>
      <c r="G30" s="710">
        <v>0</v>
      </c>
      <c r="H30" s="711">
        <v>37</v>
      </c>
      <c r="I30" s="712">
        <v>1023.206452</v>
      </c>
      <c r="J30" s="711">
        <v>458</v>
      </c>
      <c r="K30" s="711">
        <v>507</v>
      </c>
      <c r="L30" s="711">
        <v>965</v>
      </c>
      <c r="M30" s="712">
        <v>72107.429999999993</v>
      </c>
      <c r="N30" s="711">
        <v>37</v>
      </c>
      <c r="O30" s="712">
        <v>1023.206452</v>
      </c>
      <c r="P30" s="711">
        <v>458</v>
      </c>
      <c r="Q30" s="711">
        <v>507</v>
      </c>
      <c r="R30" s="711">
        <v>965</v>
      </c>
      <c r="S30" s="712">
        <v>72107.429999999993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workbookViewId="0">
      <selection sqref="A1:S1"/>
    </sheetView>
  </sheetViews>
  <sheetFormatPr defaultColWidth="9.125" defaultRowHeight="20.100000000000001" customHeight="1"/>
  <cols>
    <col min="1" max="1" width="12.75" style="11" customWidth="1"/>
    <col min="2" max="2" width="5.625" style="37" customWidth="1"/>
    <col min="3" max="3" width="7.875" style="38" customWidth="1"/>
    <col min="4" max="4" width="5.125" style="37" customWidth="1"/>
    <col min="5" max="5" width="5.125" style="165" customWidth="1"/>
    <col min="6" max="6" width="5.125" style="37" customWidth="1"/>
    <col min="7" max="7" width="7.875" style="38" customWidth="1"/>
    <col min="8" max="8" width="6.25" style="442" customWidth="1"/>
    <col min="9" max="9" width="8.375" style="443" customWidth="1"/>
    <col min="10" max="12" width="6.25" style="442" customWidth="1"/>
    <col min="13" max="13" width="9.75" style="443" customWidth="1"/>
    <col min="14" max="14" width="6.25" style="37" customWidth="1"/>
    <col min="15" max="15" width="8.25" style="38" customWidth="1"/>
    <col min="16" max="18" width="6.25" style="37" customWidth="1"/>
    <col min="19" max="19" width="9.75" style="38" customWidth="1"/>
    <col min="20" max="16384" width="9.125" style="11"/>
  </cols>
  <sheetData>
    <row r="1" spans="1:19" ht="18.95" customHeight="1">
      <c r="A1" s="806" t="s">
        <v>1320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</row>
    <row r="2" spans="1:19" ht="18.95" customHeight="1">
      <c r="A2" s="238"/>
      <c r="B2" s="854" t="s">
        <v>246</v>
      </c>
      <c r="C2" s="855"/>
      <c r="D2" s="855"/>
      <c r="E2" s="855"/>
      <c r="F2" s="855"/>
      <c r="G2" s="856"/>
      <c r="H2" s="854" t="s">
        <v>247</v>
      </c>
      <c r="I2" s="855"/>
      <c r="J2" s="855"/>
      <c r="K2" s="855"/>
      <c r="L2" s="855"/>
      <c r="M2" s="856"/>
      <c r="N2" s="880" t="s">
        <v>175</v>
      </c>
      <c r="O2" s="881"/>
      <c r="P2" s="881"/>
      <c r="Q2" s="881"/>
      <c r="R2" s="881"/>
      <c r="S2" s="882"/>
    </row>
    <row r="3" spans="1:19" ht="18.95" customHeight="1">
      <c r="A3" s="228" t="s">
        <v>230</v>
      </c>
      <c r="B3" s="131" t="s">
        <v>159</v>
      </c>
      <c r="C3" s="130" t="s">
        <v>162</v>
      </c>
      <c r="D3" s="883" t="s">
        <v>163</v>
      </c>
      <c r="E3" s="884"/>
      <c r="F3" s="885"/>
      <c r="G3" s="526" t="s">
        <v>207</v>
      </c>
      <c r="H3" s="131" t="s">
        <v>159</v>
      </c>
      <c r="I3" s="130" t="s">
        <v>162</v>
      </c>
      <c r="J3" s="883" t="s">
        <v>163</v>
      </c>
      <c r="K3" s="884"/>
      <c r="L3" s="885"/>
      <c r="M3" s="523" t="s">
        <v>207</v>
      </c>
      <c r="N3" s="114" t="s">
        <v>159</v>
      </c>
      <c r="O3" s="115" t="s">
        <v>162</v>
      </c>
      <c r="P3" s="886" t="s">
        <v>163</v>
      </c>
      <c r="Q3" s="887"/>
      <c r="R3" s="866"/>
      <c r="S3" s="524" t="s">
        <v>207</v>
      </c>
    </row>
    <row r="4" spans="1:19" ht="18.95" customHeight="1">
      <c r="A4" s="229"/>
      <c r="B4" s="120" t="s">
        <v>164</v>
      </c>
      <c r="C4" s="117" t="s">
        <v>165</v>
      </c>
      <c r="D4" s="121" t="s">
        <v>166</v>
      </c>
      <c r="E4" s="164" t="s">
        <v>167</v>
      </c>
      <c r="F4" s="121" t="s">
        <v>158</v>
      </c>
      <c r="G4" s="527" t="s">
        <v>208</v>
      </c>
      <c r="H4" s="120" t="s">
        <v>164</v>
      </c>
      <c r="I4" s="117" t="s">
        <v>165</v>
      </c>
      <c r="J4" s="121" t="s">
        <v>166</v>
      </c>
      <c r="K4" s="122" t="s">
        <v>167</v>
      </c>
      <c r="L4" s="121" t="s">
        <v>158</v>
      </c>
      <c r="M4" s="519" t="s">
        <v>208</v>
      </c>
      <c r="N4" s="421" t="s">
        <v>164</v>
      </c>
      <c r="O4" s="422" t="s">
        <v>165</v>
      </c>
      <c r="P4" s="123" t="s">
        <v>166</v>
      </c>
      <c r="Q4" s="423" t="s">
        <v>167</v>
      </c>
      <c r="R4" s="423" t="s">
        <v>158</v>
      </c>
      <c r="S4" s="525" t="s">
        <v>208</v>
      </c>
    </row>
    <row r="5" spans="1:19" ht="21.95" customHeight="1">
      <c r="A5" s="733" t="s">
        <v>55</v>
      </c>
      <c r="B5" s="734">
        <v>0</v>
      </c>
      <c r="C5" s="735">
        <v>0</v>
      </c>
      <c r="D5" s="734">
        <v>0</v>
      </c>
      <c r="E5" s="734">
        <v>0</v>
      </c>
      <c r="F5" s="734">
        <v>0</v>
      </c>
      <c r="G5" s="735">
        <v>0</v>
      </c>
      <c r="H5" s="736">
        <v>4</v>
      </c>
      <c r="I5" s="737">
        <v>38.54</v>
      </c>
      <c r="J5" s="736">
        <v>39</v>
      </c>
      <c r="K5" s="736">
        <v>47</v>
      </c>
      <c r="L5" s="736">
        <v>86</v>
      </c>
      <c r="M5" s="737">
        <v>557.24</v>
      </c>
      <c r="N5" s="736">
        <v>4</v>
      </c>
      <c r="O5" s="737">
        <v>38.54</v>
      </c>
      <c r="P5" s="736">
        <v>39</v>
      </c>
      <c r="Q5" s="736">
        <v>47</v>
      </c>
      <c r="R5" s="736">
        <v>86</v>
      </c>
      <c r="S5" s="737">
        <v>557.24</v>
      </c>
    </row>
    <row r="6" spans="1:19" ht="21.95" customHeight="1">
      <c r="A6" s="420" t="s">
        <v>121</v>
      </c>
      <c r="B6" s="738">
        <v>0</v>
      </c>
      <c r="C6" s="739">
        <v>0</v>
      </c>
      <c r="D6" s="738">
        <v>0</v>
      </c>
      <c r="E6" s="738">
        <v>0</v>
      </c>
      <c r="F6" s="738">
        <v>0</v>
      </c>
      <c r="G6" s="739">
        <v>0</v>
      </c>
      <c r="H6" s="740">
        <v>1</v>
      </c>
      <c r="I6" s="741">
        <v>6.8</v>
      </c>
      <c r="J6" s="740">
        <v>4</v>
      </c>
      <c r="K6" s="740">
        <v>0</v>
      </c>
      <c r="L6" s="740">
        <v>4</v>
      </c>
      <c r="M6" s="741">
        <v>336.95</v>
      </c>
      <c r="N6" s="740">
        <v>1</v>
      </c>
      <c r="O6" s="741">
        <v>6.8</v>
      </c>
      <c r="P6" s="740">
        <v>4</v>
      </c>
      <c r="Q6" s="740">
        <v>0</v>
      </c>
      <c r="R6" s="740">
        <v>4</v>
      </c>
      <c r="S6" s="741">
        <v>336.95</v>
      </c>
    </row>
    <row r="7" spans="1:19" ht="21.95" customHeight="1">
      <c r="A7" s="420" t="s">
        <v>103</v>
      </c>
      <c r="B7" s="738">
        <v>0</v>
      </c>
      <c r="C7" s="739">
        <v>0</v>
      </c>
      <c r="D7" s="738">
        <v>0</v>
      </c>
      <c r="E7" s="738">
        <v>0</v>
      </c>
      <c r="F7" s="738">
        <v>0</v>
      </c>
      <c r="G7" s="739">
        <v>0</v>
      </c>
      <c r="H7" s="738">
        <v>4</v>
      </c>
      <c r="I7" s="739">
        <v>16.84</v>
      </c>
      <c r="J7" s="738">
        <v>22</v>
      </c>
      <c r="K7" s="738">
        <v>3</v>
      </c>
      <c r="L7" s="738">
        <v>25</v>
      </c>
      <c r="M7" s="739">
        <v>390.44</v>
      </c>
      <c r="N7" s="740">
        <v>4</v>
      </c>
      <c r="O7" s="741">
        <v>16.84</v>
      </c>
      <c r="P7" s="740">
        <v>22</v>
      </c>
      <c r="Q7" s="740">
        <v>3</v>
      </c>
      <c r="R7" s="740">
        <v>25</v>
      </c>
      <c r="S7" s="741">
        <v>390.44</v>
      </c>
    </row>
    <row r="8" spans="1:19" ht="21.95" customHeight="1">
      <c r="A8" s="420" t="s">
        <v>120</v>
      </c>
      <c r="B8" s="738">
        <v>0</v>
      </c>
      <c r="C8" s="739">
        <v>0</v>
      </c>
      <c r="D8" s="738">
        <v>0</v>
      </c>
      <c r="E8" s="738">
        <v>0</v>
      </c>
      <c r="F8" s="738">
        <v>0</v>
      </c>
      <c r="G8" s="739">
        <v>0</v>
      </c>
      <c r="H8" s="740">
        <v>1</v>
      </c>
      <c r="I8" s="741">
        <v>2.9</v>
      </c>
      <c r="J8" s="740">
        <v>4</v>
      </c>
      <c r="K8" s="740">
        <v>0</v>
      </c>
      <c r="L8" s="740">
        <v>4</v>
      </c>
      <c r="M8" s="741">
        <v>450</v>
      </c>
      <c r="N8" s="740">
        <v>1</v>
      </c>
      <c r="O8" s="741">
        <v>2.9</v>
      </c>
      <c r="P8" s="740">
        <v>4</v>
      </c>
      <c r="Q8" s="740">
        <v>0</v>
      </c>
      <c r="R8" s="740">
        <v>4</v>
      </c>
      <c r="S8" s="741">
        <v>450</v>
      </c>
    </row>
    <row r="9" spans="1:19" ht="21.95" customHeight="1">
      <c r="A9" s="420" t="s">
        <v>40</v>
      </c>
      <c r="B9" s="738">
        <v>0</v>
      </c>
      <c r="C9" s="739">
        <v>0</v>
      </c>
      <c r="D9" s="738">
        <v>0</v>
      </c>
      <c r="E9" s="738">
        <v>0</v>
      </c>
      <c r="F9" s="738">
        <v>0</v>
      </c>
      <c r="G9" s="739">
        <v>0</v>
      </c>
      <c r="H9" s="740">
        <v>8</v>
      </c>
      <c r="I9" s="741">
        <v>846.24</v>
      </c>
      <c r="J9" s="740">
        <v>175</v>
      </c>
      <c r="K9" s="740">
        <v>13</v>
      </c>
      <c r="L9" s="740">
        <v>188</v>
      </c>
      <c r="M9" s="741">
        <v>3517.8</v>
      </c>
      <c r="N9" s="740">
        <v>8</v>
      </c>
      <c r="O9" s="741">
        <v>846.24</v>
      </c>
      <c r="P9" s="740">
        <v>175</v>
      </c>
      <c r="Q9" s="740">
        <v>13</v>
      </c>
      <c r="R9" s="740">
        <v>188</v>
      </c>
      <c r="S9" s="741">
        <v>3517.8</v>
      </c>
    </row>
    <row r="10" spans="1:19" ht="21.95" customHeight="1">
      <c r="A10" s="420" t="s">
        <v>27</v>
      </c>
      <c r="B10" s="738">
        <v>0</v>
      </c>
      <c r="C10" s="739">
        <v>0</v>
      </c>
      <c r="D10" s="738">
        <v>0</v>
      </c>
      <c r="E10" s="738">
        <v>0</v>
      </c>
      <c r="F10" s="738">
        <v>0</v>
      </c>
      <c r="G10" s="739">
        <v>0</v>
      </c>
      <c r="H10" s="740">
        <v>2</v>
      </c>
      <c r="I10" s="741">
        <v>9.0525000000000002</v>
      </c>
      <c r="J10" s="740">
        <v>30</v>
      </c>
      <c r="K10" s="740">
        <v>0</v>
      </c>
      <c r="L10" s="740">
        <v>30</v>
      </c>
      <c r="M10" s="741">
        <v>803.8</v>
      </c>
      <c r="N10" s="740">
        <v>2</v>
      </c>
      <c r="O10" s="741">
        <v>9.0525000000000002</v>
      </c>
      <c r="P10" s="740">
        <v>30</v>
      </c>
      <c r="Q10" s="740">
        <v>0</v>
      </c>
      <c r="R10" s="740">
        <v>30</v>
      </c>
      <c r="S10" s="741">
        <v>803.8</v>
      </c>
    </row>
    <row r="11" spans="1:19" ht="21.95" customHeight="1">
      <c r="A11" s="420" t="s">
        <v>770</v>
      </c>
      <c r="B11" s="738">
        <v>0</v>
      </c>
      <c r="C11" s="739">
        <v>0</v>
      </c>
      <c r="D11" s="738">
        <v>0</v>
      </c>
      <c r="E11" s="738">
        <v>0</v>
      </c>
      <c r="F11" s="738">
        <v>0</v>
      </c>
      <c r="G11" s="739">
        <v>0</v>
      </c>
      <c r="H11" s="740">
        <v>1</v>
      </c>
      <c r="I11" s="741">
        <v>6.8</v>
      </c>
      <c r="J11" s="740">
        <v>5</v>
      </c>
      <c r="K11" s="740">
        <v>0</v>
      </c>
      <c r="L11" s="740">
        <v>5</v>
      </c>
      <c r="M11" s="741">
        <v>99</v>
      </c>
      <c r="N11" s="740">
        <v>1</v>
      </c>
      <c r="O11" s="741">
        <v>6.8</v>
      </c>
      <c r="P11" s="740">
        <v>5</v>
      </c>
      <c r="Q11" s="740">
        <v>0</v>
      </c>
      <c r="R11" s="740">
        <v>5</v>
      </c>
      <c r="S11" s="741">
        <v>99</v>
      </c>
    </row>
    <row r="12" spans="1:19" ht="21.95" customHeight="1">
      <c r="A12" s="420" t="s">
        <v>54</v>
      </c>
      <c r="B12" s="738">
        <v>0</v>
      </c>
      <c r="C12" s="739">
        <v>0</v>
      </c>
      <c r="D12" s="738">
        <v>0</v>
      </c>
      <c r="E12" s="738">
        <v>0</v>
      </c>
      <c r="F12" s="738">
        <v>0</v>
      </c>
      <c r="G12" s="739">
        <v>0</v>
      </c>
      <c r="H12" s="740">
        <v>7</v>
      </c>
      <c r="I12" s="741">
        <v>128.18960000000001</v>
      </c>
      <c r="J12" s="740">
        <v>29</v>
      </c>
      <c r="K12" s="740">
        <v>0</v>
      </c>
      <c r="L12" s="740">
        <v>29</v>
      </c>
      <c r="M12" s="741">
        <v>1643.3</v>
      </c>
      <c r="N12" s="740">
        <v>7</v>
      </c>
      <c r="O12" s="741">
        <v>128.18960000000001</v>
      </c>
      <c r="P12" s="740">
        <v>29</v>
      </c>
      <c r="Q12" s="740">
        <v>0</v>
      </c>
      <c r="R12" s="740">
        <v>29</v>
      </c>
      <c r="S12" s="741">
        <v>1643.3</v>
      </c>
    </row>
    <row r="13" spans="1:19" ht="21.95" customHeight="1">
      <c r="A13" s="420" t="s">
        <v>107</v>
      </c>
      <c r="B13" s="738">
        <v>0</v>
      </c>
      <c r="C13" s="739">
        <v>0</v>
      </c>
      <c r="D13" s="738">
        <v>0</v>
      </c>
      <c r="E13" s="738">
        <v>0</v>
      </c>
      <c r="F13" s="738">
        <v>0</v>
      </c>
      <c r="G13" s="739">
        <v>0</v>
      </c>
      <c r="H13" s="740">
        <v>3</v>
      </c>
      <c r="I13" s="741">
        <v>14.249560000000001</v>
      </c>
      <c r="J13" s="740">
        <v>10</v>
      </c>
      <c r="K13" s="740">
        <v>22</v>
      </c>
      <c r="L13" s="740">
        <v>32</v>
      </c>
      <c r="M13" s="741">
        <v>670.5</v>
      </c>
      <c r="N13" s="740">
        <v>3</v>
      </c>
      <c r="O13" s="741">
        <v>14.249560000000001</v>
      </c>
      <c r="P13" s="740">
        <v>10</v>
      </c>
      <c r="Q13" s="740">
        <v>22</v>
      </c>
      <c r="R13" s="740">
        <v>32</v>
      </c>
      <c r="S13" s="741">
        <v>670.5</v>
      </c>
    </row>
    <row r="14" spans="1:19" ht="21.95" customHeight="1">
      <c r="A14" s="420" t="s">
        <v>775</v>
      </c>
      <c r="B14" s="738">
        <v>0</v>
      </c>
      <c r="C14" s="739">
        <v>0</v>
      </c>
      <c r="D14" s="738">
        <v>0</v>
      </c>
      <c r="E14" s="738">
        <v>0</v>
      </c>
      <c r="F14" s="738">
        <v>0</v>
      </c>
      <c r="G14" s="739">
        <v>0</v>
      </c>
      <c r="H14" s="740">
        <v>2</v>
      </c>
      <c r="I14" s="741">
        <v>5.3449999999999998</v>
      </c>
      <c r="J14" s="740">
        <v>60</v>
      </c>
      <c r="K14" s="740">
        <v>330</v>
      </c>
      <c r="L14" s="740">
        <v>390</v>
      </c>
      <c r="M14" s="741">
        <v>104.13</v>
      </c>
      <c r="N14" s="740">
        <v>2</v>
      </c>
      <c r="O14" s="741">
        <v>5.3449999999999998</v>
      </c>
      <c r="P14" s="740">
        <v>60</v>
      </c>
      <c r="Q14" s="740">
        <v>330</v>
      </c>
      <c r="R14" s="740">
        <v>390</v>
      </c>
      <c r="S14" s="741">
        <v>104.13</v>
      </c>
    </row>
    <row r="15" spans="1:19" ht="21.95" customHeight="1">
      <c r="A15" s="420" t="s">
        <v>801</v>
      </c>
      <c r="B15" s="738">
        <v>0</v>
      </c>
      <c r="C15" s="739">
        <v>0</v>
      </c>
      <c r="D15" s="738">
        <v>0</v>
      </c>
      <c r="E15" s="738">
        <v>0</v>
      </c>
      <c r="F15" s="738">
        <v>0</v>
      </c>
      <c r="G15" s="739">
        <v>0</v>
      </c>
      <c r="H15" s="740">
        <v>1</v>
      </c>
      <c r="I15" s="741">
        <v>18.14</v>
      </c>
      <c r="J15" s="740">
        <v>4</v>
      </c>
      <c r="K15" s="740">
        <v>4</v>
      </c>
      <c r="L15" s="740">
        <v>8</v>
      </c>
      <c r="M15" s="741">
        <v>343.92</v>
      </c>
      <c r="N15" s="740">
        <v>1</v>
      </c>
      <c r="O15" s="741">
        <v>18.14</v>
      </c>
      <c r="P15" s="740">
        <v>4</v>
      </c>
      <c r="Q15" s="740">
        <v>4</v>
      </c>
      <c r="R15" s="740">
        <v>8</v>
      </c>
      <c r="S15" s="741">
        <v>343.92</v>
      </c>
    </row>
    <row r="16" spans="1:19" ht="21.95" customHeight="1">
      <c r="A16" s="420" t="s">
        <v>65</v>
      </c>
      <c r="B16" s="738">
        <v>0</v>
      </c>
      <c r="C16" s="739">
        <v>0</v>
      </c>
      <c r="D16" s="738">
        <v>0</v>
      </c>
      <c r="E16" s="738">
        <v>0</v>
      </c>
      <c r="F16" s="738">
        <v>0</v>
      </c>
      <c r="G16" s="739">
        <v>0</v>
      </c>
      <c r="H16" s="740">
        <v>1</v>
      </c>
      <c r="I16" s="741">
        <v>6</v>
      </c>
      <c r="J16" s="740">
        <v>30</v>
      </c>
      <c r="K16" s="740">
        <v>0</v>
      </c>
      <c r="L16" s="740">
        <v>30</v>
      </c>
      <c r="M16" s="741">
        <v>350</v>
      </c>
      <c r="N16" s="740">
        <v>1</v>
      </c>
      <c r="O16" s="741">
        <v>6</v>
      </c>
      <c r="P16" s="740">
        <v>30</v>
      </c>
      <c r="Q16" s="740">
        <v>0</v>
      </c>
      <c r="R16" s="740">
        <v>30</v>
      </c>
      <c r="S16" s="741">
        <v>350</v>
      </c>
    </row>
    <row r="17" spans="1:20" ht="21.95" customHeight="1">
      <c r="A17" s="420" t="s">
        <v>771</v>
      </c>
      <c r="B17" s="738">
        <v>0</v>
      </c>
      <c r="C17" s="739">
        <v>0</v>
      </c>
      <c r="D17" s="738">
        <v>0</v>
      </c>
      <c r="E17" s="738">
        <v>0</v>
      </c>
      <c r="F17" s="738">
        <v>0</v>
      </c>
      <c r="G17" s="739">
        <v>0</v>
      </c>
      <c r="H17" s="740">
        <v>1</v>
      </c>
      <c r="I17" s="741">
        <v>2.548</v>
      </c>
      <c r="J17" s="740">
        <v>2</v>
      </c>
      <c r="K17" s="740">
        <v>0</v>
      </c>
      <c r="L17" s="740">
        <v>2</v>
      </c>
      <c r="M17" s="741">
        <v>70</v>
      </c>
      <c r="N17" s="740">
        <v>1</v>
      </c>
      <c r="O17" s="741">
        <v>2.548</v>
      </c>
      <c r="P17" s="740">
        <v>2</v>
      </c>
      <c r="Q17" s="740">
        <v>0</v>
      </c>
      <c r="R17" s="740">
        <v>2</v>
      </c>
      <c r="S17" s="741">
        <v>70</v>
      </c>
    </row>
    <row r="18" spans="1:20" ht="21.95" customHeight="1">
      <c r="A18" s="420" t="s">
        <v>780</v>
      </c>
      <c r="B18" s="742">
        <v>0</v>
      </c>
      <c r="C18" s="743">
        <v>0</v>
      </c>
      <c r="D18" s="742">
        <v>0</v>
      </c>
      <c r="E18" s="742">
        <v>0</v>
      </c>
      <c r="F18" s="742">
        <v>0</v>
      </c>
      <c r="G18" s="743">
        <v>0</v>
      </c>
      <c r="H18" s="720">
        <v>1</v>
      </c>
      <c r="I18" s="719">
        <v>2.98</v>
      </c>
      <c r="J18" s="720">
        <v>3</v>
      </c>
      <c r="K18" s="720">
        <v>0</v>
      </c>
      <c r="L18" s="720">
        <v>3</v>
      </c>
      <c r="M18" s="719">
        <v>185</v>
      </c>
      <c r="N18" s="720">
        <v>1</v>
      </c>
      <c r="O18" s="719">
        <v>2.98</v>
      </c>
      <c r="P18" s="720">
        <v>3</v>
      </c>
      <c r="Q18" s="720">
        <v>0</v>
      </c>
      <c r="R18" s="720">
        <v>3</v>
      </c>
      <c r="S18" s="719">
        <v>185</v>
      </c>
    </row>
    <row r="19" spans="1:20" ht="21.95" customHeight="1">
      <c r="A19" s="420" t="s">
        <v>793</v>
      </c>
      <c r="B19" s="740">
        <v>0</v>
      </c>
      <c r="C19" s="741">
        <v>0</v>
      </c>
      <c r="D19" s="740">
        <v>0</v>
      </c>
      <c r="E19" s="740">
        <v>0</v>
      </c>
      <c r="F19" s="740">
        <v>0</v>
      </c>
      <c r="G19" s="741">
        <v>0</v>
      </c>
      <c r="H19" s="740">
        <v>3</v>
      </c>
      <c r="I19" s="741">
        <v>1.01</v>
      </c>
      <c r="J19" s="740">
        <v>7</v>
      </c>
      <c r="K19" s="740">
        <v>10</v>
      </c>
      <c r="L19" s="740">
        <v>17</v>
      </c>
      <c r="M19" s="741">
        <v>236.8</v>
      </c>
      <c r="N19" s="740">
        <v>3</v>
      </c>
      <c r="O19" s="741">
        <v>1.01</v>
      </c>
      <c r="P19" s="740">
        <v>7</v>
      </c>
      <c r="Q19" s="740">
        <v>10</v>
      </c>
      <c r="R19" s="740">
        <v>17</v>
      </c>
      <c r="S19" s="741">
        <v>236.8</v>
      </c>
    </row>
    <row r="20" spans="1:20" ht="21.95" customHeight="1">
      <c r="A20" s="420" t="s">
        <v>772</v>
      </c>
      <c r="B20" s="740">
        <v>0</v>
      </c>
      <c r="C20" s="741">
        <v>0</v>
      </c>
      <c r="D20" s="740">
        <v>0</v>
      </c>
      <c r="E20" s="740">
        <v>0</v>
      </c>
      <c r="F20" s="740">
        <v>0</v>
      </c>
      <c r="G20" s="741">
        <v>0</v>
      </c>
      <c r="H20" s="740">
        <v>2</v>
      </c>
      <c r="I20" s="741">
        <v>10.3</v>
      </c>
      <c r="J20" s="740">
        <v>28</v>
      </c>
      <c r="K20" s="740">
        <v>27</v>
      </c>
      <c r="L20" s="740">
        <v>55</v>
      </c>
      <c r="M20" s="741">
        <v>932</v>
      </c>
      <c r="N20" s="740">
        <v>2</v>
      </c>
      <c r="O20" s="741">
        <v>10.3</v>
      </c>
      <c r="P20" s="740">
        <v>28</v>
      </c>
      <c r="Q20" s="740">
        <v>27</v>
      </c>
      <c r="R20" s="740">
        <v>55</v>
      </c>
      <c r="S20" s="741">
        <v>932</v>
      </c>
    </row>
    <row r="21" spans="1:20" ht="21.95" customHeight="1">
      <c r="A21" s="420" t="s">
        <v>31</v>
      </c>
      <c r="B21" s="740">
        <v>1</v>
      </c>
      <c r="C21" s="741">
        <v>0.8</v>
      </c>
      <c r="D21" s="740">
        <v>3</v>
      </c>
      <c r="E21" s="740">
        <v>1</v>
      </c>
      <c r="F21" s="740">
        <v>4</v>
      </c>
      <c r="G21" s="741">
        <v>31</v>
      </c>
      <c r="H21" s="740">
        <v>0</v>
      </c>
      <c r="I21" s="741">
        <v>0</v>
      </c>
      <c r="J21" s="740">
        <v>0</v>
      </c>
      <c r="K21" s="740">
        <v>0</v>
      </c>
      <c r="L21" s="740">
        <v>0</v>
      </c>
      <c r="M21" s="741">
        <v>0</v>
      </c>
      <c r="N21" s="740">
        <v>1</v>
      </c>
      <c r="O21" s="741">
        <v>0.8</v>
      </c>
      <c r="P21" s="740">
        <v>3</v>
      </c>
      <c r="Q21" s="740">
        <v>1</v>
      </c>
      <c r="R21" s="740">
        <v>4</v>
      </c>
      <c r="S21" s="741">
        <v>31</v>
      </c>
    </row>
    <row r="22" spans="1:20" ht="21.95" customHeight="1">
      <c r="A22" s="744" t="s">
        <v>35</v>
      </c>
      <c r="B22" s="745">
        <v>0</v>
      </c>
      <c r="C22" s="746">
        <v>0</v>
      </c>
      <c r="D22" s="745">
        <v>0</v>
      </c>
      <c r="E22" s="745">
        <v>0</v>
      </c>
      <c r="F22" s="745">
        <v>0</v>
      </c>
      <c r="G22" s="746">
        <v>0</v>
      </c>
      <c r="H22" s="745">
        <v>35</v>
      </c>
      <c r="I22" s="746">
        <v>1719.973047</v>
      </c>
      <c r="J22" s="745">
        <v>829</v>
      </c>
      <c r="K22" s="745">
        <v>722</v>
      </c>
      <c r="L22" s="745">
        <v>1551</v>
      </c>
      <c r="M22" s="746">
        <v>16373.54</v>
      </c>
      <c r="N22" s="745">
        <v>35</v>
      </c>
      <c r="O22" s="746">
        <v>1719.973047</v>
      </c>
      <c r="P22" s="745">
        <v>829</v>
      </c>
      <c r="Q22" s="745">
        <v>722</v>
      </c>
      <c r="R22" s="745">
        <v>1551</v>
      </c>
      <c r="S22" s="746">
        <v>16373.54</v>
      </c>
      <c r="T22" s="444"/>
    </row>
    <row r="23" spans="1:20" ht="20.100000000000001" customHeight="1">
      <c r="A23" s="639" t="s">
        <v>758</v>
      </c>
      <c r="B23" s="620">
        <v>1</v>
      </c>
      <c r="C23" s="621">
        <v>1</v>
      </c>
      <c r="D23" s="620">
        <v>13</v>
      </c>
      <c r="E23" s="620">
        <v>24</v>
      </c>
      <c r="F23" s="620">
        <v>37</v>
      </c>
      <c r="G23" s="621">
        <v>69.140000000000015</v>
      </c>
      <c r="H23" s="620">
        <v>1</v>
      </c>
      <c r="I23" s="621">
        <v>21.5</v>
      </c>
      <c r="J23" s="620">
        <v>11</v>
      </c>
      <c r="K23" s="620">
        <v>4</v>
      </c>
      <c r="L23" s="620">
        <v>15</v>
      </c>
      <c r="M23" s="621">
        <v>115.88</v>
      </c>
      <c r="N23" s="620">
        <v>2</v>
      </c>
      <c r="O23" s="621">
        <v>22.5</v>
      </c>
      <c r="P23" s="620">
        <v>24</v>
      </c>
      <c r="Q23" s="620">
        <v>28</v>
      </c>
      <c r="R23" s="620">
        <v>52</v>
      </c>
      <c r="S23" s="621">
        <v>185.02</v>
      </c>
      <c r="T23" s="444"/>
    </row>
    <row r="24" spans="1:20" ht="20.100000000000001" customHeight="1">
      <c r="A24" s="747" t="s">
        <v>790</v>
      </c>
      <c r="B24" s="730">
        <v>0</v>
      </c>
      <c r="C24" s="731">
        <v>0</v>
      </c>
      <c r="D24" s="730">
        <v>0</v>
      </c>
      <c r="E24" s="748">
        <v>0</v>
      </c>
      <c r="F24" s="730">
        <v>0</v>
      </c>
      <c r="G24" s="731">
        <v>0</v>
      </c>
      <c r="H24" s="740">
        <v>2</v>
      </c>
      <c r="I24" s="741">
        <v>8.8249999999999993</v>
      </c>
      <c r="J24" s="740">
        <v>5</v>
      </c>
      <c r="K24" s="740">
        <v>0</v>
      </c>
      <c r="L24" s="740">
        <v>5</v>
      </c>
      <c r="M24" s="741">
        <v>284</v>
      </c>
      <c r="N24" s="730">
        <v>2</v>
      </c>
      <c r="O24" s="731">
        <v>8.8249999999999993</v>
      </c>
      <c r="P24" s="730">
        <v>5</v>
      </c>
      <c r="Q24" s="730">
        <v>0</v>
      </c>
      <c r="R24" s="730">
        <v>5</v>
      </c>
      <c r="S24" s="731">
        <v>284</v>
      </c>
    </row>
    <row r="25" spans="1:20" ht="20.100000000000001" customHeight="1">
      <c r="A25" s="747" t="s">
        <v>795</v>
      </c>
      <c r="B25" s="730">
        <v>0</v>
      </c>
      <c r="C25" s="731">
        <v>0</v>
      </c>
      <c r="D25" s="730">
        <v>0</v>
      </c>
      <c r="E25" s="748">
        <v>0</v>
      </c>
      <c r="F25" s="730">
        <v>0</v>
      </c>
      <c r="G25" s="731">
        <v>0</v>
      </c>
      <c r="H25" s="740">
        <v>2</v>
      </c>
      <c r="I25" s="741">
        <v>568.1</v>
      </c>
      <c r="J25" s="740">
        <v>80</v>
      </c>
      <c r="K25" s="740">
        <v>0</v>
      </c>
      <c r="L25" s="740">
        <v>80</v>
      </c>
      <c r="M25" s="741">
        <v>16277</v>
      </c>
      <c r="N25" s="730">
        <v>2</v>
      </c>
      <c r="O25" s="731">
        <v>568.1</v>
      </c>
      <c r="P25" s="730">
        <v>80</v>
      </c>
      <c r="Q25" s="730">
        <v>0</v>
      </c>
      <c r="R25" s="730">
        <v>80</v>
      </c>
      <c r="S25" s="731">
        <v>16277</v>
      </c>
    </row>
    <row r="26" spans="1:20" ht="20.100000000000001" customHeight="1">
      <c r="A26" s="747" t="s">
        <v>21</v>
      </c>
      <c r="B26" s="730">
        <v>0</v>
      </c>
      <c r="C26" s="731">
        <v>0</v>
      </c>
      <c r="D26" s="730">
        <v>0</v>
      </c>
      <c r="E26" s="748">
        <v>0</v>
      </c>
      <c r="F26" s="730">
        <v>0</v>
      </c>
      <c r="G26" s="731">
        <v>0</v>
      </c>
      <c r="H26" s="740">
        <v>1</v>
      </c>
      <c r="I26" s="741">
        <v>22</v>
      </c>
      <c r="J26" s="740">
        <v>6</v>
      </c>
      <c r="K26" s="740">
        <v>3</v>
      </c>
      <c r="L26" s="740">
        <v>9</v>
      </c>
      <c r="M26" s="741">
        <v>470</v>
      </c>
      <c r="N26" s="730">
        <v>1</v>
      </c>
      <c r="O26" s="731">
        <v>22</v>
      </c>
      <c r="P26" s="730">
        <v>6</v>
      </c>
      <c r="Q26" s="730">
        <v>3</v>
      </c>
      <c r="R26" s="730">
        <v>9</v>
      </c>
      <c r="S26" s="731">
        <v>470</v>
      </c>
    </row>
    <row r="27" spans="1:20" ht="20.100000000000001" customHeight="1">
      <c r="A27" s="721" t="s">
        <v>746</v>
      </c>
      <c r="B27" s="720">
        <v>0</v>
      </c>
      <c r="C27" s="719">
        <v>0</v>
      </c>
      <c r="D27" s="720">
        <v>0</v>
      </c>
      <c r="E27" s="749">
        <v>0</v>
      </c>
      <c r="F27" s="720">
        <v>0</v>
      </c>
      <c r="G27" s="719">
        <v>0</v>
      </c>
      <c r="H27" s="720">
        <v>1</v>
      </c>
      <c r="I27" s="719">
        <v>0.35</v>
      </c>
      <c r="J27" s="720">
        <v>5</v>
      </c>
      <c r="K27" s="720">
        <v>0</v>
      </c>
      <c r="L27" s="720">
        <v>5</v>
      </c>
      <c r="M27" s="719">
        <v>65</v>
      </c>
      <c r="N27" s="720">
        <v>1</v>
      </c>
      <c r="O27" s="719">
        <v>0.35</v>
      </c>
      <c r="P27" s="720">
        <v>5</v>
      </c>
      <c r="Q27" s="720">
        <v>0</v>
      </c>
      <c r="R27" s="720">
        <v>5</v>
      </c>
      <c r="S27" s="719">
        <v>65</v>
      </c>
    </row>
    <row r="28" spans="1:20" ht="20.100000000000001" customHeight="1">
      <c r="A28" s="747" t="s">
        <v>781</v>
      </c>
      <c r="B28" s="730">
        <v>0</v>
      </c>
      <c r="C28" s="731">
        <v>0</v>
      </c>
      <c r="D28" s="730">
        <v>0</v>
      </c>
      <c r="E28" s="748">
        <v>0</v>
      </c>
      <c r="F28" s="730">
        <v>0</v>
      </c>
      <c r="G28" s="731">
        <v>0</v>
      </c>
      <c r="H28" s="740">
        <v>1</v>
      </c>
      <c r="I28" s="741">
        <v>30</v>
      </c>
      <c r="J28" s="740">
        <v>5</v>
      </c>
      <c r="K28" s="740">
        <v>0</v>
      </c>
      <c r="L28" s="740">
        <v>5</v>
      </c>
      <c r="M28" s="741">
        <v>495</v>
      </c>
      <c r="N28" s="730">
        <v>1</v>
      </c>
      <c r="O28" s="731">
        <v>30</v>
      </c>
      <c r="P28" s="730">
        <v>5</v>
      </c>
      <c r="Q28" s="730">
        <v>0</v>
      </c>
      <c r="R28" s="730">
        <v>5</v>
      </c>
      <c r="S28" s="731">
        <v>495</v>
      </c>
    </row>
    <row r="29" spans="1:20" ht="20.100000000000001" customHeight="1">
      <c r="A29" s="721" t="s">
        <v>25</v>
      </c>
      <c r="B29" s="720">
        <v>1</v>
      </c>
      <c r="C29" s="719">
        <v>17</v>
      </c>
      <c r="D29" s="720">
        <v>8</v>
      </c>
      <c r="E29" s="749">
        <v>0</v>
      </c>
      <c r="F29" s="720">
        <v>8</v>
      </c>
      <c r="G29" s="719">
        <v>50.400000000001455</v>
      </c>
      <c r="H29" s="720">
        <v>8</v>
      </c>
      <c r="I29" s="719">
        <v>195.54368600000001</v>
      </c>
      <c r="J29" s="720">
        <v>265</v>
      </c>
      <c r="K29" s="720">
        <v>305</v>
      </c>
      <c r="L29" s="720">
        <v>570</v>
      </c>
      <c r="M29" s="719">
        <v>13220.89</v>
      </c>
      <c r="N29" s="720">
        <v>9</v>
      </c>
      <c r="O29" s="719">
        <v>212.54368600000001</v>
      </c>
      <c r="P29" s="720">
        <v>273</v>
      </c>
      <c r="Q29" s="720">
        <v>305</v>
      </c>
      <c r="R29" s="720">
        <v>578</v>
      </c>
      <c r="S29" s="719">
        <v>13271.29</v>
      </c>
    </row>
    <row r="30" spans="1:20" ht="20.100000000000001" customHeight="1">
      <c r="A30" s="747" t="s">
        <v>798</v>
      </c>
      <c r="B30" s="730">
        <v>0</v>
      </c>
      <c r="C30" s="731">
        <v>0</v>
      </c>
      <c r="D30" s="730">
        <v>0</v>
      </c>
      <c r="E30" s="748">
        <v>0</v>
      </c>
      <c r="F30" s="730">
        <v>0</v>
      </c>
      <c r="G30" s="731">
        <v>0</v>
      </c>
      <c r="H30" s="740">
        <v>1</v>
      </c>
      <c r="I30" s="741">
        <v>11.625</v>
      </c>
      <c r="J30" s="740">
        <v>31</v>
      </c>
      <c r="K30" s="740">
        <v>185</v>
      </c>
      <c r="L30" s="740">
        <v>216</v>
      </c>
      <c r="M30" s="741">
        <v>60.03</v>
      </c>
      <c r="N30" s="730">
        <v>1</v>
      </c>
      <c r="O30" s="731">
        <v>11.625</v>
      </c>
      <c r="P30" s="730">
        <v>31</v>
      </c>
      <c r="Q30" s="730">
        <v>185</v>
      </c>
      <c r="R30" s="730">
        <v>216</v>
      </c>
      <c r="S30" s="731">
        <v>60.03</v>
      </c>
    </row>
    <row r="31" spans="1:20" ht="20.100000000000001" customHeight="1">
      <c r="A31" s="721" t="s">
        <v>765</v>
      </c>
      <c r="B31" s="720">
        <v>0</v>
      </c>
      <c r="C31" s="719">
        <v>0</v>
      </c>
      <c r="D31" s="720">
        <v>0</v>
      </c>
      <c r="E31" s="749">
        <v>0</v>
      </c>
      <c r="F31" s="720">
        <v>0</v>
      </c>
      <c r="G31" s="719">
        <v>0</v>
      </c>
      <c r="H31" s="720">
        <v>1</v>
      </c>
      <c r="I31" s="719">
        <v>14.2</v>
      </c>
      <c r="J31" s="720">
        <v>3</v>
      </c>
      <c r="K31" s="720">
        <v>0</v>
      </c>
      <c r="L31" s="720">
        <v>3</v>
      </c>
      <c r="M31" s="719">
        <v>450</v>
      </c>
      <c r="N31" s="720">
        <v>1</v>
      </c>
      <c r="O31" s="719">
        <v>14.2</v>
      </c>
      <c r="P31" s="720">
        <v>3</v>
      </c>
      <c r="Q31" s="720">
        <v>0</v>
      </c>
      <c r="R31" s="720">
        <v>3</v>
      </c>
      <c r="S31" s="719">
        <v>450</v>
      </c>
    </row>
    <row r="32" spans="1:20" ht="20.100000000000001" customHeight="1">
      <c r="A32" s="747" t="s">
        <v>46</v>
      </c>
      <c r="B32" s="730">
        <v>0</v>
      </c>
      <c r="C32" s="731">
        <v>0</v>
      </c>
      <c r="D32" s="730">
        <v>0</v>
      </c>
      <c r="E32" s="748">
        <v>0</v>
      </c>
      <c r="F32" s="730">
        <v>0</v>
      </c>
      <c r="G32" s="731">
        <v>0</v>
      </c>
      <c r="H32" s="740">
        <v>1</v>
      </c>
      <c r="I32" s="741">
        <v>21</v>
      </c>
      <c r="J32" s="740">
        <v>15</v>
      </c>
      <c r="K32" s="740">
        <v>6</v>
      </c>
      <c r="L32" s="740">
        <v>21</v>
      </c>
      <c r="M32" s="741">
        <v>165</v>
      </c>
      <c r="N32" s="730">
        <v>1</v>
      </c>
      <c r="O32" s="731">
        <v>21</v>
      </c>
      <c r="P32" s="730">
        <v>15</v>
      </c>
      <c r="Q32" s="730">
        <v>6</v>
      </c>
      <c r="R32" s="730">
        <v>21</v>
      </c>
      <c r="S32" s="731">
        <v>165</v>
      </c>
    </row>
    <row r="33" spans="1:19" ht="20.100000000000001" customHeight="1">
      <c r="A33" s="747" t="s">
        <v>774</v>
      </c>
      <c r="B33" s="730">
        <v>0</v>
      </c>
      <c r="C33" s="731">
        <v>0</v>
      </c>
      <c r="D33" s="730">
        <v>0</v>
      </c>
      <c r="E33" s="748">
        <v>0</v>
      </c>
      <c r="F33" s="730">
        <v>0</v>
      </c>
      <c r="G33" s="731">
        <v>0</v>
      </c>
      <c r="H33" s="740">
        <v>2</v>
      </c>
      <c r="I33" s="741">
        <v>9.3000000000000007</v>
      </c>
      <c r="J33" s="740">
        <v>24</v>
      </c>
      <c r="K33" s="740">
        <v>6</v>
      </c>
      <c r="L33" s="740">
        <v>30</v>
      </c>
      <c r="M33" s="741">
        <v>959.5</v>
      </c>
      <c r="N33" s="730">
        <v>2</v>
      </c>
      <c r="O33" s="731">
        <v>9.3000000000000007</v>
      </c>
      <c r="P33" s="730">
        <v>24</v>
      </c>
      <c r="Q33" s="730">
        <v>6</v>
      </c>
      <c r="R33" s="730">
        <v>30</v>
      </c>
      <c r="S33" s="731">
        <v>959.5</v>
      </c>
    </row>
    <row r="34" spans="1:19" ht="20.100000000000001" customHeight="1">
      <c r="A34" s="747" t="s">
        <v>784</v>
      </c>
      <c r="B34" s="730">
        <v>0</v>
      </c>
      <c r="C34" s="731">
        <v>0</v>
      </c>
      <c r="D34" s="730">
        <v>0</v>
      </c>
      <c r="E34" s="748">
        <v>0</v>
      </c>
      <c r="F34" s="730">
        <v>0</v>
      </c>
      <c r="G34" s="731">
        <v>0</v>
      </c>
      <c r="H34" s="740">
        <v>1</v>
      </c>
      <c r="I34" s="741">
        <v>3.5</v>
      </c>
      <c r="J34" s="740">
        <v>4</v>
      </c>
      <c r="K34" s="740">
        <v>0</v>
      </c>
      <c r="L34" s="740">
        <v>4</v>
      </c>
      <c r="M34" s="741">
        <v>120</v>
      </c>
      <c r="N34" s="730">
        <v>1</v>
      </c>
      <c r="O34" s="731">
        <v>3.5</v>
      </c>
      <c r="P34" s="730">
        <v>4</v>
      </c>
      <c r="Q34" s="730">
        <v>0</v>
      </c>
      <c r="R34" s="730">
        <v>4</v>
      </c>
      <c r="S34" s="731">
        <v>120</v>
      </c>
    </row>
    <row r="35" spans="1:19" ht="20.100000000000001" customHeight="1">
      <c r="A35" s="718" t="s">
        <v>158</v>
      </c>
      <c r="B35" s="711">
        <v>3</v>
      </c>
      <c r="C35" s="712">
        <v>18.8</v>
      </c>
      <c r="D35" s="711">
        <v>24</v>
      </c>
      <c r="E35" s="750">
        <v>25</v>
      </c>
      <c r="F35" s="711">
        <v>49</v>
      </c>
      <c r="G35" s="712">
        <v>150.54000000000147</v>
      </c>
      <c r="H35" s="711">
        <v>99</v>
      </c>
      <c r="I35" s="712">
        <v>3741.8513929999999</v>
      </c>
      <c r="J35" s="711">
        <v>1735</v>
      </c>
      <c r="K35" s="711">
        <v>1687</v>
      </c>
      <c r="L35" s="711">
        <v>3422</v>
      </c>
      <c r="M35" s="712">
        <v>59746.720000000001</v>
      </c>
      <c r="N35" s="711">
        <v>102</v>
      </c>
      <c r="O35" s="712">
        <v>3760.6513929999996</v>
      </c>
      <c r="P35" s="711">
        <v>1759</v>
      </c>
      <c r="Q35" s="711">
        <v>1712</v>
      </c>
      <c r="R35" s="711">
        <v>3471</v>
      </c>
      <c r="S35" s="712">
        <v>59897.26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4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8"/>
  <sheetViews>
    <sheetView workbookViewId="0">
      <selection sqref="A1:S1"/>
    </sheetView>
  </sheetViews>
  <sheetFormatPr defaultColWidth="9.125" defaultRowHeight="20.100000000000001" customHeight="1"/>
  <cols>
    <col min="1" max="1" width="7.375" style="90" customWidth="1"/>
    <col min="2" max="2" width="5.25" style="438" customWidth="1"/>
    <col min="3" max="3" width="8.625" style="438" customWidth="1"/>
    <col min="4" max="6" width="5.375" style="438" customWidth="1"/>
    <col min="7" max="7" width="9" style="441" customWidth="1"/>
    <col min="8" max="8" width="6.125" style="439" customWidth="1"/>
    <col min="9" max="9" width="9" style="440" customWidth="1"/>
    <col min="10" max="12" width="6" style="439" customWidth="1"/>
    <col min="13" max="13" width="10.875" style="440" customWidth="1"/>
    <col min="14" max="14" width="5.625" style="438" customWidth="1"/>
    <col min="15" max="15" width="9.75" style="441" customWidth="1"/>
    <col min="16" max="18" width="6.125" style="438" customWidth="1"/>
    <col min="19" max="19" width="11.375" style="441" bestFit="1" customWidth="1"/>
    <col min="20" max="16384" width="9.125" style="11"/>
  </cols>
  <sheetData>
    <row r="1" spans="1:19" ht="20.100000000000001" customHeight="1">
      <c r="A1" s="888" t="s">
        <v>1321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</row>
    <row r="2" spans="1:19" ht="20.100000000000001" customHeight="1">
      <c r="A2" s="895" t="s">
        <v>251</v>
      </c>
      <c r="B2" s="810" t="s">
        <v>233</v>
      </c>
      <c r="C2" s="811"/>
      <c r="D2" s="811"/>
      <c r="E2" s="811"/>
      <c r="F2" s="811"/>
      <c r="G2" s="812"/>
      <c r="H2" s="870" t="s">
        <v>234</v>
      </c>
      <c r="I2" s="871"/>
      <c r="J2" s="871"/>
      <c r="K2" s="871"/>
      <c r="L2" s="871"/>
      <c r="M2" s="872"/>
      <c r="N2" s="870" t="s">
        <v>175</v>
      </c>
      <c r="O2" s="871"/>
      <c r="P2" s="871"/>
      <c r="Q2" s="871"/>
      <c r="R2" s="871"/>
      <c r="S2" s="873"/>
    </row>
    <row r="3" spans="1:19" ht="20.100000000000001" customHeight="1">
      <c r="A3" s="896"/>
      <c r="B3" s="77" t="s">
        <v>159</v>
      </c>
      <c r="C3" s="429" t="s">
        <v>162</v>
      </c>
      <c r="D3" s="819" t="s">
        <v>163</v>
      </c>
      <c r="E3" s="820"/>
      <c r="F3" s="821"/>
      <c r="G3" s="498" t="s">
        <v>207</v>
      </c>
      <c r="H3" s="430" t="s">
        <v>159</v>
      </c>
      <c r="I3" s="76" t="s">
        <v>162</v>
      </c>
      <c r="J3" s="889" t="s">
        <v>163</v>
      </c>
      <c r="K3" s="890"/>
      <c r="L3" s="891"/>
      <c r="M3" s="496" t="s">
        <v>207</v>
      </c>
      <c r="N3" s="431" t="s">
        <v>159</v>
      </c>
      <c r="O3" s="224" t="s">
        <v>162</v>
      </c>
      <c r="P3" s="892" t="s">
        <v>163</v>
      </c>
      <c r="Q3" s="893"/>
      <c r="R3" s="894"/>
      <c r="S3" s="495" t="s">
        <v>207</v>
      </c>
    </row>
    <row r="4" spans="1:19" ht="20.100000000000001" customHeight="1">
      <c r="A4" s="897"/>
      <c r="B4" s="81" t="s">
        <v>164</v>
      </c>
      <c r="C4" s="432" t="s">
        <v>165</v>
      </c>
      <c r="D4" s="433" t="s">
        <v>166</v>
      </c>
      <c r="E4" s="434" t="s">
        <v>167</v>
      </c>
      <c r="F4" s="82" t="s">
        <v>158</v>
      </c>
      <c r="G4" s="499" t="s">
        <v>208</v>
      </c>
      <c r="H4" s="20" t="s">
        <v>164</v>
      </c>
      <c r="I4" s="78" t="s">
        <v>165</v>
      </c>
      <c r="J4" s="22" t="s">
        <v>166</v>
      </c>
      <c r="K4" s="23" t="s">
        <v>167</v>
      </c>
      <c r="L4" s="22" t="s">
        <v>158</v>
      </c>
      <c r="M4" s="497" t="s">
        <v>208</v>
      </c>
      <c r="N4" s="435" t="s">
        <v>164</v>
      </c>
      <c r="O4" s="436" t="s">
        <v>165</v>
      </c>
      <c r="P4" s="25" t="s">
        <v>166</v>
      </c>
      <c r="Q4" s="437" t="s">
        <v>167</v>
      </c>
      <c r="R4" s="437" t="s">
        <v>158</v>
      </c>
      <c r="S4" s="521" t="s">
        <v>208</v>
      </c>
    </row>
    <row r="5" spans="1:19" ht="20.100000000000001" customHeight="1">
      <c r="A5" s="614" t="s">
        <v>90</v>
      </c>
      <c r="B5" s="615">
        <v>0</v>
      </c>
      <c r="C5" s="616">
        <v>0</v>
      </c>
      <c r="D5" s="615">
        <v>0</v>
      </c>
      <c r="E5" s="615">
        <v>0</v>
      </c>
      <c r="F5" s="615">
        <v>0</v>
      </c>
      <c r="G5" s="616">
        <v>0</v>
      </c>
      <c r="H5" s="617">
        <v>1</v>
      </c>
      <c r="I5" s="618">
        <v>18.14</v>
      </c>
      <c r="J5" s="617">
        <v>4</v>
      </c>
      <c r="K5" s="617">
        <v>4</v>
      </c>
      <c r="L5" s="617">
        <v>8</v>
      </c>
      <c r="M5" s="618">
        <v>343.92</v>
      </c>
      <c r="N5" s="617">
        <v>1</v>
      </c>
      <c r="O5" s="618">
        <v>18.14</v>
      </c>
      <c r="P5" s="617">
        <v>4</v>
      </c>
      <c r="Q5" s="617">
        <v>4</v>
      </c>
      <c r="R5" s="617">
        <v>8</v>
      </c>
      <c r="S5" s="618">
        <v>343.92</v>
      </c>
    </row>
    <row r="6" spans="1:19" ht="20.100000000000001" customHeight="1">
      <c r="A6" s="726" t="s">
        <v>98</v>
      </c>
      <c r="B6" s="742">
        <v>0</v>
      </c>
      <c r="C6" s="743">
        <v>0</v>
      </c>
      <c r="D6" s="742">
        <v>0</v>
      </c>
      <c r="E6" s="742">
        <v>0</v>
      </c>
      <c r="F6" s="742">
        <v>0</v>
      </c>
      <c r="G6" s="743">
        <v>0</v>
      </c>
      <c r="H6" s="720">
        <v>1</v>
      </c>
      <c r="I6" s="719">
        <v>1.325</v>
      </c>
      <c r="J6" s="720">
        <v>3</v>
      </c>
      <c r="K6" s="720">
        <v>0</v>
      </c>
      <c r="L6" s="720">
        <v>3</v>
      </c>
      <c r="M6" s="719">
        <v>84</v>
      </c>
      <c r="N6" s="720">
        <v>1</v>
      </c>
      <c r="O6" s="719">
        <v>1.325</v>
      </c>
      <c r="P6" s="720">
        <v>3</v>
      </c>
      <c r="Q6" s="720">
        <v>0</v>
      </c>
      <c r="R6" s="720">
        <v>3</v>
      </c>
      <c r="S6" s="719">
        <v>84</v>
      </c>
    </row>
    <row r="7" spans="1:19" ht="20.100000000000001" customHeight="1">
      <c r="A7" s="726" t="s">
        <v>66</v>
      </c>
      <c r="B7" s="742">
        <v>0</v>
      </c>
      <c r="C7" s="743">
        <v>0</v>
      </c>
      <c r="D7" s="742">
        <v>0</v>
      </c>
      <c r="E7" s="742">
        <v>0</v>
      </c>
      <c r="F7" s="742">
        <v>0</v>
      </c>
      <c r="G7" s="743">
        <v>0</v>
      </c>
      <c r="H7" s="720">
        <v>16</v>
      </c>
      <c r="I7" s="719">
        <v>267.87006000000002</v>
      </c>
      <c r="J7" s="720">
        <v>60</v>
      </c>
      <c r="K7" s="720">
        <v>3</v>
      </c>
      <c r="L7" s="720">
        <v>63</v>
      </c>
      <c r="M7" s="719">
        <v>5725</v>
      </c>
      <c r="N7" s="720">
        <v>16</v>
      </c>
      <c r="O7" s="719">
        <v>267.87006000000002</v>
      </c>
      <c r="P7" s="720">
        <v>60</v>
      </c>
      <c r="Q7" s="720">
        <v>3</v>
      </c>
      <c r="R7" s="720">
        <v>63</v>
      </c>
      <c r="S7" s="719">
        <v>5725</v>
      </c>
    </row>
    <row r="8" spans="1:19" ht="20.100000000000001" customHeight="1">
      <c r="A8" s="726" t="s">
        <v>269</v>
      </c>
      <c r="B8" s="742">
        <v>0</v>
      </c>
      <c r="C8" s="743">
        <v>0</v>
      </c>
      <c r="D8" s="742">
        <v>0</v>
      </c>
      <c r="E8" s="742">
        <v>0</v>
      </c>
      <c r="F8" s="742">
        <v>0</v>
      </c>
      <c r="G8" s="743">
        <v>0</v>
      </c>
      <c r="H8" s="720">
        <v>1</v>
      </c>
      <c r="I8" s="719">
        <v>1.24</v>
      </c>
      <c r="J8" s="720">
        <v>3</v>
      </c>
      <c r="K8" s="720">
        <v>0</v>
      </c>
      <c r="L8" s="720">
        <v>3</v>
      </c>
      <c r="M8" s="719">
        <v>480</v>
      </c>
      <c r="N8" s="720">
        <v>1</v>
      </c>
      <c r="O8" s="719">
        <v>1.24</v>
      </c>
      <c r="P8" s="720">
        <v>3</v>
      </c>
      <c r="Q8" s="720">
        <v>0</v>
      </c>
      <c r="R8" s="720">
        <v>3</v>
      </c>
      <c r="S8" s="719">
        <v>480</v>
      </c>
    </row>
    <row r="9" spans="1:19" ht="20.100000000000001" customHeight="1">
      <c r="A9" s="726" t="s">
        <v>99</v>
      </c>
      <c r="B9" s="742">
        <v>0</v>
      </c>
      <c r="C9" s="743">
        <v>0</v>
      </c>
      <c r="D9" s="742">
        <v>0</v>
      </c>
      <c r="E9" s="742">
        <v>0</v>
      </c>
      <c r="F9" s="742">
        <v>0</v>
      </c>
      <c r="G9" s="743">
        <v>0</v>
      </c>
      <c r="H9" s="720">
        <v>5</v>
      </c>
      <c r="I9" s="719">
        <v>40.7896</v>
      </c>
      <c r="J9" s="720">
        <v>37</v>
      </c>
      <c r="K9" s="720">
        <v>1</v>
      </c>
      <c r="L9" s="720">
        <v>38</v>
      </c>
      <c r="M9" s="719">
        <v>3495</v>
      </c>
      <c r="N9" s="720">
        <v>5</v>
      </c>
      <c r="O9" s="719">
        <v>40.7896</v>
      </c>
      <c r="P9" s="720">
        <v>37</v>
      </c>
      <c r="Q9" s="720">
        <v>1</v>
      </c>
      <c r="R9" s="720">
        <v>38</v>
      </c>
      <c r="S9" s="719">
        <v>3495</v>
      </c>
    </row>
    <row r="10" spans="1:19" ht="20.100000000000001" customHeight="1">
      <c r="A10" s="726" t="s">
        <v>87</v>
      </c>
      <c r="B10" s="742">
        <v>0</v>
      </c>
      <c r="C10" s="743">
        <v>0</v>
      </c>
      <c r="D10" s="742">
        <v>0</v>
      </c>
      <c r="E10" s="742">
        <v>0</v>
      </c>
      <c r="F10" s="742">
        <v>0</v>
      </c>
      <c r="G10" s="743">
        <v>0</v>
      </c>
      <c r="H10" s="720">
        <v>1</v>
      </c>
      <c r="I10" s="719">
        <v>1.8525</v>
      </c>
      <c r="J10" s="720">
        <v>10</v>
      </c>
      <c r="K10" s="720">
        <v>0</v>
      </c>
      <c r="L10" s="720">
        <v>10</v>
      </c>
      <c r="M10" s="719">
        <v>653.79999999999995</v>
      </c>
      <c r="N10" s="720">
        <v>1</v>
      </c>
      <c r="O10" s="719">
        <v>1.8525</v>
      </c>
      <c r="P10" s="720">
        <v>10</v>
      </c>
      <c r="Q10" s="720">
        <v>0</v>
      </c>
      <c r="R10" s="720">
        <v>10</v>
      </c>
      <c r="S10" s="719">
        <v>653.79999999999995</v>
      </c>
    </row>
    <row r="11" spans="1:19" ht="20.100000000000001" customHeight="1">
      <c r="A11" s="726" t="s">
        <v>70</v>
      </c>
      <c r="B11" s="742">
        <v>1</v>
      </c>
      <c r="C11" s="743">
        <v>1</v>
      </c>
      <c r="D11" s="742">
        <v>13</v>
      </c>
      <c r="E11" s="742">
        <v>24</v>
      </c>
      <c r="F11" s="742">
        <v>37</v>
      </c>
      <c r="G11" s="743">
        <v>69.140000000000327</v>
      </c>
      <c r="H11" s="720">
        <v>2</v>
      </c>
      <c r="I11" s="719">
        <v>54</v>
      </c>
      <c r="J11" s="720">
        <v>40</v>
      </c>
      <c r="K11" s="720">
        <v>70</v>
      </c>
      <c r="L11" s="720">
        <v>110</v>
      </c>
      <c r="M11" s="719">
        <v>2729.39</v>
      </c>
      <c r="N11" s="720">
        <v>3</v>
      </c>
      <c r="O11" s="719">
        <v>55</v>
      </c>
      <c r="P11" s="720">
        <v>53</v>
      </c>
      <c r="Q11" s="720">
        <v>94</v>
      </c>
      <c r="R11" s="720">
        <v>147</v>
      </c>
      <c r="S11" s="719">
        <v>2798.53</v>
      </c>
    </row>
    <row r="12" spans="1:19" ht="20.100000000000001" customHeight="1">
      <c r="A12" s="726" t="s">
        <v>316</v>
      </c>
      <c r="B12" s="742">
        <v>0</v>
      </c>
      <c r="C12" s="743">
        <v>0</v>
      </c>
      <c r="D12" s="742">
        <v>0</v>
      </c>
      <c r="E12" s="742">
        <v>0</v>
      </c>
      <c r="F12" s="742">
        <v>0</v>
      </c>
      <c r="G12" s="743">
        <v>0</v>
      </c>
      <c r="H12" s="720">
        <v>4</v>
      </c>
      <c r="I12" s="719">
        <v>23.97</v>
      </c>
      <c r="J12" s="720">
        <v>22</v>
      </c>
      <c r="K12" s="720">
        <v>0</v>
      </c>
      <c r="L12" s="720">
        <v>22</v>
      </c>
      <c r="M12" s="719">
        <v>680.89</v>
      </c>
      <c r="N12" s="720">
        <v>4</v>
      </c>
      <c r="O12" s="719">
        <v>23.97</v>
      </c>
      <c r="P12" s="720">
        <v>22</v>
      </c>
      <c r="Q12" s="720">
        <v>0</v>
      </c>
      <c r="R12" s="720">
        <v>22</v>
      </c>
      <c r="S12" s="719">
        <v>680.89</v>
      </c>
    </row>
    <row r="13" spans="1:19" ht="20.100000000000001" customHeight="1">
      <c r="A13" s="726" t="s">
        <v>111</v>
      </c>
      <c r="B13" s="742">
        <v>0</v>
      </c>
      <c r="C13" s="743">
        <v>0</v>
      </c>
      <c r="D13" s="742">
        <v>0</v>
      </c>
      <c r="E13" s="742">
        <v>0</v>
      </c>
      <c r="F13" s="742">
        <v>0</v>
      </c>
      <c r="G13" s="743">
        <v>0</v>
      </c>
      <c r="H13" s="720">
        <v>1</v>
      </c>
      <c r="I13" s="719">
        <v>1.3</v>
      </c>
      <c r="J13" s="720">
        <v>5</v>
      </c>
      <c r="K13" s="720">
        <v>0</v>
      </c>
      <c r="L13" s="720">
        <v>5</v>
      </c>
      <c r="M13" s="719">
        <v>145</v>
      </c>
      <c r="N13" s="720">
        <v>1</v>
      </c>
      <c r="O13" s="719">
        <v>1.3</v>
      </c>
      <c r="P13" s="720">
        <v>5</v>
      </c>
      <c r="Q13" s="720">
        <v>0</v>
      </c>
      <c r="R13" s="720">
        <v>5</v>
      </c>
      <c r="S13" s="719">
        <v>145</v>
      </c>
    </row>
    <row r="14" spans="1:19" ht="20.100000000000001" customHeight="1">
      <c r="A14" s="726" t="s">
        <v>110</v>
      </c>
      <c r="B14" s="742">
        <v>0</v>
      </c>
      <c r="C14" s="743">
        <v>0</v>
      </c>
      <c r="D14" s="742">
        <v>0</v>
      </c>
      <c r="E14" s="742">
        <v>0</v>
      </c>
      <c r="F14" s="742">
        <v>0</v>
      </c>
      <c r="G14" s="743">
        <v>0</v>
      </c>
      <c r="H14" s="720">
        <v>1</v>
      </c>
      <c r="I14" s="719">
        <v>3.5</v>
      </c>
      <c r="J14" s="720">
        <v>4</v>
      </c>
      <c r="K14" s="720">
        <v>0</v>
      </c>
      <c r="L14" s="720">
        <v>4</v>
      </c>
      <c r="M14" s="719">
        <v>120</v>
      </c>
      <c r="N14" s="720">
        <v>1</v>
      </c>
      <c r="O14" s="719">
        <v>3.5</v>
      </c>
      <c r="P14" s="720">
        <v>4</v>
      </c>
      <c r="Q14" s="720">
        <v>0</v>
      </c>
      <c r="R14" s="720">
        <v>4</v>
      </c>
      <c r="S14" s="719">
        <v>120</v>
      </c>
    </row>
    <row r="15" spans="1:19" ht="20.100000000000001" customHeight="1">
      <c r="A15" s="726" t="s">
        <v>104</v>
      </c>
      <c r="B15" s="742">
        <v>0</v>
      </c>
      <c r="C15" s="743">
        <v>0</v>
      </c>
      <c r="D15" s="742">
        <v>0</v>
      </c>
      <c r="E15" s="742">
        <v>0</v>
      </c>
      <c r="F15" s="742">
        <v>0</v>
      </c>
      <c r="G15" s="743">
        <v>0</v>
      </c>
      <c r="H15" s="720">
        <v>1</v>
      </c>
      <c r="I15" s="719">
        <v>7.8</v>
      </c>
      <c r="J15" s="720">
        <v>5</v>
      </c>
      <c r="K15" s="720">
        <v>3</v>
      </c>
      <c r="L15" s="720">
        <v>8</v>
      </c>
      <c r="M15" s="719">
        <v>86</v>
      </c>
      <c r="N15" s="720">
        <v>1</v>
      </c>
      <c r="O15" s="719">
        <v>7.8</v>
      </c>
      <c r="P15" s="720">
        <v>5</v>
      </c>
      <c r="Q15" s="720">
        <v>3</v>
      </c>
      <c r="R15" s="720">
        <v>8</v>
      </c>
      <c r="S15" s="719">
        <v>86</v>
      </c>
    </row>
    <row r="16" spans="1:19" ht="20.100000000000001" customHeight="1">
      <c r="A16" s="726" t="s">
        <v>843</v>
      </c>
      <c r="B16" s="742">
        <v>0</v>
      </c>
      <c r="C16" s="743">
        <v>0</v>
      </c>
      <c r="D16" s="742">
        <v>0</v>
      </c>
      <c r="E16" s="742">
        <v>0</v>
      </c>
      <c r="F16" s="742">
        <v>0</v>
      </c>
      <c r="G16" s="743">
        <v>0</v>
      </c>
      <c r="H16" s="720">
        <v>1</v>
      </c>
      <c r="I16" s="719">
        <v>560</v>
      </c>
      <c r="J16" s="720">
        <v>77</v>
      </c>
      <c r="K16" s="720">
        <v>0</v>
      </c>
      <c r="L16" s="720">
        <v>77</v>
      </c>
      <c r="M16" s="719">
        <v>16185</v>
      </c>
      <c r="N16" s="720">
        <v>1</v>
      </c>
      <c r="O16" s="719">
        <v>560</v>
      </c>
      <c r="P16" s="720">
        <v>77</v>
      </c>
      <c r="Q16" s="720">
        <v>0</v>
      </c>
      <c r="R16" s="720">
        <v>77</v>
      </c>
      <c r="S16" s="719">
        <v>16185</v>
      </c>
    </row>
    <row r="17" spans="1:19" ht="20.100000000000001" customHeight="1">
      <c r="A17" s="726" t="s">
        <v>89</v>
      </c>
      <c r="B17" s="742">
        <v>0</v>
      </c>
      <c r="C17" s="743">
        <v>0</v>
      </c>
      <c r="D17" s="742">
        <v>0</v>
      </c>
      <c r="E17" s="742">
        <v>0</v>
      </c>
      <c r="F17" s="742">
        <v>0</v>
      </c>
      <c r="G17" s="743">
        <v>0</v>
      </c>
      <c r="H17" s="720">
        <v>1</v>
      </c>
      <c r="I17" s="719">
        <v>21.5</v>
      </c>
      <c r="J17" s="720">
        <v>11</v>
      </c>
      <c r="K17" s="720">
        <v>4</v>
      </c>
      <c r="L17" s="720">
        <v>15</v>
      </c>
      <c r="M17" s="719">
        <v>115.88</v>
      </c>
      <c r="N17" s="720">
        <v>1</v>
      </c>
      <c r="O17" s="719">
        <v>21.5</v>
      </c>
      <c r="P17" s="720">
        <v>11</v>
      </c>
      <c r="Q17" s="720">
        <v>4</v>
      </c>
      <c r="R17" s="720">
        <v>15</v>
      </c>
      <c r="S17" s="719">
        <v>115.88</v>
      </c>
    </row>
    <row r="18" spans="1:19" ht="20.100000000000001" customHeight="1">
      <c r="A18" s="726" t="s">
        <v>394</v>
      </c>
      <c r="B18" s="742">
        <v>0</v>
      </c>
      <c r="C18" s="743">
        <v>0</v>
      </c>
      <c r="D18" s="742">
        <v>0</v>
      </c>
      <c r="E18" s="742">
        <v>0</v>
      </c>
      <c r="F18" s="742">
        <v>0</v>
      </c>
      <c r="G18" s="743">
        <v>0</v>
      </c>
      <c r="H18" s="720">
        <v>1</v>
      </c>
      <c r="I18" s="719">
        <v>26</v>
      </c>
      <c r="J18" s="720">
        <v>10</v>
      </c>
      <c r="K18" s="720">
        <v>16</v>
      </c>
      <c r="L18" s="720">
        <v>26</v>
      </c>
      <c r="M18" s="719">
        <v>561.92999999999995</v>
      </c>
      <c r="N18" s="720">
        <v>1</v>
      </c>
      <c r="O18" s="719">
        <v>26</v>
      </c>
      <c r="P18" s="720">
        <v>10</v>
      </c>
      <c r="Q18" s="720">
        <v>16</v>
      </c>
      <c r="R18" s="720">
        <v>26</v>
      </c>
      <c r="S18" s="719">
        <v>561.92999999999995</v>
      </c>
    </row>
    <row r="19" spans="1:19" ht="20.100000000000001" customHeight="1">
      <c r="A19" s="726" t="s">
        <v>69</v>
      </c>
      <c r="B19" s="742">
        <v>0</v>
      </c>
      <c r="C19" s="743">
        <v>0</v>
      </c>
      <c r="D19" s="742">
        <v>0</v>
      </c>
      <c r="E19" s="742">
        <v>0</v>
      </c>
      <c r="F19" s="742">
        <v>0</v>
      </c>
      <c r="G19" s="743">
        <v>0</v>
      </c>
      <c r="H19" s="720">
        <v>1</v>
      </c>
      <c r="I19" s="719">
        <v>154.73368600000001</v>
      </c>
      <c r="J19" s="720">
        <v>187</v>
      </c>
      <c r="K19" s="720">
        <v>277</v>
      </c>
      <c r="L19" s="720">
        <v>464</v>
      </c>
      <c r="M19" s="719">
        <v>11755.6</v>
      </c>
      <c r="N19" s="720">
        <v>1</v>
      </c>
      <c r="O19" s="719">
        <v>154.73368600000001</v>
      </c>
      <c r="P19" s="720">
        <v>187</v>
      </c>
      <c r="Q19" s="720">
        <v>277</v>
      </c>
      <c r="R19" s="720">
        <v>464</v>
      </c>
      <c r="S19" s="719">
        <v>11755.6</v>
      </c>
    </row>
    <row r="20" spans="1:19" ht="20.100000000000001" customHeight="1">
      <c r="A20" s="726" t="s">
        <v>399</v>
      </c>
      <c r="B20" s="742">
        <v>0</v>
      </c>
      <c r="C20" s="743">
        <v>0</v>
      </c>
      <c r="D20" s="742">
        <v>0</v>
      </c>
      <c r="E20" s="742">
        <v>0</v>
      </c>
      <c r="F20" s="742">
        <v>0</v>
      </c>
      <c r="G20" s="743">
        <v>0</v>
      </c>
      <c r="H20" s="720">
        <v>1</v>
      </c>
      <c r="I20" s="719">
        <v>0.75</v>
      </c>
      <c r="J20" s="720">
        <v>7</v>
      </c>
      <c r="K20" s="720">
        <v>5</v>
      </c>
      <c r="L20" s="720">
        <v>12</v>
      </c>
      <c r="M20" s="719">
        <v>209.5</v>
      </c>
      <c r="N20" s="720">
        <v>1</v>
      </c>
      <c r="O20" s="719">
        <v>0.75</v>
      </c>
      <c r="P20" s="720">
        <v>7</v>
      </c>
      <c r="Q20" s="720">
        <v>5</v>
      </c>
      <c r="R20" s="720">
        <v>12</v>
      </c>
      <c r="S20" s="719">
        <v>209.5</v>
      </c>
    </row>
    <row r="21" spans="1:19" ht="20.100000000000001" customHeight="1">
      <c r="A21" s="726" t="s">
        <v>1322</v>
      </c>
      <c r="B21" s="742">
        <v>0</v>
      </c>
      <c r="C21" s="743">
        <v>0</v>
      </c>
      <c r="D21" s="742">
        <v>0</v>
      </c>
      <c r="E21" s="742">
        <v>0</v>
      </c>
      <c r="F21" s="742">
        <v>0</v>
      </c>
      <c r="G21" s="743">
        <v>0</v>
      </c>
      <c r="H21" s="720">
        <v>1</v>
      </c>
      <c r="I21" s="719">
        <v>5.7</v>
      </c>
      <c r="J21" s="720">
        <v>5</v>
      </c>
      <c r="K21" s="720">
        <v>3</v>
      </c>
      <c r="L21" s="720">
        <v>8</v>
      </c>
      <c r="M21" s="719">
        <v>112.5</v>
      </c>
      <c r="N21" s="720">
        <v>1</v>
      </c>
      <c r="O21" s="719">
        <v>5.7</v>
      </c>
      <c r="P21" s="720">
        <v>5</v>
      </c>
      <c r="Q21" s="720">
        <v>3</v>
      </c>
      <c r="R21" s="720">
        <v>8</v>
      </c>
      <c r="S21" s="719">
        <v>112.5</v>
      </c>
    </row>
    <row r="22" spans="1:19" ht="20.100000000000001" customHeight="1">
      <c r="A22" s="726" t="s">
        <v>113</v>
      </c>
      <c r="B22" s="742">
        <v>0</v>
      </c>
      <c r="C22" s="743">
        <v>0</v>
      </c>
      <c r="D22" s="742">
        <v>0</v>
      </c>
      <c r="E22" s="742">
        <v>0</v>
      </c>
      <c r="F22" s="742">
        <v>0</v>
      </c>
      <c r="G22" s="743">
        <v>0</v>
      </c>
      <c r="H22" s="720">
        <v>3</v>
      </c>
      <c r="I22" s="719">
        <v>15.345000000000001</v>
      </c>
      <c r="J22" s="720">
        <v>85</v>
      </c>
      <c r="K22" s="720">
        <v>360</v>
      </c>
      <c r="L22" s="720">
        <v>445</v>
      </c>
      <c r="M22" s="719">
        <v>124.13</v>
      </c>
      <c r="N22" s="720">
        <v>3</v>
      </c>
      <c r="O22" s="719">
        <v>15.345000000000001</v>
      </c>
      <c r="P22" s="720">
        <v>85</v>
      </c>
      <c r="Q22" s="720">
        <v>360</v>
      </c>
      <c r="R22" s="720">
        <v>445</v>
      </c>
      <c r="S22" s="719">
        <v>124.13</v>
      </c>
    </row>
    <row r="23" spans="1:19" ht="20.100000000000001" customHeight="1">
      <c r="A23" s="726" t="s">
        <v>45</v>
      </c>
      <c r="B23" s="742">
        <v>0</v>
      </c>
      <c r="C23" s="743">
        <v>0</v>
      </c>
      <c r="D23" s="742">
        <v>0</v>
      </c>
      <c r="E23" s="742">
        <v>0</v>
      </c>
      <c r="F23" s="742">
        <v>0</v>
      </c>
      <c r="G23" s="743">
        <v>0</v>
      </c>
      <c r="H23" s="720">
        <v>2</v>
      </c>
      <c r="I23" s="719">
        <v>9.0399999999999991</v>
      </c>
      <c r="J23" s="720">
        <v>63</v>
      </c>
      <c r="K23" s="720">
        <v>0</v>
      </c>
      <c r="L23" s="720">
        <v>63</v>
      </c>
      <c r="M23" s="719">
        <v>523.5</v>
      </c>
      <c r="N23" s="720">
        <v>2</v>
      </c>
      <c r="O23" s="719">
        <v>9.0399999999999991</v>
      </c>
      <c r="P23" s="720">
        <v>63</v>
      </c>
      <c r="Q23" s="720">
        <v>0</v>
      </c>
      <c r="R23" s="720">
        <v>63</v>
      </c>
      <c r="S23" s="719">
        <v>523.5</v>
      </c>
    </row>
    <row r="24" spans="1:19" ht="20.100000000000001" customHeight="1">
      <c r="A24" s="619" t="s">
        <v>101</v>
      </c>
      <c r="B24" s="636">
        <v>0</v>
      </c>
      <c r="C24" s="635">
        <v>0</v>
      </c>
      <c r="D24" s="636">
        <v>0</v>
      </c>
      <c r="E24" s="636">
        <v>0</v>
      </c>
      <c r="F24" s="636">
        <v>0</v>
      </c>
      <c r="G24" s="635">
        <v>0</v>
      </c>
      <c r="H24" s="620">
        <v>6</v>
      </c>
      <c r="I24" s="621">
        <v>23.85</v>
      </c>
      <c r="J24" s="620">
        <v>53</v>
      </c>
      <c r="K24" s="620">
        <v>9</v>
      </c>
      <c r="L24" s="620">
        <v>62</v>
      </c>
      <c r="M24" s="621">
        <v>728</v>
      </c>
      <c r="N24" s="620">
        <v>6</v>
      </c>
      <c r="O24" s="621">
        <v>23.85</v>
      </c>
      <c r="P24" s="620">
        <v>53</v>
      </c>
      <c r="Q24" s="620">
        <v>9</v>
      </c>
      <c r="R24" s="620">
        <v>62</v>
      </c>
      <c r="S24" s="621">
        <v>728</v>
      </c>
    </row>
    <row r="25" spans="1:19" ht="20.100000000000001" customHeight="1">
      <c r="A25" s="726" t="s">
        <v>122</v>
      </c>
      <c r="B25" s="742">
        <v>0</v>
      </c>
      <c r="C25" s="743">
        <v>0</v>
      </c>
      <c r="D25" s="742">
        <v>0</v>
      </c>
      <c r="E25" s="742">
        <v>0</v>
      </c>
      <c r="F25" s="742">
        <v>0</v>
      </c>
      <c r="G25" s="743">
        <v>0</v>
      </c>
      <c r="H25" s="751">
        <v>1</v>
      </c>
      <c r="I25" s="743">
        <v>7.5</v>
      </c>
      <c r="J25" s="742">
        <v>23</v>
      </c>
      <c r="K25" s="742">
        <v>27</v>
      </c>
      <c r="L25" s="742">
        <v>50</v>
      </c>
      <c r="M25" s="743">
        <v>252</v>
      </c>
      <c r="N25" s="720">
        <v>1</v>
      </c>
      <c r="O25" s="719">
        <v>7.5</v>
      </c>
      <c r="P25" s="720">
        <v>23</v>
      </c>
      <c r="Q25" s="720">
        <v>27</v>
      </c>
      <c r="R25" s="720">
        <v>50</v>
      </c>
      <c r="S25" s="719">
        <v>252</v>
      </c>
    </row>
    <row r="26" spans="1:19" ht="20.100000000000001" customHeight="1">
      <c r="A26" s="726" t="s">
        <v>93</v>
      </c>
      <c r="B26" s="742">
        <v>0</v>
      </c>
      <c r="C26" s="743">
        <v>0</v>
      </c>
      <c r="D26" s="742">
        <v>0</v>
      </c>
      <c r="E26" s="742">
        <v>0</v>
      </c>
      <c r="F26" s="742">
        <v>0</v>
      </c>
      <c r="G26" s="743">
        <v>0</v>
      </c>
      <c r="H26" s="720">
        <v>1</v>
      </c>
      <c r="I26" s="719">
        <v>26</v>
      </c>
      <c r="J26" s="720">
        <v>20</v>
      </c>
      <c r="K26" s="720">
        <v>10</v>
      </c>
      <c r="L26" s="720">
        <v>30</v>
      </c>
      <c r="M26" s="719">
        <v>158</v>
      </c>
      <c r="N26" s="720">
        <v>1</v>
      </c>
      <c r="O26" s="719">
        <v>26</v>
      </c>
      <c r="P26" s="720">
        <v>20</v>
      </c>
      <c r="Q26" s="720">
        <v>10</v>
      </c>
      <c r="R26" s="720">
        <v>30</v>
      </c>
      <c r="S26" s="719">
        <v>158</v>
      </c>
    </row>
    <row r="27" spans="1:19" ht="20.100000000000001" customHeight="1">
      <c r="A27" s="726" t="s">
        <v>814</v>
      </c>
      <c r="B27" s="742">
        <v>0</v>
      </c>
      <c r="C27" s="743">
        <v>0</v>
      </c>
      <c r="D27" s="742">
        <v>0</v>
      </c>
      <c r="E27" s="742">
        <v>0</v>
      </c>
      <c r="F27" s="742">
        <v>0</v>
      </c>
      <c r="G27" s="743">
        <v>0</v>
      </c>
      <c r="H27" s="720">
        <v>1</v>
      </c>
      <c r="I27" s="719">
        <v>19.600000000000001</v>
      </c>
      <c r="J27" s="720">
        <v>80</v>
      </c>
      <c r="K27" s="720">
        <v>29</v>
      </c>
      <c r="L27" s="720">
        <v>109</v>
      </c>
      <c r="M27" s="719">
        <v>447.22</v>
      </c>
      <c r="N27" s="720">
        <v>1</v>
      </c>
      <c r="O27" s="719">
        <v>19.600000000000001</v>
      </c>
      <c r="P27" s="720">
        <v>80</v>
      </c>
      <c r="Q27" s="720">
        <v>29</v>
      </c>
      <c r="R27" s="720">
        <v>109</v>
      </c>
      <c r="S27" s="719">
        <v>447.22</v>
      </c>
    </row>
    <row r="28" spans="1:19" ht="20.100000000000001" customHeight="1">
      <c r="A28" s="726" t="s">
        <v>64</v>
      </c>
      <c r="B28" s="742">
        <v>0</v>
      </c>
      <c r="C28" s="743">
        <v>0</v>
      </c>
      <c r="D28" s="742">
        <v>0</v>
      </c>
      <c r="E28" s="742">
        <v>0</v>
      </c>
      <c r="F28" s="742">
        <v>0</v>
      </c>
      <c r="G28" s="743">
        <v>0</v>
      </c>
      <c r="H28" s="751">
        <v>2</v>
      </c>
      <c r="I28" s="743">
        <v>13.6</v>
      </c>
      <c r="J28" s="742">
        <v>16</v>
      </c>
      <c r="K28" s="742">
        <v>3</v>
      </c>
      <c r="L28" s="742">
        <v>19</v>
      </c>
      <c r="M28" s="743">
        <v>243.38</v>
      </c>
      <c r="N28" s="720">
        <v>2</v>
      </c>
      <c r="O28" s="719">
        <v>13.6</v>
      </c>
      <c r="P28" s="720">
        <v>16</v>
      </c>
      <c r="Q28" s="720">
        <v>3</v>
      </c>
      <c r="R28" s="720">
        <v>19</v>
      </c>
      <c r="S28" s="719">
        <v>243.38</v>
      </c>
    </row>
    <row r="29" spans="1:19" ht="20.100000000000001" customHeight="1">
      <c r="A29" s="726" t="s">
        <v>485</v>
      </c>
      <c r="B29" s="742">
        <v>0</v>
      </c>
      <c r="C29" s="743">
        <v>0</v>
      </c>
      <c r="D29" s="742">
        <v>0</v>
      </c>
      <c r="E29" s="742">
        <v>0</v>
      </c>
      <c r="F29" s="742">
        <v>0</v>
      </c>
      <c r="G29" s="743">
        <v>0</v>
      </c>
      <c r="H29" s="720">
        <v>1</v>
      </c>
      <c r="I29" s="719">
        <v>33</v>
      </c>
      <c r="J29" s="720">
        <v>6</v>
      </c>
      <c r="K29" s="720">
        <v>23</v>
      </c>
      <c r="L29" s="720">
        <v>29</v>
      </c>
      <c r="M29" s="719">
        <v>105.32</v>
      </c>
      <c r="N29" s="720">
        <v>1</v>
      </c>
      <c r="O29" s="719">
        <v>33</v>
      </c>
      <c r="P29" s="720">
        <v>6</v>
      </c>
      <c r="Q29" s="720">
        <v>23</v>
      </c>
      <c r="R29" s="720">
        <v>29</v>
      </c>
      <c r="S29" s="719">
        <v>105.32</v>
      </c>
    </row>
    <row r="30" spans="1:19" ht="20.100000000000001" customHeight="1">
      <c r="A30" s="726" t="s">
        <v>52</v>
      </c>
      <c r="B30" s="742">
        <v>0</v>
      </c>
      <c r="C30" s="743">
        <v>0</v>
      </c>
      <c r="D30" s="742">
        <v>0</v>
      </c>
      <c r="E30" s="742">
        <v>0</v>
      </c>
      <c r="F30" s="742">
        <v>0</v>
      </c>
      <c r="G30" s="743">
        <v>0</v>
      </c>
      <c r="H30" s="720">
        <v>1</v>
      </c>
      <c r="I30" s="719">
        <v>176.32110499999999</v>
      </c>
      <c r="J30" s="720">
        <v>5</v>
      </c>
      <c r="K30" s="720">
        <v>0</v>
      </c>
      <c r="L30" s="720">
        <v>5</v>
      </c>
      <c r="M30" s="719">
        <v>140</v>
      </c>
      <c r="N30" s="720">
        <v>1</v>
      </c>
      <c r="O30" s="719">
        <v>176.32110499999999</v>
      </c>
      <c r="P30" s="720">
        <v>5</v>
      </c>
      <c r="Q30" s="720">
        <v>0</v>
      </c>
      <c r="R30" s="720">
        <v>5</v>
      </c>
      <c r="S30" s="719">
        <v>140</v>
      </c>
    </row>
    <row r="31" spans="1:19" ht="20.100000000000001" customHeight="1">
      <c r="A31" s="726" t="s">
        <v>1084</v>
      </c>
      <c r="B31" s="742">
        <v>0</v>
      </c>
      <c r="C31" s="743">
        <v>0</v>
      </c>
      <c r="D31" s="742">
        <v>0</v>
      </c>
      <c r="E31" s="742">
        <v>0</v>
      </c>
      <c r="F31" s="742">
        <v>0</v>
      </c>
      <c r="G31" s="743">
        <v>0</v>
      </c>
      <c r="H31" s="720">
        <v>1</v>
      </c>
      <c r="I31" s="719">
        <v>21.5</v>
      </c>
      <c r="J31" s="720">
        <v>20</v>
      </c>
      <c r="K31" s="720">
        <v>0</v>
      </c>
      <c r="L31" s="720">
        <v>20</v>
      </c>
      <c r="M31" s="719">
        <v>480.76</v>
      </c>
      <c r="N31" s="720">
        <v>1</v>
      </c>
      <c r="O31" s="719">
        <v>21.5</v>
      </c>
      <c r="P31" s="720">
        <v>20</v>
      </c>
      <c r="Q31" s="720">
        <v>0</v>
      </c>
      <c r="R31" s="720">
        <v>20</v>
      </c>
      <c r="S31" s="719">
        <v>480.76</v>
      </c>
    </row>
    <row r="32" spans="1:19" ht="20.100000000000001" customHeight="1">
      <c r="A32" s="726" t="s">
        <v>48</v>
      </c>
      <c r="B32" s="742">
        <v>0</v>
      </c>
      <c r="C32" s="743">
        <v>0</v>
      </c>
      <c r="D32" s="742">
        <v>0</v>
      </c>
      <c r="E32" s="742">
        <v>0</v>
      </c>
      <c r="F32" s="742">
        <v>0</v>
      </c>
      <c r="G32" s="743">
        <v>0</v>
      </c>
      <c r="H32" s="720">
        <v>1</v>
      </c>
      <c r="I32" s="719">
        <v>4</v>
      </c>
      <c r="J32" s="720">
        <v>6</v>
      </c>
      <c r="K32" s="720">
        <v>9</v>
      </c>
      <c r="L32" s="720">
        <v>15</v>
      </c>
      <c r="M32" s="719">
        <v>291.17</v>
      </c>
      <c r="N32" s="720">
        <v>1</v>
      </c>
      <c r="O32" s="719">
        <v>4</v>
      </c>
      <c r="P32" s="720">
        <v>6</v>
      </c>
      <c r="Q32" s="720">
        <v>9</v>
      </c>
      <c r="R32" s="720">
        <v>15</v>
      </c>
      <c r="S32" s="719">
        <v>291.17</v>
      </c>
    </row>
    <row r="33" spans="1:19" ht="20.100000000000001" customHeight="1">
      <c r="A33" s="726" t="s">
        <v>38</v>
      </c>
      <c r="B33" s="742">
        <v>0</v>
      </c>
      <c r="C33" s="743">
        <v>0</v>
      </c>
      <c r="D33" s="742">
        <v>0</v>
      </c>
      <c r="E33" s="742">
        <v>0</v>
      </c>
      <c r="F33" s="742">
        <v>0</v>
      </c>
      <c r="G33" s="743">
        <v>0</v>
      </c>
      <c r="H33" s="720">
        <v>2</v>
      </c>
      <c r="I33" s="719">
        <v>527.92994199999998</v>
      </c>
      <c r="J33" s="720">
        <v>73</v>
      </c>
      <c r="K33" s="720">
        <v>46</v>
      </c>
      <c r="L33" s="720">
        <v>119</v>
      </c>
      <c r="M33" s="719">
        <v>2459.8000000000002</v>
      </c>
      <c r="N33" s="720">
        <v>2</v>
      </c>
      <c r="O33" s="719">
        <v>527.92994199999998</v>
      </c>
      <c r="P33" s="720">
        <v>73</v>
      </c>
      <c r="Q33" s="720">
        <v>46</v>
      </c>
      <c r="R33" s="720">
        <v>119</v>
      </c>
      <c r="S33" s="719">
        <v>2459.8000000000002</v>
      </c>
    </row>
    <row r="34" spans="1:19" ht="20.100000000000001" customHeight="1">
      <c r="A34" s="726" t="s">
        <v>536</v>
      </c>
      <c r="B34" s="720">
        <v>0</v>
      </c>
      <c r="C34" s="719">
        <v>0</v>
      </c>
      <c r="D34" s="720">
        <v>0</v>
      </c>
      <c r="E34" s="720">
        <v>0</v>
      </c>
      <c r="F34" s="720">
        <v>0</v>
      </c>
      <c r="G34" s="719">
        <v>0</v>
      </c>
      <c r="H34" s="721">
        <v>1</v>
      </c>
      <c r="I34" s="719">
        <v>120</v>
      </c>
      <c r="J34" s="720">
        <v>20</v>
      </c>
      <c r="K34" s="720">
        <v>40</v>
      </c>
      <c r="L34" s="720">
        <v>60</v>
      </c>
      <c r="M34" s="719">
        <v>1139.7</v>
      </c>
      <c r="N34" s="720">
        <v>1</v>
      </c>
      <c r="O34" s="719">
        <v>120</v>
      </c>
      <c r="P34" s="720">
        <v>20</v>
      </c>
      <c r="Q34" s="720">
        <v>40</v>
      </c>
      <c r="R34" s="720">
        <v>60</v>
      </c>
      <c r="S34" s="719">
        <v>1139.7</v>
      </c>
    </row>
    <row r="35" spans="1:19" ht="20.100000000000001" customHeight="1">
      <c r="A35" s="726" t="s">
        <v>1299</v>
      </c>
      <c r="B35" s="720">
        <v>0</v>
      </c>
      <c r="C35" s="720">
        <v>0</v>
      </c>
      <c r="D35" s="720">
        <v>0</v>
      </c>
      <c r="E35" s="720">
        <v>0</v>
      </c>
      <c r="F35" s="720">
        <v>0</v>
      </c>
      <c r="G35" s="719">
        <v>0</v>
      </c>
      <c r="H35" s="720">
        <v>3</v>
      </c>
      <c r="I35" s="719">
        <v>1.01</v>
      </c>
      <c r="J35" s="720">
        <v>7</v>
      </c>
      <c r="K35" s="720">
        <v>10</v>
      </c>
      <c r="L35" s="720">
        <v>17</v>
      </c>
      <c r="M35" s="719">
        <v>236.8</v>
      </c>
      <c r="N35" s="720">
        <v>3</v>
      </c>
      <c r="O35" s="719">
        <v>1.01</v>
      </c>
      <c r="P35" s="720">
        <v>7</v>
      </c>
      <c r="Q35" s="720">
        <v>10</v>
      </c>
      <c r="R35" s="720">
        <v>17</v>
      </c>
      <c r="S35" s="719">
        <v>236.8</v>
      </c>
    </row>
    <row r="36" spans="1:19" ht="20.100000000000001" customHeight="1">
      <c r="A36" s="726" t="s">
        <v>75</v>
      </c>
      <c r="B36" s="720">
        <v>0</v>
      </c>
      <c r="C36" s="720">
        <v>0</v>
      </c>
      <c r="D36" s="720">
        <v>0</v>
      </c>
      <c r="E36" s="720">
        <v>0</v>
      </c>
      <c r="F36" s="720">
        <v>0</v>
      </c>
      <c r="G36" s="719">
        <v>0</v>
      </c>
      <c r="H36" s="720">
        <v>2</v>
      </c>
      <c r="I36" s="719">
        <v>27.8</v>
      </c>
      <c r="J36" s="720">
        <v>20</v>
      </c>
      <c r="K36" s="720">
        <v>6</v>
      </c>
      <c r="L36" s="720">
        <v>26</v>
      </c>
      <c r="M36" s="719">
        <v>264</v>
      </c>
      <c r="N36" s="720">
        <v>2</v>
      </c>
      <c r="O36" s="719">
        <v>27.8</v>
      </c>
      <c r="P36" s="720">
        <v>20</v>
      </c>
      <c r="Q36" s="720">
        <v>6</v>
      </c>
      <c r="R36" s="720">
        <v>26</v>
      </c>
      <c r="S36" s="719">
        <v>264</v>
      </c>
    </row>
    <row r="37" spans="1:19" ht="20.100000000000001" customHeight="1">
      <c r="A37" s="726" t="s">
        <v>564</v>
      </c>
      <c r="B37" s="720">
        <v>0</v>
      </c>
      <c r="C37" s="720">
        <v>0</v>
      </c>
      <c r="D37" s="720">
        <v>0</v>
      </c>
      <c r="E37" s="720">
        <v>0</v>
      </c>
      <c r="F37" s="720">
        <v>0</v>
      </c>
      <c r="G37" s="719">
        <v>0</v>
      </c>
      <c r="H37" s="720">
        <v>1</v>
      </c>
      <c r="I37" s="719">
        <v>6</v>
      </c>
      <c r="J37" s="720">
        <v>30</v>
      </c>
      <c r="K37" s="720">
        <v>0</v>
      </c>
      <c r="L37" s="720">
        <v>30</v>
      </c>
      <c r="M37" s="719">
        <v>350</v>
      </c>
      <c r="N37" s="720">
        <v>1</v>
      </c>
      <c r="O37" s="719">
        <v>6</v>
      </c>
      <c r="P37" s="720">
        <v>30</v>
      </c>
      <c r="Q37" s="720">
        <v>0</v>
      </c>
      <c r="R37" s="720">
        <v>30</v>
      </c>
      <c r="S37" s="719">
        <v>350</v>
      </c>
    </row>
    <row r="38" spans="1:19" ht="20.100000000000001" customHeight="1">
      <c r="A38" s="726" t="s">
        <v>71</v>
      </c>
      <c r="B38" s="720">
        <v>0</v>
      </c>
      <c r="C38" s="719">
        <v>0</v>
      </c>
      <c r="D38" s="720">
        <v>0</v>
      </c>
      <c r="E38" s="720">
        <v>0</v>
      </c>
      <c r="F38" s="720">
        <v>0</v>
      </c>
      <c r="G38" s="719">
        <v>0</v>
      </c>
      <c r="H38" s="720">
        <v>2</v>
      </c>
      <c r="I38" s="719">
        <v>8.64</v>
      </c>
      <c r="J38" s="720">
        <v>23</v>
      </c>
      <c r="K38" s="720">
        <v>15</v>
      </c>
      <c r="L38" s="720">
        <v>38</v>
      </c>
      <c r="M38" s="719">
        <v>189.75</v>
      </c>
      <c r="N38" s="720">
        <v>2</v>
      </c>
      <c r="O38" s="719">
        <v>8.64</v>
      </c>
      <c r="P38" s="720">
        <v>23</v>
      </c>
      <c r="Q38" s="720">
        <v>15</v>
      </c>
      <c r="R38" s="720">
        <v>38</v>
      </c>
      <c r="S38" s="719">
        <v>189.75</v>
      </c>
    </row>
    <row r="39" spans="1:19" ht="20.100000000000001" customHeight="1">
      <c r="A39" s="726" t="s">
        <v>574</v>
      </c>
      <c r="B39" s="720">
        <v>0</v>
      </c>
      <c r="C39" s="719">
        <v>0</v>
      </c>
      <c r="D39" s="720">
        <v>0</v>
      </c>
      <c r="E39" s="720">
        <v>0</v>
      </c>
      <c r="F39" s="720">
        <v>0</v>
      </c>
      <c r="G39" s="719">
        <v>0</v>
      </c>
      <c r="H39" s="720">
        <v>2</v>
      </c>
      <c r="I39" s="719">
        <v>144.06200000000001</v>
      </c>
      <c r="J39" s="720">
        <v>17</v>
      </c>
      <c r="K39" s="720">
        <v>5</v>
      </c>
      <c r="L39" s="720">
        <v>22</v>
      </c>
      <c r="M39" s="719">
        <v>210.69</v>
      </c>
      <c r="N39" s="720">
        <v>2</v>
      </c>
      <c r="O39" s="719">
        <v>144.06200000000001</v>
      </c>
      <c r="P39" s="720">
        <v>17</v>
      </c>
      <c r="Q39" s="720">
        <v>5</v>
      </c>
      <c r="R39" s="720">
        <v>22</v>
      </c>
      <c r="S39" s="719">
        <v>210.69</v>
      </c>
    </row>
    <row r="40" spans="1:19" ht="20.100000000000001" customHeight="1">
      <c r="A40" s="726" t="s">
        <v>578</v>
      </c>
      <c r="B40" s="720">
        <v>0</v>
      </c>
      <c r="C40" s="720">
        <v>0</v>
      </c>
      <c r="D40" s="720">
        <v>0</v>
      </c>
      <c r="E40" s="720">
        <v>0</v>
      </c>
      <c r="F40" s="720">
        <v>0</v>
      </c>
      <c r="G40" s="719">
        <v>0</v>
      </c>
      <c r="H40" s="721">
        <v>1</v>
      </c>
      <c r="I40" s="719">
        <v>0</v>
      </c>
      <c r="J40" s="720">
        <v>16</v>
      </c>
      <c r="K40" s="720">
        <v>3</v>
      </c>
      <c r="L40" s="720">
        <v>19</v>
      </c>
      <c r="M40" s="719">
        <v>365.29</v>
      </c>
      <c r="N40" s="720">
        <v>1</v>
      </c>
      <c r="O40" s="719">
        <v>0</v>
      </c>
      <c r="P40" s="720">
        <v>16</v>
      </c>
      <c r="Q40" s="720">
        <v>3</v>
      </c>
      <c r="R40" s="720">
        <v>19</v>
      </c>
      <c r="S40" s="719">
        <v>365.29</v>
      </c>
    </row>
    <row r="41" spans="1:19" ht="20.100000000000001" customHeight="1">
      <c r="A41" s="726" t="s">
        <v>62</v>
      </c>
      <c r="B41" s="720">
        <v>0</v>
      </c>
      <c r="C41" s="720">
        <v>0</v>
      </c>
      <c r="D41" s="720">
        <v>0</v>
      </c>
      <c r="E41" s="720">
        <v>0</v>
      </c>
      <c r="F41" s="720">
        <v>0</v>
      </c>
      <c r="G41" s="719">
        <v>0</v>
      </c>
      <c r="H41" s="721">
        <v>1</v>
      </c>
      <c r="I41" s="719">
        <v>4.0599999999999996</v>
      </c>
      <c r="J41" s="720">
        <v>11</v>
      </c>
      <c r="K41" s="720">
        <v>6</v>
      </c>
      <c r="L41" s="720">
        <v>17</v>
      </c>
      <c r="M41" s="719">
        <v>243</v>
      </c>
      <c r="N41" s="720">
        <v>1</v>
      </c>
      <c r="O41" s="719">
        <v>4.0599999999999996</v>
      </c>
      <c r="P41" s="720">
        <v>11</v>
      </c>
      <c r="Q41" s="720">
        <v>6</v>
      </c>
      <c r="R41" s="720">
        <v>17</v>
      </c>
      <c r="S41" s="719">
        <v>243</v>
      </c>
    </row>
    <row r="42" spans="1:19" ht="20.100000000000001" customHeight="1">
      <c r="A42" s="726" t="s">
        <v>583</v>
      </c>
      <c r="B42" s="720">
        <v>0</v>
      </c>
      <c r="C42" s="720">
        <v>0</v>
      </c>
      <c r="D42" s="720">
        <v>0</v>
      </c>
      <c r="E42" s="720">
        <v>0</v>
      </c>
      <c r="F42" s="720">
        <v>0</v>
      </c>
      <c r="G42" s="719">
        <v>0</v>
      </c>
      <c r="H42" s="721">
        <v>1</v>
      </c>
      <c r="I42" s="719">
        <v>0</v>
      </c>
      <c r="J42" s="720">
        <v>108</v>
      </c>
      <c r="K42" s="720">
        <v>0</v>
      </c>
      <c r="L42" s="720">
        <v>108</v>
      </c>
      <c r="M42" s="719">
        <v>356.43</v>
      </c>
      <c r="N42" s="720">
        <v>1</v>
      </c>
      <c r="O42" s="719">
        <v>0</v>
      </c>
      <c r="P42" s="720">
        <v>108</v>
      </c>
      <c r="Q42" s="720">
        <v>0</v>
      </c>
      <c r="R42" s="720">
        <v>108</v>
      </c>
      <c r="S42" s="719">
        <v>356.43</v>
      </c>
    </row>
    <row r="43" spans="1:19" ht="20.100000000000001" customHeight="1">
      <c r="A43" s="726" t="s">
        <v>61</v>
      </c>
      <c r="B43" s="720">
        <v>1</v>
      </c>
      <c r="C43" s="720">
        <v>0.80000000000000071</v>
      </c>
      <c r="D43" s="720">
        <v>3</v>
      </c>
      <c r="E43" s="720">
        <v>1</v>
      </c>
      <c r="F43" s="720">
        <v>4</v>
      </c>
      <c r="G43" s="719">
        <v>31.000000000000057</v>
      </c>
      <c r="H43" s="721">
        <v>2</v>
      </c>
      <c r="I43" s="719">
        <v>24.8</v>
      </c>
      <c r="J43" s="720">
        <v>79</v>
      </c>
      <c r="K43" s="720">
        <v>0</v>
      </c>
      <c r="L43" s="720">
        <v>79</v>
      </c>
      <c r="M43" s="719">
        <v>488.32</v>
      </c>
      <c r="N43" s="720">
        <v>3</v>
      </c>
      <c r="O43" s="719">
        <v>25.6</v>
      </c>
      <c r="P43" s="720">
        <v>82</v>
      </c>
      <c r="Q43" s="720">
        <v>1</v>
      </c>
      <c r="R43" s="720">
        <v>83</v>
      </c>
      <c r="S43" s="719">
        <v>519.32000000000005</v>
      </c>
    </row>
    <row r="44" spans="1:19" ht="20.100000000000001" customHeight="1">
      <c r="A44" s="726" t="s">
        <v>1054</v>
      </c>
      <c r="B44" s="720">
        <v>0</v>
      </c>
      <c r="C44" s="720">
        <v>0</v>
      </c>
      <c r="D44" s="720">
        <v>0</v>
      </c>
      <c r="E44" s="720">
        <v>0</v>
      </c>
      <c r="F44" s="720">
        <v>0</v>
      </c>
      <c r="G44" s="719">
        <v>0</v>
      </c>
      <c r="H44" s="721">
        <v>1</v>
      </c>
      <c r="I44" s="719">
        <v>8.0150000000000006</v>
      </c>
      <c r="J44" s="720">
        <v>100</v>
      </c>
      <c r="K44" s="720">
        <v>0</v>
      </c>
      <c r="L44" s="720">
        <v>100</v>
      </c>
      <c r="M44" s="719">
        <v>1834.45</v>
      </c>
      <c r="N44" s="720">
        <v>1</v>
      </c>
      <c r="O44" s="719">
        <v>8.0150000000000006</v>
      </c>
      <c r="P44" s="720">
        <v>100</v>
      </c>
      <c r="Q44" s="720">
        <v>0</v>
      </c>
      <c r="R44" s="720">
        <v>100</v>
      </c>
      <c r="S44" s="719">
        <v>1834.45</v>
      </c>
    </row>
    <row r="45" spans="1:19" ht="20.100000000000001" customHeight="1">
      <c r="A45" s="619" t="s">
        <v>592</v>
      </c>
      <c r="B45" s="620">
        <v>1</v>
      </c>
      <c r="C45" s="620">
        <v>17</v>
      </c>
      <c r="D45" s="620">
        <v>8</v>
      </c>
      <c r="E45" s="620">
        <v>0</v>
      </c>
      <c r="F45" s="620">
        <v>8</v>
      </c>
      <c r="G45" s="621">
        <v>50.4</v>
      </c>
      <c r="H45" s="700">
        <v>0</v>
      </c>
      <c r="I45" s="621">
        <v>0</v>
      </c>
      <c r="J45" s="620">
        <v>0</v>
      </c>
      <c r="K45" s="620">
        <v>0</v>
      </c>
      <c r="L45" s="620">
        <v>0</v>
      </c>
      <c r="M45" s="621">
        <v>0</v>
      </c>
      <c r="N45" s="620">
        <v>1</v>
      </c>
      <c r="O45" s="621">
        <v>17</v>
      </c>
      <c r="P45" s="620">
        <v>8</v>
      </c>
      <c r="Q45" s="620">
        <v>0</v>
      </c>
      <c r="R45" s="620">
        <v>8</v>
      </c>
      <c r="S45" s="621">
        <v>50.4</v>
      </c>
    </row>
    <row r="46" spans="1:19" ht="20.100000000000001" customHeight="1">
      <c r="A46" s="726" t="s">
        <v>80</v>
      </c>
      <c r="B46" s="720">
        <v>0</v>
      </c>
      <c r="C46" s="720">
        <v>0</v>
      </c>
      <c r="D46" s="720">
        <v>0</v>
      </c>
      <c r="E46" s="720">
        <v>0</v>
      </c>
      <c r="F46" s="720">
        <v>0</v>
      </c>
      <c r="G46" s="719">
        <v>0</v>
      </c>
      <c r="H46" s="721">
        <v>2</v>
      </c>
      <c r="I46" s="719">
        <v>69.7</v>
      </c>
      <c r="J46" s="720">
        <v>42</v>
      </c>
      <c r="K46" s="720">
        <v>11</v>
      </c>
      <c r="L46" s="720">
        <v>53</v>
      </c>
      <c r="M46" s="719">
        <v>376.23</v>
      </c>
      <c r="N46" s="720">
        <v>2</v>
      </c>
      <c r="O46" s="719">
        <v>69.7</v>
      </c>
      <c r="P46" s="720">
        <v>42</v>
      </c>
      <c r="Q46" s="720">
        <v>11</v>
      </c>
      <c r="R46" s="720">
        <v>53</v>
      </c>
      <c r="S46" s="719">
        <v>376.23</v>
      </c>
    </row>
    <row r="47" spans="1:19" ht="20.100000000000001" customHeight="1">
      <c r="A47" s="728" t="s">
        <v>1076</v>
      </c>
      <c r="B47" s="752">
        <v>0</v>
      </c>
      <c r="C47" s="752">
        <v>0</v>
      </c>
      <c r="D47" s="752">
        <v>0</v>
      </c>
      <c r="E47" s="752">
        <v>0</v>
      </c>
      <c r="F47" s="752">
        <v>0</v>
      </c>
      <c r="G47" s="753">
        <v>0</v>
      </c>
      <c r="H47" s="721">
        <v>1</v>
      </c>
      <c r="I47" s="719">
        <v>140</v>
      </c>
      <c r="J47" s="721">
        <v>112</v>
      </c>
      <c r="K47" s="721">
        <v>112</v>
      </c>
      <c r="L47" s="721">
        <v>224</v>
      </c>
      <c r="M47" s="719">
        <v>460.04</v>
      </c>
      <c r="N47" s="752">
        <v>1</v>
      </c>
      <c r="O47" s="753">
        <v>140</v>
      </c>
      <c r="P47" s="752">
        <v>112</v>
      </c>
      <c r="Q47" s="752">
        <v>112</v>
      </c>
      <c r="R47" s="752">
        <v>224</v>
      </c>
      <c r="S47" s="753">
        <v>460.04</v>
      </c>
    </row>
    <row r="48" spans="1:19" ht="20.100000000000001" customHeight="1">
      <c r="A48" s="728" t="s">
        <v>1010</v>
      </c>
      <c r="B48" s="752">
        <v>0</v>
      </c>
      <c r="C48" s="752">
        <v>0</v>
      </c>
      <c r="D48" s="752">
        <v>0</v>
      </c>
      <c r="E48" s="752">
        <v>0</v>
      </c>
      <c r="F48" s="752">
        <v>0</v>
      </c>
      <c r="G48" s="753">
        <v>0</v>
      </c>
      <c r="H48" s="721">
        <v>1</v>
      </c>
      <c r="I48" s="719">
        <v>44.4</v>
      </c>
      <c r="J48" s="721">
        <v>3</v>
      </c>
      <c r="K48" s="721">
        <v>0</v>
      </c>
      <c r="L48" s="721">
        <v>3</v>
      </c>
      <c r="M48" s="719">
        <v>93.25</v>
      </c>
      <c r="N48" s="752">
        <v>1</v>
      </c>
      <c r="O48" s="753">
        <v>44.4</v>
      </c>
      <c r="P48" s="752">
        <v>3</v>
      </c>
      <c r="Q48" s="752">
        <v>0</v>
      </c>
      <c r="R48" s="752">
        <v>3</v>
      </c>
      <c r="S48" s="753">
        <v>93.25</v>
      </c>
    </row>
    <row r="49" spans="1:19" ht="20.100000000000001" customHeight="1">
      <c r="A49" s="728" t="s">
        <v>1091</v>
      </c>
      <c r="B49" s="752">
        <v>0</v>
      </c>
      <c r="C49" s="752">
        <v>0</v>
      </c>
      <c r="D49" s="752">
        <v>0</v>
      </c>
      <c r="E49" s="752">
        <v>0</v>
      </c>
      <c r="F49" s="752">
        <v>0</v>
      </c>
      <c r="G49" s="753">
        <v>0</v>
      </c>
      <c r="H49" s="721">
        <v>1</v>
      </c>
      <c r="I49" s="719">
        <v>5.5250000000000004</v>
      </c>
      <c r="J49" s="721">
        <v>4</v>
      </c>
      <c r="K49" s="721">
        <v>0</v>
      </c>
      <c r="L49" s="721">
        <v>4</v>
      </c>
      <c r="M49" s="719">
        <v>63.6</v>
      </c>
      <c r="N49" s="752">
        <v>1</v>
      </c>
      <c r="O49" s="753">
        <v>5.5250000000000004</v>
      </c>
      <c r="P49" s="752">
        <v>4</v>
      </c>
      <c r="Q49" s="752">
        <v>0</v>
      </c>
      <c r="R49" s="752">
        <v>4</v>
      </c>
      <c r="S49" s="753">
        <v>63.6</v>
      </c>
    </row>
    <row r="50" spans="1:19" ht="20.100000000000001" customHeight="1">
      <c r="A50" s="726" t="s">
        <v>1015</v>
      </c>
      <c r="B50" s="720">
        <v>0</v>
      </c>
      <c r="C50" s="720">
        <v>0</v>
      </c>
      <c r="D50" s="720">
        <v>0</v>
      </c>
      <c r="E50" s="720">
        <v>0</v>
      </c>
      <c r="F50" s="720">
        <v>0</v>
      </c>
      <c r="G50" s="719">
        <v>0</v>
      </c>
      <c r="H50" s="721">
        <v>3</v>
      </c>
      <c r="I50" s="719">
        <v>214.625</v>
      </c>
      <c r="J50" s="720">
        <v>59</v>
      </c>
      <c r="K50" s="721">
        <v>529</v>
      </c>
      <c r="L50" s="720">
        <v>588</v>
      </c>
      <c r="M50" s="719">
        <v>392.68</v>
      </c>
      <c r="N50" s="720">
        <v>3</v>
      </c>
      <c r="O50" s="719">
        <v>214.625</v>
      </c>
      <c r="P50" s="720">
        <v>59</v>
      </c>
      <c r="Q50" s="720">
        <v>529</v>
      </c>
      <c r="R50" s="720">
        <v>588</v>
      </c>
      <c r="S50" s="719">
        <v>392.68</v>
      </c>
    </row>
    <row r="51" spans="1:19" ht="20.100000000000001" customHeight="1">
      <c r="A51" s="948" t="s">
        <v>41</v>
      </c>
      <c r="B51" s="949">
        <v>0</v>
      </c>
      <c r="C51" s="949">
        <v>0</v>
      </c>
      <c r="D51" s="949">
        <v>0</v>
      </c>
      <c r="E51" s="949">
        <v>0</v>
      </c>
      <c r="F51" s="949">
        <v>0</v>
      </c>
      <c r="G51" s="950">
        <v>0</v>
      </c>
      <c r="H51" s="951">
        <v>2</v>
      </c>
      <c r="I51" s="952">
        <v>50</v>
      </c>
      <c r="J51" s="951">
        <v>30</v>
      </c>
      <c r="K51" s="951">
        <v>0</v>
      </c>
      <c r="L51" s="951">
        <v>30</v>
      </c>
      <c r="M51" s="952">
        <v>205</v>
      </c>
      <c r="N51" s="949">
        <v>2</v>
      </c>
      <c r="O51" s="950">
        <v>50</v>
      </c>
      <c r="P51" s="949">
        <v>30</v>
      </c>
      <c r="Q51" s="949">
        <v>0</v>
      </c>
      <c r="R51" s="949">
        <v>30</v>
      </c>
      <c r="S51" s="950">
        <v>205</v>
      </c>
    </row>
    <row r="52" spans="1:19" ht="20.100000000000001" customHeight="1">
      <c r="A52" s="953" t="s">
        <v>1323</v>
      </c>
      <c r="B52" s="954">
        <v>0</v>
      </c>
      <c r="C52" s="954">
        <v>0</v>
      </c>
      <c r="D52" s="954">
        <v>0</v>
      </c>
      <c r="E52" s="954">
        <v>0</v>
      </c>
      <c r="F52" s="954">
        <v>0</v>
      </c>
      <c r="G52" s="952">
        <v>0</v>
      </c>
      <c r="H52" s="955">
        <v>1</v>
      </c>
      <c r="I52" s="952">
        <v>52</v>
      </c>
      <c r="J52" s="955">
        <v>12</v>
      </c>
      <c r="K52" s="955">
        <v>7</v>
      </c>
      <c r="L52" s="955">
        <v>19</v>
      </c>
      <c r="M52" s="952">
        <v>271.3</v>
      </c>
      <c r="N52" s="954">
        <v>1</v>
      </c>
      <c r="O52" s="952">
        <v>52</v>
      </c>
      <c r="P52" s="954">
        <v>12</v>
      </c>
      <c r="Q52" s="954">
        <v>7</v>
      </c>
      <c r="R52" s="954">
        <v>19</v>
      </c>
      <c r="S52" s="952">
        <v>271.3</v>
      </c>
    </row>
    <row r="53" spans="1:19" ht="20.100000000000001" customHeight="1">
      <c r="A53" s="948" t="s">
        <v>657</v>
      </c>
      <c r="B53" s="949">
        <v>0</v>
      </c>
      <c r="C53" s="949">
        <v>0</v>
      </c>
      <c r="D53" s="949">
        <v>0</v>
      </c>
      <c r="E53" s="949">
        <v>0</v>
      </c>
      <c r="F53" s="949">
        <v>0</v>
      </c>
      <c r="G53" s="950">
        <v>0</v>
      </c>
      <c r="H53" s="951">
        <v>1</v>
      </c>
      <c r="I53" s="952">
        <v>3.1575000000000002</v>
      </c>
      <c r="J53" s="951">
        <v>5</v>
      </c>
      <c r="K53" s="951">
        <v>22</v>
      </c>
      <c r="L53" s="951">
        <v>27</v>
      </c>
      <c r="M53" s="952">
        <v>95.5</v>
      </c>
      <c r="N53" s="949">
        <v>1</v>
      </c>
      <c r="O53" s="950">
        <v>3.1575000000000002</v>
      </c>
      <c r="P53" s="949">
        <v>5</v>
      </c>
      <c r="Q53" s="949">
        <v>22</v>
      </c>
      <c r="R53" s="949">
        <v>27</v>
      </c>
      <c r="S53" s="950">
        <v>95.5</v>
      </c>
    </row>
    <row r="54" spans="1:19" ht="20.100000000000001" customHeight="1">
      <c r="A54" s="948" t="s">
        <v>680</v>
      </c>
      <c r="B54" s="949">
        <v>0</v>
      </c>
      <c r="C54" s="949">
        <v>0</v>
      </c>
      <c r="D54" s="949">
        <v>0</v>
      </c>
      <c r="E54" s="949">
        <v>0</v>
      </c>
      <c r="F54" s="949">
        <v>0</v>
      </c>
      <c r="G54" s="950">
        <v>0</v>
      </c>
      <c r="H54" s="951">
        <v>2</v>
      </c>
      <c r="I54" s="952">
        <v>675</v>
      </c>
      <c r="J54" s="951">
        <v>55</v>
      </c>
      <c r="K54" s="951">
        <v>6</v>
      </c>
      <c r="L54" s="951">
        <v>61</v>
      </c>
      <c r="M54" s="952">
        <v>1845</v>
      </c>
      <c r="N54" s="949">
        <v>2</v>
      </c>
      <c r="O54" s="950">
        <v>675</v>
      </c>
      <c r="P54" s="949">
        <v>55</v>
      </c>
      <c r="Q54" s="949">
        <v>6</v>
      </c>
      <c r="R54" s="949">
        <v>61</v>
      </c>
      <c r="S54" s="950">
        <v>1845</v>
      </c>
    </row>
    <row r="55" spans="1:19" ht="20.100000000000001" customHeight="1">
      <c r="A55" s="948" t="s">
        <v>1128</v>
      </c>
      <c r="B55" s="949">
        <v>0</v>
      </c>
      <c r="C55" s="949">
        <v>0</v>
      </c>
      <c r="D55" s="949">
        <v>0</v>
      </c>
      <c r="E55" s="949">
        <v>0</v>
      </c>
      <c r="F55" s="949">
        <v>0</v>
      </c>
      <c r="G55" s="950">
        <v>0</v>
      </c>
      <c r="H55" s="951">
        <v>1</v>
      </c>
      <c r="I55" s="952">
        <v>3</v>
      </c>
      <c r="J55" s="951">
        <v>14</v>
      </c>
      <c r="K55" s="951">
        <v>1</v>
      </c>
      <c r="L55" s="951">
        <v>15</v>
      </c>
      <c r="M55" s="952">
        <v>232</v>
      </c>
      <c r="N55" s="949">
        <v>1</v>
      </c>
      <c r="O55" s="950">
        <v>3</v>
      </c>
      <c r="P55" s="949">
        <v>14</v>
      </c>
      <c r="Q55" s="949">
        <v>1</v>
      </c>
      <c r="R55" s="949">
        <v>15</v>
      </c>
      <c r="S55" s="950">
        <v>232</v>
      </c>
    </row>
    <row r="56" spans="1:19" ht="20.100000000000001" customHeight="1">
      <c r="A56" s="948" t="s">
        <v>815</v>
      </c>
      <c r="B56" s="949">
        <v>0</v>
      </c>
      <c r="C56" s="949">
        <v>0</v>
      </c>
      <c r="D56" s="949">
        <v>0</v>
      </c>
      <c r="E56" s="949">
        <v>0</v>
      </c>
      <c r="F56" s="949">
        <v>0</v>
      </c>
      <c r="G56" s="950">
        <v>0</v>
      </c>
      <c r="H56" s="951">
        <v>3</v>
      </c>
      <c r="I56" s="952">
        <v>17.25</v>
      </c>
      <c r="J56" s="951">
        <v>15</v>
      </c>
      <c r="K56" s="951">
        <v>11</v>
      </c>
      <c r="L56" s="951">
        <v>26</v>
      </c>
      <c r="M56" s="952">
        <v>411</v>
      </c>
      <c r="N56" s="949">
        <v>3</v>
      </c>
      <c r="O56" s="950">
        <v>17.25</v>
      </c>
      <c r="P56" s="949">
        <v>15</v>
      </c>
      <c r="Q56" s="949">
        <v>11</v>
      </c>
      <c r="R56" s="949">
        <v>26</v>
      </c>
      <c r="S56" s="950">
        <v>411</v>
      </c>
    </row>
    <row r="57" spans="1:19" ht="20.100000000000001" customHeight="1">
      <c r="A57" s="697" t="s">
        <v>1086</v>
      </c>
      <c r="B57" s="698">
        <v>0</v>
      </c>
      <c r="C57" s="698">
        <v>0</v>
      </c>
      <c r="D57" s="698">
        <v>0</v>
      </c>
      <c r="E57" s="698">
        <v>0</v>
      </c>
      <c r="F57" s="698">
        <v>0</v>
      </c>
      <c r="G57" s="699">
        <v>0</v>
      </c>
      <c r="H57" s="700">
        <v>2</v>
      </c>
      <c r="I57" s="621">
        <v>54.65</v>
      </c>
      <c r="J57" s="700">
        <v>13</v>
      </c>
      <c r="K57" s="700">
        <v>1</v>
      </c>
      <c r="L57" s="700">
        <v>14</v>
      </c>
      <c r="M57" s="621">
        <v>186</v>
      </c>
      <c r="N57" s="698">
        <v>2</v>
      </c>
      <c r="O57" s="699">
        <v>54.65</v>
      </c>
      <c r="P57" s="698">
        <v>13</v>
      </c>
      <c r="Q57" s="698">
        <v>1</v>
      </c>
      <c r="R57" s="698">
        <v>14</v>
      </c>
      <c r="S57" s="699">
        <v>186</v>
      </c>
    </row>
    <row r="58" spans="1:19" ht="20.100000000000001" customHeight="1">
      <c r="A58" s="708" t="s">
        <v>158</v>
      </c>
      <c r="B58" s="711">
        <v>3</v>
      </c>
      <c r="C58" s="711">
        <v>18.8</v>
      </c>
      <c r="D58" s="711">
        <v>24</v>
      </c>
      <c r="E58" s="711">
        <v>25</v>
      </c>
      <c r="F58" s="711">
        <v>49</v>
      </c>
      <c r="G58" s="712">
        <v>150.54000000000039</v>
      </c>
      <c r="H58" s="718">
        <v>99</v>
      </c>
      <c r="I58" s="712">
        <v>3741.8513929999999</v>
      </c>
      <c r="J58" s="718">
        <v>1735</v>
      </c>
      <c r="K58" s="718">
        <v>1687</v>
      </c>
      <c r="L58" s="718">
        <v>3422</v>
      </c>
      <c r="M58" s="712">
        <v>59746.720000000008</v>
      </c>
      <c r="N58" s="711">
        <v>102</v>
      </c>
      <c r="O58" s="712">
        <v>3760.6513929999996</v>
      </c>
      <c r="P58" s="711">
        <v>1759</v>
      </c>
      <c r="Q58" s="711">
        <v>1712</v>
      </c>
      <c r="R58" s="711">
        <v>3471</v>
      </c>
      <c r="S58" s="712">
        <v>59897.260000000009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10" customWidth="1"/>
    <col min="11" max="11" width="11" customWidth="1"/>
    <col min="12" max="12" width="9.625" bestFit="1" customWidth="1"/>
    <col min="255" max="255" width="11.25" customWidth="1"/>
    <col min="259" max="259" width="10.25" customWidth="1"/>
    <col min="260" max="260" width="13.375" customWidth="1"/>
    <col min="261" max="261" width="13.25" customWidth="1"/>
    <col min="262" max="262" width="12.75" customWidth="1"/>
    <col min="263" max="263" width="12.375" customWidth="1"/>
    <col min="264" max="264" width="11" customWidth="1"/>
    <col min="265" max="265" width="10.75" customWidth="1"/>
    <col min="266" max="266" width="9.75" customWidth="1"/>
    <col min="267" max="267" width="10.75" bestFit="1" customWidth="1"/>
    <col min="511" max="511" width="11.25" customWidth="1"/>
    <col min="515" max="515" width="10.25" customWidth="1"/>
    <col min="516" max="516" width="13.375" customWidth="1"/>
    <col min="517" max="517" width="13.25" customWidth="1"/>
    <col min="518" max="518" width="12.75" customWidth="1"/>
    <col min="519" max="519" width="12.375" customWidth="1"/>
    <col min="520" max="520" width="11" customWidth="1"/>
    <col min="521" max="521" width="10.75" customWidth="1"/>
    <col min="522" max="522" width="9.75" customWidth="1"/>
    <col min="523" max="523" width="10.75" bestFit="1" customWidth="1"/>
    <col min="767" max="767" width="11.25" customWidth="1"/>
    <col min="771" max="771" width="10.25" customWidth="1"/>
    <col min="772" max="772" width="13.375" customWidth="1"/>
    <col min="773" max="773" width="13.25" customWidth="1"/>
    <col min="774" max="774" width="12.75" customWidth="1"/>
    <col min="775" max="775" width="12.375" customWidth="1"/>
    <col min="776" max="776" width="11" customWidth="1"/>
    <col min="777" max="777" width="10.75" customWidth="1"/>
    <col min="778" max="778" width="9.75" customWidth="1"/>
    <col min="779" max="779" width="10.75" bestFit="1" customWidth="1"/>
    <col min="1023" max="1023" width="11.25" customWidth="1"/>
    <col min="1027" max="1027" width="10.25" customWidth="1"/>
    <col min="1028" max="1028" width="13.375" customWidth="1"/>
    <col min="1029" max="1029" width="13.25" customWidth="1"/>
    <col min="1030" max="1030" width="12.75" customWidth="1"/>
    <col min="1031" max="1031" width="12.375" customWidth="1"/>
    <col min="1032" max="1032" width="11" customWidth="1"/>
    <col min="1033" max="1033" width="10.75" customWidth="1"/>
    <col min="1034" max="1034" width="9.75" customWidth="1"/>
    <col min="1035" max="1035" width="10.75" bestFit="1" customWidth="1"/>
    <col min="1279" max="1279" width="11.25" customWidth="1"/>
    <col min="1283" max="1283" width="10.25" customWidth="1"/>
    <col min="1284" max="1284" width="13.375" customWidth="1"/>
    <col min="1285" max="1285" width="13.25" customWidth="1"/>
    <col min="1286" max="1286" width="12.75" customWidth="1"/>
    <col min="1287" max="1287" width="12.375" customWidth="1"/>
    <col min="1288" max="1288" width="11" customWidth="1"/>
    <col min="1289" max="1289" width="10.75" customWidth="1"/>
    <col min="1290" max="1290" width="9.75" customWidth="1"/>
    <col min="1291" max="1291" width="10.75" bestFit="1" customWidth="1"/>
    <col min="1535" max="1535" width="11.25" customWidth="1"/>
    <col min="1539" max="1539" width="10.25" customWidth="1"/>
    <col min="1540" max="1540" width="13.375" customWidth="1"/>
    <col min="1541" max="1541" width="13.25" customWidth="1"/>
    <col min="1542" max="1542" width="12.75" customWidth="1"/>
    <col min="1543" max="1543" width="12.375" customWidth="1"/>
    <col min="1544" max="1544" width="11" customWidth="1"/>
    <col min="1545" max="1545" width="10.75" customWidth="1"/>
    <col min="1546" max="1546" width="9.75" customWidth="1"/>
    <col min="1547" max="1547" width="10.75" bestFit="1" customWidth="1"/>
    <col min="1791" max="1791" width="11.25" customWidth="1"/>
    <col min="1795" max="1795" width="10.25" customWidth="1"/>
    <col min="1796" max="1796" width="13.375" customWidth="1"/>
    <col min="1797" max="1797" width="13.25" customWidth="1"/>
    <col min="1798" max="1798" width="12.75" customWidth="1"/>
    <col min="1799" max="1799" width="12.375" customWidth="1"/>
    <col min="1800" max="1800" width="11" customWidth="1"/>
    <col min="1801" max="1801" width="10.75" customWidth="1"/>
    <col min="1802" max="1802" width="9.75" customWidth="1"/>
    <col min="1803" max="1803" width="10.75" bestFit="1" customWidth="1"/>
    <col min="2047" max="2047" width="11.25" customWidth="1"/>
    <col min="2051" max="2051" width="10.25" customWidth="1"/>
    <col min="2052" max="2052" width="13.375" customWidth="1"/>
    <col min="2053" max="2053" width="13.25" customWidth="1"/>
    <col min="2054" max="2054" width="12.75" customWidth="1"/>
    <col min="2055" max="2055" width="12.375" customWidth="1"/>
    <col min="2056" max="2056" width="11" customWidth="1"/>
    <col min="2057" max="2057" width="10.75" customWidth="1"/>
    <col min="2058" max="2058" width="9.75" customWidth="1"/>
    <col min="2059" max="2059" width="10.75" bestFit="1" customWidth="1"/>
    <col min="2303" max="2303" width="11.25" customWidth="1"/>
    <col min="2307" max="2307" width="10.25" customWidth="1"/>
    <col min="2308" max="2308" width="13.375" customWidth="1"/>
    <col min="2309" max="2309" width="13.25" customWidth="1"/>
    <col min="2310" max="2310" width="12.75" customWidth="1"/>
    <col min="2311" max="2311" width="12.375" customWidth="1"/>
    <col min="2312" max="2312" width="11" customWidth="1"/>
    <col min="2313" max="2313" width="10.75" customWidth="1"/>
    <col min="2314" max="2314" width="9.75" customWidth="1"/>
    <col min="2315" max="2315" width="10.75" bestFit="1" customWidth="1"/>
    <col min="2559" max="2559" width="11.25" customWidth="1"/>
    <col min="2563" max="2563" width="10.25" customWidth="1"/>
    <col min="2564" max="2564" width="13.375" customWidth="1"/>
    <col min="2565" max="2565" width="13.25" customWidth="1"/>
    <col min="2566" max="2566" width="12.75" customWidth="1"/>
    <col min="2567" max="2567" width="12.375" customWidth="1"/>
    <col min="2568" max="2568" width="11" customWidth="1"/>
    <col min="2569" max="2569" width="10.75" customWidth="1"/>
    <col min="2570" max="2570" width="9.75" customWidth="1"/>
    <col min="2571" max="2571" width="10.75" bestFit="1" customWidth="1"/>
    <col min="2815" max="2815" width="11.25" customWidth="1"/>
    <col min="2819" max="2819" width="10.25" customWidth="1"/>
    <col min="2820" max="2820" width="13.375" customWidth="1"/>
    <col min="2821" max="2821" width="13.25" customWidth="1"/>
    <col min="2822" max="2822" width="12.75" customWidth="1"/>
    <col min="2823" max="2823" width="12.375" customWidth="1"/>
    <col min="2824" max="2824" width="11" customWidth="1"/>
    <col min="2825" max="2825" width="10.75" customWidth="1"/>
    <col min="2826" max="2826" width="9.75" customWidth="1"/>
    <col min="2827" max="2827" width="10.75" bestFit="1" customWidth="1"/>
    <col min="3071" max="3071" width="11.25" customWidth="1"/>
    <col min="3075" max="3075" width="10.25" customWidth="1"/>
    <col min="3076" max="3076" width="13.375" customWidth="1"/>
    <col min="3077" max="3077" width="13.25" customWidth="1"/>
    <col min="3078" max="3078" width="12.75" customWidth="1"/>
    <col min="3079" max="3079" width="12.375" customWidth="1"/>
    <col min="3080" max="3080" width="11" customWidth="1"/>
    <col min="3081" max="3081" width="10.75" customWidth="1"/>
    <col min="3082" max="3082" width="9.75" customWidth="1"/>
    <col min="3083" max="3083" width="10.75" bestFit="1" customWidth="1"/>
    <col min="3327" max="3327" width="11.25" customWidth="1"/>
    <col min="3331" max="3331" width="10.25" customWidth="1"/>
    <col min="3332" max="3332" width="13.375" customWidth="1"/>
    <col min="3333" max="3333" width="13.25" customWidth="1"/>
    <col min="3334" max="3334" width="12.75" customWidth="1"/>
    <col min="3335" max="3335" width="12.375" customWidth="1"/>
    <col min="3336" max="3336" width="11" customWidth="1"/>
    <col min="3337" max="3337" width="10.75" customWidth="1"/>
    <col min="3338" max="3338" width="9.75" customWidth="1"/>
    <col min="3339" max="3339" width="10.75" bestFit="1" customWidth="1"/>
    <col min="3583" max="3583" width="11.25" customWidth="1"/>
    <col min="3587" max="3587" width="10.25" customWidth="1"/>
    <col min="3588" max="3588" width="13.375" customWidth="1"/>
    <col min="3589" max="3589" width="13.25" customWidth="1"/>
    <col min="3590" max="3590" width="12.75" customWidth="1"/>
    <col min="3591" max="3591" width="12.375" customWidth="1"/>
    <col min="3592" max="3592" width="11" customWidth="1"/>
    <col min="3593" max="3593" width="10.75" customWidth="1"/>
    <col min="3594" max="3594" width="9.75" customWidth="1"/>
    <col min="3595" max="3595" width="10.75" bestFit="1" customWidth="1"/>
    <col min="3839" max="3839" width="11.25" customWidth="1"/>
    <col min="3843" max="3843" width="10.25" customWidth="1"/>
    <col min="3844" max="3844" width="13.375" customWidth="1"/>
    <col min="3845" max="3845" width="13.25" customWidth="1"/>
    <col min="3846" max="3846" width="12.75" customWidth="1"/>
    <col min="3847" max="3847" width="12.375" customWidth="1"/>
    <col min="3848" max="3848" width="11" customWidth="1"/>
    <col min="3849" max="3849" width="10.75" customWidth="1"/>
    <col min="3850" max="3850" width="9.75" customWidth="1"/>
    <col min="3851" max="3851" width="10.75" bestFit="1" customWidth="1"/>
    <col min="4095" max="4095" width="11.25" customWidth="1"/>
    <col min="4099" max="4099" width="10.25" customWidth="1"/>
    <col min="4100" max="4100" width="13.375" customWidth="1"/>
    <col min="4101" max="4101" width="13.25" customWidth="1"/>
    <col min="4102" max="4102" width="12.75" customWidth="1"/>
    <col min="4103" max="4103" width="12.375" customWidth="1"/>
    <col min="4104" max="4104" width="11" customWidth="1"/>
    <col min="4105" max="4105" width="10.75" customWidth="1"/>
    <col min="4106" max="4106" width="9.75" customWidth="1"/>
    <col min="4107" max="4107" width="10.75" bestFit="1" customWidth="1"/>
    <col min="4351" max="4351" width="11.25" customWidth="1"/>
    <col min="4355" max="4355" width="10.25" customWidth="1"/>
    <col min="4356" max="4356" width="13.375" customWidth="1"/>
    <col min="4357" max="4357" width="13.25" customWidth="1"/>
    <col min="4358" max="4358" width="12.75" customWidth="1"/>
    <col min="4359" max="4359" width="12.375" customWidth="1"/>
    <col min="4360" max="4360" width="11" customWidth="1"/>
    <col min="4361" max="4361" width="10.75" customWidth="1"/>
    <col min="4362" max="4362" width="9.75" customWidth="1"/>
    <col min="4363" max="4363" width="10.75" bestFit="1" customWidth="1"/>
    <col min="4607" max="4607" width="11.25" customWidth="1"/>
    <col min="4611" max="4611" width="10.25" customWidth="1"/>
    <col min="4612" max="4612" width="13.375" customWidth="1"/>
    <col min="4613" max="4613" width="13.25" customWidth="1"/>
    <col min="4614" max="4614" width="12.75" customWidth="1"/>
    <col min="4615" max="4615" width="12.375" customWidth="1"/>
    <col min="4616" max="4616" width="11" customWidth="1"/>
    <col min="4617" max="4617" width="10.75" customWidth="1"/>
    <col min="4618" max="4618" width="9.75" customWidth="1"/>
    <col min="4619" max="4619" width="10.75" bestFit="1" customWidth="1"/>
    <col min="4863" max="4863" width="11.25" customWidth="1"/>
    <col min="4867" max="4867" width="10.25" customWidth="1"/>
    <col min="4868" max="4868" width="13.375" customWidth="1"/>
    <col min="4869" max="4869" width="13.25" customWidth="1"/>
    <col min="4870" max="4870" width="12.75" customWidth="1"/>
    <col min="4871" max="4871" width="12.375" customWidth="1"/>
    <col min="4872" max="4872" width="11" customWidth="1"/>
    <col min="4873" max="4873" width="10.75" customWidth="1"/>
    <col min="4874" max="4874" width="9.75" customWidth="1"/>
    <col min="4875" max="4875" width="10.75" bestFit="1" customWidth="1"/>
    <col min="5119" max="5119" width="11.25" customWidth="1"/>
    <col min="5123" max="5123" width="10.25" customWidth="1"/>
    <col min="5124" max="5124" width="13.375" customWidth="1"/>
    <col min="5125" max="5125" width="13.25" customWidth="1"/>
    <col min="5126" max="5126" width="12.75" customWidth="1"/>
    <col min="5127" max="5127" width="12.375" customWidth="1"/>
    <col min="5128" max="5128" width="11" customWidth="1"/>
    <col min="5129" max="5129" width="10.75" customWidth="1"/>
    <col min="5130" max="5130" width="9.75" customWidth="1"/>
    <col min="5131" max="5131" width="10.75" bestFit="1" customWidth="1"/>
    <col min="5375" max="5375" width="11.25" customWidth="1"/>
    <col min="5379" max="5379" width="10.25" customWidth="1"/>
    <col min="5380" max="5380" width="13.375" customWidth="1"/>
    <col min="5381" max="5381" width="13.25" customWidth="1"/>
    <col min="5382" max="5382" width="12.75" customWidth="1"/>
    <col min="5383" max="5383" width="12.375" customWidth="1"/>
    <col min="5384" max="5384" width="11" customWidth="1"/>
    <col min="5385" max="5385" width="10.75" customWidth="1"/>
    <col min="5386" max="5386" width="9.75" customWidth="1"/>
    <col min="5387" max="5387" width="10.75" bestFit="1" customWidth="1"/>
    <col min="5631" max="5631" width="11.25" customWidth="1"/>
    <col min="5635" max="5635" width="10.25" customWidth="1"/>
    <col min="5636" max="5636" width="13.375" customWidth="1"/>
    <col min="5637" max="5637" width="13.25" customWidth="1"/>
    <col min="5638" max="5638" width="12.75" customWidth="1"/>
    <col min="5639" max="5639" width="12.375" customWidth="1"/>
    <col min="5640" max="5640" width="11" customWidth="1"/>
    <col min="5641" max="5641" width="10.75" customWidth="1"/>
    <col min="5642" max="5642" width="9.75" customWidth="1"/>
    <col min="5643" max="5643" width="10.75" bestFit="1" customWidth="1"/>
    <col min="5887" max="5887" width="11.25" customWidth="1"/>
    <col min="5891" max="5891" width="10.25" customWidth="1"/>
    <col min="5892" max="5892" width="13.375" customWidth="1"/>
    <col min="5893" max="5893" width="13.25" customWidth="1"/>
    <col min="5894" max="5894" width="12.75" customWidth="1"/>
    <col min="5895" max="5895" width="12.375" customWidth="1"/>
    <col min="5896" max="5896" width="11" customWidth="1"/>
    <col min="5897" max="5897" width="10.75" customWidth="1"/>
    <col min="5898" max="5898" width="9.75" customWidth="1"/>
    <col min="5899" max="5899" width="10.75" bestFit="1" customWidth="1"/>
    <col min="6143" max="6143" width="11.25" customWidth="1"/>
    <col min="6147" max="6147" width="10.25" customWidth="1"/>
    <col min="6148" max="6148" width="13.375" customWidth="1"/>
    <col min="6149" max="6149" width="13.25" customWidth="1"/>
    <col min="6150" max="6150" width="12.75" customWidth="1"/>
    <col min="6151" max="6151" width="12.375" customWidth="1"/>
    <col min="6152" max="6152" width="11" customWidth="1"/>
    <col min="6153" max="6153" width="10.75" customWidth="1"/>
    <col min="6154" max="6154" width="9.75" customWidth="1"/>
    <col min="6155" max="6155" width="10.75" bestFit="1" customWidth="1"/>
    <col min="6399" max="6399" width="11.25" customWidth="1"/>
    <col min="6403" max="6403" width="10.25" customWidth="1"/>
    <col min="6404" max="6404" width="13.375" customWidth="1"/>
    <col min="6405" max="6405" width="13.25" customWidth="1"/>
    <col min="6406" max="6406" width="12.75" customWidth="1"/>
    <col min="6407" max="6407" width="12.375" customWidth="1"/>
    <col min="6408" max="6408" width="11" customWidth="1"/>
    <col min="6409" max="6409" width="10.75" customWidth="1"/>
    <col min="6410" max="6410" width="9.75" customWidth="1"/>
    <col min="6411" max="6411" width="10.75" bestFit="1" customWidth="1"/>
    <col min="6655" max="6655" width="11.25" customWidth="1"/>
    <col min="6659" max="6659" width="10.25" customWidth="1"/>
    <col min="6660" max="6660" width="13.375" customWidth="1"/>
    <col min="6661" max="6661" width="13.25" customWidth="1"/>
    <col min="6662" max="6662" width="12.75" customWidth="1"/>
    <col min="6663" max="6663" width="12.375" customWidth="1"/>
    <col min="6664" max="6664" width="11" customWidth="1"/>
    <col min="6665" max="6665" width="10.75" customWidth="1"/>
    <col min="6666" max="6666" width="9.75" customWidth="1"/>
    <col min="6667" max="6667" width="10.75" bestFit="1" customWidth="1"/>
    <col min="6911" max="6911" width="11.25" customWidth="1"/>
    <col min="6915" max="6915" width="10.25" customWidth="1"/>
    <col min="6916" max="6916" width="13.375" customWidth="1"/>
    <col min="6917" max="6917" width="13.25" customWidth="1"/>
    <col min="6918" max="6918" width="12.75" customWidth="1"/>
    <col min="6919" max="6919" width="12.375" customWidth="1"/>
    <col min="6920" max="6920" width="11" customWidth="1"/>
    <col min="6921" max="6921" width="10.75" customWidth="1"/>
    <col min="6922" max="6922" width="9.75" customWidth="1"/>
    <col min="6923" max="6923" width="10.75" bestFit="1" customWidth="1"/>
    <col min="7167" max="7167" width="11.25" customWidth="1"/>
    <col min="7171" max="7171" width="10.25" customWidth="1"/>
    <col min="7172" max="7172" width="13.375" customWidth="1"/>
    <col min="7173" max="7173" width="13.25" customWidth="1"/>
    <col min="7174" max="7174" width="12.75" customWidth="1"/>
    <col min="7175" max="7175" width="12.375" customWidth="1"/>
    <col min="7176" max="7176" width="11" customWidth="1"/>
    <col min="7177" max="7177" width="10.75" customWidth="1"/>
    <col min="7178" max="7178" width="9.75" customWidth="1"/>
    <col min="7179" max="7179" width="10.75" bestFit="1" customWidth="1"/>
    <col min="7423" max="7423" width="11.25" customWidth="1"/>
    <col min="7427" max="7427" width="10.25" customWidth="1"/>
    <col min="7428" max="7428" width="13.375" customWidth="1"/>
    <col min="7429" max="7429" width="13.25" customWidth="1"/>
    <col min="7430" max="7430" width="12.75" customWidth="1"/>
    <col min="7431" max="7431" width="12.375" customWidth="1"/>
    <col min="7432" max="7432" width="11" customWidth="1"/>
    <col min="7433" max="7433" width="10.75" customWidth="1"/>
    <col min="7434" max="7434" width="9.75" customWidth="1"/>
    <col min="7435" max="7435" width="10.75" bestFit="1" customWidth="1"/>
    <col min="7679" max="7679" width="11.25" customWidth="1"/>
    <col min="7683" max="7683" width="10.25" customWidth="1"/>
    <col min="7684" max="7684" width="13.375" customWidth="1"/>
    <col min="7685" max="7685" width="13.25" customWidth="1"/>
    <col min="7686" max="7686" width="12.75" customWidth="1"/>
    <col min="7687" max="7687" width="12.375" customWidth="1"/>
    <col min="7688" max="7688" width="11" customWidth="1"/>
    <col min="7689" max="7689" width="10.75" customWidth="1"/>
    <col min="7690" max="7690" width="9.75" customWidth="1"/>
    <col min="7691" max="7691" width="10.75" bestFit="1" customWidth="1"/>
    <col min="7935" max="7935" width="11.25" customWidth="1"/>
    <col min="7939" max="7939" width="10.25" customWidth="1"/>
    <col min="7940" max="7940" width="13.375" customWidth="1"/>
    <col min="7941" max="7941" width="13.25" customWidth="1"/>
    <col min="7942" max="7942" width="12.75" customWidth="1"/>
    <col min="7943" max="7943" width="12.375" customWidth="1"/>
    <col min="7944" max="7944" width="11" customWidth="1"/>
    <col min="7945" max="7945" width="10.75" customWidth="1"/>
    <col min="7946" max="7946" width="9.75" customWidth="1"/>
    <col min="7947" max="7947" width="10.75" bestFit="1" customWidth="1"/>
    <col min="8191" max="8191" width="11.25" customWidth="1"/>
    <col min="8195" max="8195" width="10.25" customWidth="1"/>
    <col min="8196" max="8196" width="13.375" customWidth="1"/>
    <col min="8197" max="8197" width="13.25" customWidth="1"/>
    <col min="8198" max="8198" width="12.75" customWidth="1"/>
    <col min="8199" max="8199" width="12.375" customWidth="1"/>
    <col min="8200" max="8200" width="11" customWidth="1"/>
    <col min="8201" max="8201" width="10.75" customWidth="1"/>
    <col min="8202" max="8202" width="9.75" customWidth="1"/>
    <col min="8203" max="8203" width="10.75" bestFit="1" customWidth="1"/>
    <col min="8447" max="8447" width="11.25" customWidth="1"/>
    <col min="8451" max="8451" width="10.25" customWidth="1"/>
    <col min="8452" max="8452" width="13.375" customWidth="1"/>
    <col min="8453" max="8453" width="13.25" customWidth="1"/>
    <col min="8454" max="8454" width="12.75" customWidth="1"/>
    <col min="8455" max="8455" width="12.375" customWidth="1"/>
    <col min="8456" max="8456" width="11" customWidth="1"/>
    <col min="8457" max="8457" width="10.75" customWidth="1"/>
    <col min="8458" max="8458" width="9.75" customWidth="1"/>
    <col min="8459" max="8459" width="10.75" bestFit="1" customWidth="1"/>
    <col min="8703" max="8703" width="11.25" customWidth="1"/>
    <col min="8707" max="8707" width="10.25" customWidth="1"/>
    <col min="8708" max="8708" width="13.375" customWidth="1"/>
    <col min="8709" max="8709" width="13.25" customWidth="1"/>
    <col min="8710" max="8710" width="12.75" customWidth="1"/>
    <col min="8711" max="8711" width="12.375" customWidth="1"/>
    <col min="8712" max="8712" width="11" customWidth="1"/>
    <col min="8713" max="8713" width="10.75" customWidth="1"/>
    <col min="8714" max="8714" width="9.75" customWidth="1"/>
    <col min="8715" max="8715" width="10.75" bestFit="1" customWidth="1"/>
    <col min="8959" max="8959" width="11.25" customWidth="1"/>
    <col min="8963" max="8963" width="10.25" customWidth="1"/>
    <col min="8964" max="8964" width="13.375" customWidth="1"/>
    <col min="8965" max="8965" width="13.25" customWidth="1"/>
    <col min="8966" max="8966" width="12.75" customWidth="1"/>
    <col min="8967" max="8967" width="12.375" customWidth="1"/>
    <col min="8968" max="8968" width="11" customWidth="1"/>
    <col min="8969" max="8969" width="10.75" customWidth="1"/>
    <col min="8970" max="8970" width="9.75" customWidth="1"/>
    <col min="8971" max="8971" width="10.75" bestFit="1" customWidth="1"/>
    <col min="9215" max="9215" width="11.25" customWidth="1"/>
    <col min="9219" max="9219" width="10.25" customWidth="1"/>
    <col min="9220" max="9220" width="13.375" customWidth="1"/>
    <col min="9221" max="9221" width="13.25" customWidth="1"/>
    <col min="9222" max="9222" width="12.75" customWidth="1"/>
    <col min="9223" max="9223" width="12.375" customWidth="1"/>
    <col min="9224" max="9224" width="11" customWidth="1"/>
    <col min="9225" max="9225" width="10.75" customWidth="1"/>
    <col min="9226" max="9226" width="9.75" customWidth="1"/>
    <col min="9227" max="9227" width="10.75" bestFit="1" customWidth="1"/>
    <col min="9471" max="9471" width="11.25" customWidth="1"/>
    <col min="9475" max="9475" width="10.25" customWidth="1"/>
    <col min="9476" max="9476" width="13.375" customWidth="1"/>
    <col min="9477" max="9477" width="13.25" customWidth="1"/>
    <col min="9478" max="9478" width="12.75" customWidth="1"/>
    <col min="9479" max="9479" width="12.375" customWidth="1"/>
    <col min="9480" max="9480" width="11" customWidth="1"/>
    <col min="9481" max="9481" width="10.75" customWidth="1"/>
    <col min="9482" max="9482" width="9.75" customWidth="1"/>
    <col min="9483" max="9483" width="10.75" bestFit="1" customWidth="1"/>
    <col min="9727" max="9727" width="11.25" customWidth="1"/>
    <col min="9731" max="9731" width="10.25" customWidth="1"/>
    <col min="9732" max="9732" width="13.375" customWidth="1"/>
    <col min="9733" max="9733" width="13.25" customWidth="1"/>
    <col min="9734" max="9734" width="12.75" customWidth="1"/>
    <col min="9735" max="9735" width="12.375" customWidth="1"/>
    <col min="9736" max="9736" width="11" customWidth="1"/>
    <col min="9737" max="9737" width="10.75" customWidth="1"/>
    <col min="9738" max="9738" width="9.75" customWidth="1"/>
    <col min="9739" max="9739" width="10.75" bestFit="1" customWidth="1"/>
    <col min="9983" max="9983" width="11.25" customWidth="1"/>
    <col min="9987" max="9987" width="10.25" customWidth="1"/>
    <col min="9988" max="9988" width="13.375" customWidth="1"/>
    <col min="9989" max="9989" width="13.25" customWidth="1"/>
    <col min="9990" max="9990" width="12.75" customWidth="1"/>
    <col min="9991" max="9991" width="12.375" customWidth="1"/>
    <col min="9992" max="9992" width="11" customWidth="1"/>
    <col min="9993" max="9993" width="10.75" customWidth="1"/>
    <col min="9994" max="9994" width="9.75" customWidth="1"/>
    <col min="9995" max="9995" width="10.75" bestFit="1" customWidth="1"/>
    <col min="10239" max="10239" width="11.25" customWidth="1"/>
    <col min="10243" max="10243" width="10.25" customWidth="1"/>
    <col min="10244" max="10244" width="13.375" customWidth="1"/>
    <col min="10245" max="10245" width="13.25" customWidth="1"/>
    <col min="10246" max="10246" width="12.75" customWidth="1"/>
    <col min="10247" max="10247" width="12.375" customWidth="1"/>
    <col min="10248" max="10248" width="11" customWidth="1"/>
    <col min="10249" max="10249" width="10.75" customWidth="1"/>
    <col min="10250" max="10250" width="9.75" customWidth="1"/>
    <col min="10251" max="10251" width="10.75" bestFit="1" customWidth="1"/>
    <col min="10495" max="10495" width="11.25" customWidth="1"/>
    <col min="10499" max="10499" width="10.25" customWidth="1"/>
    <col min="10500" max="10500" width="13.375" customWidth="1"/>
    <col min="10501" max="10501" width="13.25" customWidth="1"/>
    <col min="10502" max="10502" width="12.75" customWidth="1"/>
    <col min="10503" max="10503" width="12.375" customWidth="1"/>
    <col min="10504" max="10504" width="11" customWidth="1"/>
    <col min="10505" max="10505" width="10.75" customWidth="1"/>
    <col min="10506" max="10506" width="9.75" customWidth="1"/>
    <col min="10507" max="10507" width="10.75" bestFit="1" customWidth="1"/>
    <col min="10751" max="10751" width="11.25" customWidth="1"/>
    <col min="10755" max="10755" width="10.25" customWidth="1"/>
    <col min="10756" max="10756" width="13.375" customWidth="1"/>
    <col min="10757" max="10757" width="13.25" customWidth="1"/>
    <col min="10758" max="10758" width="12.75" customWidth="1"/>
    <col min="10759" max="10759" width="12.375" customWidth="1"/>
    <col min="10760" max="10760" width="11" customWidth="1"/>
    <col min="10761" max="10761" width="10.75" customWidth="1"/>
    <col min="10762" max="10762" width="9.75" customWidth="1"/>
    <col min="10763" max="10763" width="10.75" bestFit="1" customWidth="1"/>
    <col min="11007" max="11007" width="11.25" customWidth="1"/>
    <col min="11011" max="11011" width="10.25" customWidth="1"/>
    <col min="11012" max="11012" width="13.375" customWidth="1"/>
    <col min="11013" max="11013" width="13.25" customWidth="1"/>
    <col min="11014" max="11014" width="12.75" customWidth="1"/>
    <col min="11015" max="11015" width="12.375" customWidth="1"/>
    <col min="11016" max="11016" width="11" customWidth="1"/>
    <col min="11017" max="11017" width="10.75" customWidth="1"/>
    <col min="11018" max="11018" width="9.75" customWidth="1"/>
    <col min="11019" max="11019" width="10.75" bestFit="1" customWidth="1"/>
    <col min="11263" max="11263" width="11.25" customWidth="1"/>
    <col min="11267" max="11267" width="10.25" customWidth="1"/>
    <col min="11268" max="11268" width="13.375" customWidth="1"/>
    <col min="11269" max="11269" width="13.25" customWidth="1"/>
    <col min="11270" max="11270" width="12.75" customWidth="1"/>
    <col min="11271" max="11271" width="12.375" customWidth="1"/>
    <col min="11272" max="11272" width="11" customWidth="1"/>
    <col min="11273" max="11273" width="10.75" customWidth="1"/>
    <col min="11274" max="11274" width="9.75" customWidth="1"/>
    <col min="11275" max="11275" width="10.75" bestFit="1" customWidth="1"/>
    <col min="11519" max="11519" width="11.25" customWidth="1"/>
    <col min="11523" max="11523" width="10.25" customWidth="1"/>
    <col min="11524" max="11524" width="13.375" customWidth="1"/>
    <col min="11525" max="11525" width="13.25" customWidth="1"/>
    <col min="11526" max="11526" width="12.75" customWidth="1"/>
    <col min="11527" max="11527" width="12.375" customWidth="1"/>
    <col min="11528" max="11528" width="11" customWidth="1"/>
    <col min="11529" max="11529" width="10.75" customWidth="1"/>
    <col min="11530" max="11530" width="9.75" customWidth="1"/>
    <col min="11531" max="11531" width="10.75" bestFit="1" customWidth="1"/>
    <col min="11775" max="11775" width="11.25" customWidth="1"/>
    <col min="11779" max="11779" width="10.25" customWidth="1"/>
    <col min="11780" max="11780" width="13.375" customWidth="1"/>
    <col min="11781" max="11781" width="13.25" customWidth="1"/>
    <col min="11782" max="11782" width="12.75" customWidth="1"/>
    <col min="11783" max="11783" width="12.375" customWidth="1"/>
    <col min="11784" max="11784" width="11" customWidth="1"/>
    <col min="11785" max="11785" width="10.75" customWidth="1"/>
    <col min="11786" max="11786" width="9.75" customWidth="1"/>
    <col min="11787" max="11787" width="10.75" bestFit="1" customWidth="1"/>
    <col min="12031" max="12031" width="11.25" customWidth="1"/>
    <col min="12035" max="12035" width="10.25" customWidth="1"/>
    <col min="12036" max="12036" width="13.375" customWidth="1"/>
    <col min="12037" max="12037" width="13.25" customWidth="1"/>
    <col min="12038" max="12038" width="12.75" customWidth="1"/>
    <col min="12039" max="12039" width="12.375" customWidth="1"/>
    <col min="12040" max="12040" width="11" customWidth="1"/>
    <col min="12041" max="12041" width="10.75" customWidth="1"/>
    <col min="12042" max="12042" width="9.75" customWidth="1"/>
    <col min="12043" max="12043" width="10.75" bestFit="1" customWidth="1"/>
    <col min="12287" max="12287" width="11.25" customWidth="1"/>
    <col min="12291" max="12291" width="10.25" customWidth="1"/>
    <col min="12292" max="12292" width="13.375" customWidth="1"/>
    <col min="12293" max="12293" width="13.25" customWidth="1"/>
    <col min="12294" max="12294" width="12.75" customWidth="1"/>
    <col min="12295" max="12295" width="12.375" customWidth="1"/>
    <col min="12296" max="12296" width="11" customWidth="1"/>
    <col min="12297" max="12297" width="10.75" customWidth="1"/>
    <col min="12298" max="12298" width="9.75" customWidth="1"/>
    <col min="12299" max="12299" width="10.75" bestFit="1" customWidth="1"/>
    <col min="12543" max="12543" width="11.25" customWidth="1"/>
    <col min="12547" max="12547" width="10.25" customWidth="1"/>
    <col min="12548" max="12548" width="13.375" customWidth="1"/>
    <col min="12549" max="12549" width="13.25" customWidth="1"/>
    <col min="12550" max="12550" width="12.75" customWidth="1"/>
    <col min="12551" max="12551" width="12.375" customWidth="1"/>
    <col min="12552" max="12552" width="11" customWidth="1"/>
    <col min="12553" max="12553" width="10.75" customWidth="1"/>
    <col min="12554" max="12554" width="9.75" customWidth="1"/>
    <col min="12555" max="12555" width="10.75" bestFit="1" customWidth="1"/>
    <col min="12799" max="12799" width="11.25" customWidth="1"/>
    <col min="12803" max="12803" width="10.25" customWidth="1"/>
    <col min="12804" max="12804" width="13.375" customWidth="1"/>
    <col min="12805" max="12805" width="13.25" customWidth="1"/>
    <col min="12806" max="12806" width="12.75" customWidth="1"/>
    <col min="12807" max="12807" width="12.375" customWidth="1"/>
    <col min="12808" max="12808" width="11" customWidth="1"/>
    <col min="12809" max="12809" width="10.75" customWidth="1"/>
    <col min="12810" max="12810" width="9.75" customWidth="1"/>
    <col min="12811" max="12811" width="10.75" bestFit="1" customWidth="1"/>
    <col min="13055" max="13055" width="11.25" customWidth="1"/>
    <col min="13059" max="13059" width="10.25" customWidth="1"/>
    <col min="13060" max="13060" width="13.375" customWidth="1"/>
    <col min="13061" max="13061" width="13.25" customWidth="1"/>
    <col min="13062" max="13062" width="12.75" customWidth="1"/>
    <col min="13063" max="13063" width="12.375" customWidth="1"/>
    <col min="13064" max="13064" width="11" customWidth="1"/>
    <col min="13065" max="13065" width="10.75" customWidth="1"/>
    <col min="13066" max="13066" width="9.75" customWidth="1"/>
    <col min="13067" max="13067" width="10.75" bestFit="1" customWidth="1"/>
    <col min="13311" max="13311" width="11.25" customWidth="1"/>
    <col min="13315" max="13315" width="10.25" customWidth="1"/>
    <col min="13316" max="13316" width="13.375" customWidth="1"/>
    <col min="13317" max="13317" width="13.25" customWidth="1"/>
    <col min="13318" max="13318" width="12.75" customWidth="1"/>
    <col min="13319" max="13319" width="12.375" customWidth="1"/>
    <col min="13320" max="13320" width="11" customWidth="1"/>
    <col min="13321" max="13321" width="10.75" customWidth="1"/>
    <col min="13322" max="13322" width="9.75" customWidth="1"/>
    <col min="13323" max="13323" width="10.75" bestFit="1" customWidth="1"/>
    <col min="13567" max="13567" width="11.25" customWidth="1"/>
    <col min="13571" max="13571" width="10.25" customWidth="1"/>
    <col min="13572" max="13572" width="13.375" customWidth="1"/>
    <col min="13573" max="13573" width="13.25" customWidth="1"/>
    <col min="13574" max="13574" width="12.75" customWidth="1"/>
    <col min="13575" max="13575" width="12.375" customWidth="1"/>
    <col min="13576" max="13576" width="11" customWidth="1"/>
    <col min="13577" max="13577" width="10.75" customWidth="1"/>
    <col min="13578" max="13578" width="9.75" customWidth="1"/>
    <col min="13579" max="13579" width="10.75" bestFit="1" customWidth="1"/>
    <col min="13823" max="13823" width="11.25" customWidth="1"/>
    <col min="13827" max="13827" width="10.25" customWidth="1"/>
    <col min="13828" max="13828" width="13.375" customWidth="1"/>
    <col min="13829" max="13829" width="13.25" customWidth="1"/>
    <col min="13830" max="13830" width="12.75" customWidth="1"/>
    <col min="13831" max="13831" width="12.375" customWidth="1"/>
    <col min="13832" max="13832" width="11" customWidth="1"/>
    <col min="13833" max="13833" width="10.75" customWidth="1"/>
    <col min="13834" max="13834" width="9.75" customWidth="1"/>
    <col min="13835" max="13835" width="10.75" bestFit="1" customWidth="1"/>
    <col min="14079" max="14079" width="11.25" customWidth="1"/>
    <col min="14083" max="14083" width="10.25" customWidth="1"/>
    <col min="14084" max="14084" width="13.375" customWidth="1"/>
    <col min="14085" max="14085" width="13.25" customWidth="1"/>
    <col min="14086" max="14086" width="12.75" customWidth="1"/>
    <col min="14087" max="14087" width="12.375" customWidth="1"/>
    <col min="14088" max="14088" width="11" customWidth="1"/>
    <col min="14089" max="14089" width="10.75" customWidth="1"/>
    <col min="14090" max="14090" width="9.75" customWidth="1"/>
    <col min="14091" max="14091" width="10.75" bestFit="1" customWidth="1"/>
    <col min="14335" max="14335" width="11.25" customWidth="1"/>
    <col min="14339" max="14339" width="10.25" customWidth="1"/>
    <col min="14340" max="14340" width="13.375" customWidth="1"/>
    <col min="14341" max="14341" width="13.25" customWidth="1"/>
    <col min="14342" max="14342" width="12.75" customWidth="1"/>
    <col min="14343" max="14343" width="12.375" customWidth="1"/>
    <col min="14344" max="14344" width="11" customWidth="1"/>
    <col min="14345" max="14345" width="10.75" customWidth="1"/>
    <col min="14346" max="14346" width="9.75" customWidth="1"/>
    <col min="14347" max="14347" width="10.75" bestFit="1" customWidth="1"/>
    <col min="14591" max="14591" width="11.25" customWidth="1"/>
    <col min="14595" max="14595" width="10.25" customWidth="1"/>
    <col min="14596" max="14596" width="13.375" customWidth="1"/>
    <col min="14597" max="14597" width="13.25" customWidth="1"/>
    <col min="14598" max="14598" width="12.75" customWidth="1"/>
    <col min="14599" max="14599" width="12.375" customWidth="1"/>
    <col min="14600" max="14600" width="11" customWidth="1"/>
    <col min="14601" max="14601" width="10.75" customWidth="1"/>
    <col min="14602" max="14602" width="9.75" customWidth="1"/>
    <col min="14603" max="14603" width="10.75" bestFit="1" customWidth="1"/>
    <col min="14847" max="14847" width="11.25" customWidth="1"/>
    <col min="14851" max="14851" width="10.25" customWidth="1"/>
    <col min="14852" max="14852" width="13.375" customWidth="1"/>
    <col min="14853" max="14853" width="13.25" customWidth="1"/>
    <col min="14854" max="14854" width="12.75" customWidth="1"/>
    <col min="14855" max="14855" width="12.375" customWidth="1"/>
    <col min="14856" max="14856" width="11" customWidth="1"/>
    <col min="14857" max="14857" width="10.75" customWidth="1"/>
    <col min="14858" max="14858" width="9.75" customWidth="1"/>
    <col min="14859" max="14859" width="10.75" bestFit="1" customWidth="1"/>
    <col min="15103" max="15103" width="11.25" customWidth="1"/>
    <col min="15107" max="15107" width="10.25" customWidth="1"/>
    <col min="15108" max="15108" width="13.375" customWidth="1"/>
    <col min="15109" max="15109" width="13.25" customWidth="1"/>
    <col min="15110" max="15110" width="12.75" customWidth="1"/>
    <col min="15111" max="15111" width="12.375" customWidth="1"/>
    <col min="15112" max="15112" width="11" customWidth="1"/>
    <col min="15113" max="15113" width="10.75" customWidth="1"/>
    <col min="15114" max="15114" width="9.75" customWidth="1"/>
    <col min="15115" max="15115" width="10.75" bestFit="1" customWidth="1"/>
    <col min="15359" max="15359" width="11.25" customWidth="1"/>
    <col min="15363" max="15363" width="10.25" customWidth="1"/>
    <col min="15364" max="15364" width="13.375" customWidth="1"/>
    <col min="15365" max="15365" width="13.25" customWidth="1"/>
    <col min="15366" max="15366" width="12.75" customWidth="1"/>
    <col min="15367" max="15367" width="12.375" customWidth="1"/>
    <col min="15368" max="15368" width="11" customWidth="1"/>
    <col min="15369" max="15369" width="10.75" customWidth="1"/>
    <col min="15370" max="15370" width="9.75" customWidth="1"/>
    <col min="15371" max="15371" width="10.75" bestFit="1" customWidth="1"/>
    <col min="15615" max="15615" width="11.25" customWidth="1"/>
    <col min="15619" max="15619" width="10.25" customWidth="1"/>
    <col min="15620" max="15620" width="13.375" customWidth="1"/>
    <col min="15621" max="15621" width="13.25" customWidth="1"/>
    <col min="15622" max="15622" width="12.75" customWidth="1"/>
    <col min="15623" max="15623" width="12.375" customWidth="1"/>
    <col min="15624" max="15624" width="11" customWidth="1"/>
    <col min="15625" max="15625" width="10.75" customWidth="1"/>
    <col min="15626" max="15626" width="9.75" customWidth="1"/>
    <col min="15627" max="15627" width="10.75" bestFit="1" customWidth="1"/>
    <col min="15871" max="15871" width="11.25" customWidth="1"/>
    <col min="15875" max="15875" width="10.25" customWidth="1"/>
    <col min="15876" max="15876" width="13.375" customWidth="1"/>
    <col min="15877" max="15877" width="13.25" customWidth="1"/>
    <col min="15878" max="15878" width="12.75" customWidth="1"/>
    <col min="15879" max="15879" width="12.375" customWidth="1"/>
    <col min="15880" max="15880" width="11" customWidth="1"/>
    <col min="15881" max="15881" width="10.75" customWidth="1"/>
    <col min="15882" max="15882" width="9.75" customWidth="1"/>
    <col min="15883" max="15883" width="10.75" bestFit="1" customWidth="1"/>
    <col min="16127" max="16127" width="11.25" customWidth="1"/>
    <col min="16131" max="16131" width="10.25" customWidth="1"/>
    <col min="16132" max="16132" width="13.375" customWidth="1"/>
    <col min="16133" max="16133" width="13.25" customWidth="1"/>
    <col min="16134" max="16134" width="12.75" customWidth="1"/>
    <col min="16135" max="16135" width="12.375" customWidth="1"/>
    <col min="16136" max="16136" width="11" customWidth="1"/>
    <col min="16137" max="16137" width="10.75" customWidth="1"/>
    <col min="16138" max="16138" width="9.75" customWidth="1"/>
    <col min="16139" max="16139" width="10.75" bestFit="1" customWidth="1"/>
  </cols>
  <sheetData>
    <row r="1" spans="1:13" ht="20.100000000000001" customHeight="1">
      <c r="A1" s="491" t="s">
        <v>1038</v>
      </c>
      <c r="B1" s="132"/>
      <c r="C1" s="132"/>
      <c r="D1" s="132"/>
      <c r="E1" s="132"/>
      <c r="F1" s="132"/>
      <c r="G1" s="132"/>
      <c r="H1" s="132"/>
      <c r="I1" s="132"/>
      <c r="J1" s="134"/>
      <c r="K1" s="133"/>
      <c r="L1" s="133"/>
    </row>
    <row r="2" spans="1:13" ht="20.100000000000001" customHeight="1">
      <c r="A2" s="531"/>
      <c r="B2" s="898" t="s">
        <v>185</v>
      </c>
      <c r="C2" s="899"/>
      <c r="D2" s="899"/>
      <c r="E2" s="900"/>
      <c r="F2" s="898" t="s">
        <v>186</v>
      </c>
      <c r="G2" s="899"/>
      <c r="H2" s="899"/>
      <c r="I2" s="900"/>
      <c r="J2" s="898" t="s">
        <v>163</v>
      </c>
      <c r="K2" s="899"/>
      <c r="L2" s="899"/>
      <c r="M2" s="900"/>
    </row>
    <row r="3" spans="1:13" ht="20.100000000000001" customHeight="1">
      <c r="A3" s="333" t="s">
        <v>187</v>
      </c>
      <c r="B3" s="901"/>
      <c r="C3" s="902"/>
      <c r="D3" s="902"/>
      <c r="E3" s="549"/>
      <c r="F3" s="901"/>
      <c r="G3" s="902"/>
      <c r="H3" s="902"/>
      <c r="I3" s="549"/>
      <c r="J3" s="901"/>
      <c r="K3" s="902"/>
      <c r="L3" s="902"/>
      <c r="M3" s="568"/>
    </row>
    <row r="4" spans="1:13" ht="20.100000000000001" customHeight="1">
      <c r="A4" s="241"/>
      <c r="B4" s="329" t="s">
        <v>236</v>
      </c>
      <c r="C4" s="329" t="s">
        <v>745</v>
      </c>
      <c r="D4" s="329" t="s">
        <v>812</v>
      </c>
      <c r="E4" s="329" t="s">
        <v>1022</v>
      </c>
      <c r="F4" s="329" t="s">
        <v>236</v>
      </c>
      <c r="G4" s="329" t="s">
        <v>745</v>
      </c>
      <c r="H4" s="329" t="s">
        <v>812</v>
      </c>
      <c r="I4" s="570" t="s">
        <v>1022</v>
      </c>
      <c r="J4" s="330" t="s">
        <v>236</v>
      </c>
      <c r="K4" s="331" t="s">
        <v>745</v>
      </c>
      <c r="L4" s="332" t="s">
        <v>812</v>
      </c>
      <c r="M4" s="569" t="s">
        <v>1022</v>
      </c>
    </row>
    <row r="5" spans="1:13" ht="20.100000000000001" customHeight="1">
      <c r="A5" s="532" t="s">
        <v>188</v>
      </c>
      <c r="B5" s="135">
        <v>136</v>
      </c>
      <c r="C5" s="135">
        <v>82</v>
      </c>
      <c r="D5" s="135">
        <v>67</v>
      </c>
      <c r="E5" s="135">
        <v>74</v>
      </c>
      <c r="F5" s="136">
        <v>2909.3293830000007</v>
      </c>
      <c r="G5" s="136">
        <v>1875.15</v>
      </c>
      <c r="H5" s="138">
        <v>13100.94</v>
      </c>
      <c r="I5" s="571">
        <v>3915.2313639999998</v>
      </c>
      <c r="J5" s="463">
        <v>3786</v>
      </c>
      <c r="K5" s="464">
        <v>1776</v>
      </c>
      <c r="L5" s="410">
        <v>2755</v>
      </c>
      <c r="M5" s="406">
        <v>3836</v>
      </c>
    </row>
    <row r="6" spans="1:13" ht="20.100000000000001" customHeight="1">
      <c r="A6" s="532" t="s">
        <v>189</v>
      </c>
      <c r="B6" s="135">
        <v>180</v>
      </c>
      <c r="C6" s="135">
        <v>71</v>
      </c>
      <c r="D6" s="135">
        <v>69</v>
      </c>
      <c r="E6" s="135">
        <v>65</v>
      </c>
      <c r="F6" s="136">
        <v>18621.002118000004</v>
      </c>
      <c r="G6" s="136">
        <v>16879.61</v>
      </c>
      <c r="H6" s="138">
        <v>1960.28</v>
      </c>
      <c r="I6" s="572">
        <v>9463.9063829999977</v>
      </c>
      <c r="J6" s="463">
        <v>5205</v>
      </c>
      <c r="K6" s="464">
        <v>4893</v>
      </c>
      <c r="L6" s="406">
        <v>1555</v>
      </c>
      <c r="M6" s="406">
        <v>1784</v>
      </c>
    </row>
    <row r="7" spans="1:13" ht="20.100000000000001" customHeight="1">
      <c r="A7" s="532" t="s">
        <v>190</v>
      </c>
      <c r="B7" s="135">
        <v>159</v>
      </c>
      <c r="C7" s="135">
        <v>62</v>
      </c>
      <c r="D7" s="135">
        <v>66</v>
      </c>
      <c r="E7" s="135">
        <v>58</v>
      </c>
      <c r="F7" s="136">
        <v>1658.47</v>
      </c>
      <c r="G7" s="136">
        <v>17210.5</v>
      </c>
      <c r="H7" s="138">
        <v>1641.1695</v>
      </c>
      <c r="I7" s="572">
        <v>1218.5539530000001</v>
      </c>
      <c r="J7" s="463">
        <v>4797</v>
      </c>
      <c r="K7" s="464">
        <v>5008</v>
      </c>
      <c r="L7" s="406">
        <v>1416</v>
      </c>
      <c r="M7" s="406">
        <v>1860</v>
      </c>
    </row>
    <row r="8" spans="1:13" ht="20.100000000000001" customHeight="1">
      <c r="A8" s="532" t="s">
        <v>191</v>
      </c>
      <c r="B8" s="135">
        <v>213</v>
      </c>
      <c r="C8" s="135">
        <v>72</v>
      </c>
      <c r="D8" s="135">
        <v>39</v>
      </c>
      <c r="E8" s="135">
        <v>48</v>
      </c>
      <c r="F8" s="136">
        <v>17397.13</v>
      </c>
      <c r="G8" s="136">
        <v>1351.02</v>
      </c>
      <c r="H8" s="138">
        <v>942.91599999999994</v>
      </c>
      <c r="I8" s="572">
        <v>1601.6610889999999</v>
      </c>
      <c r="J8" s="463">
        <v>5003</v>
      </c>
      <c r="K8" s="464">
        <v>2048</v>
      </c>
      <c r="L8" s="406">
        <v>1123</v>
      </c>
      <c r="M8" s="406">
        <v>1542</v>
      </c>
    </row>
    <row r="9" spans="1:13" ht="20.100000000000001" customHeight="1">
      <c r="A9" s="532" t="s">
        <v>192</v>
      </c>
      <c r="B9" s="135">
        <v>154</v>
      </c>
      <c r="C9" s="135">
        <v>55</v>
      </c>
      <c r="D9" s="135">
        <v>68</v>
      </c>
      <c r="E9" s="135">
        <v>79</v>
      </c>
      <c r="F9" s="136">
        <v>2838.83</v>
      </c>
      <c r="G9" s="136">
        <v>874.25</v>
      </c>
      <c r="H9" s="138">
        <v>2295.7973840000004</v>
      </c>
      <c r="I9" s="572">
        <v>1214.5850539999999</v>
      </c>
      <c r="J9" s="463">
        <v>3791</v>
      </c>
      <c r="K9" s="464">
        <v>2756</v>
      </c>
      <c r="L9" s="406">
        <v>1800</v>
      </c>
      <c r="M9" s="406">
        <v>1116</v>
      </c>
    </row>
    <row r="10" spans="1:13" ht="20.100000000000001" customHeight="1">
      <c r="A10" s="532" t="s">
        <v>193</v>
      </c>
      <c r="B10" s="135">
        <v>87</v>
      </c>
      <c r="C10" s="135">
        <v>78</v>
      </c>
      <c r="D10" s="135">
        <v>64</v>
      </c>
      <c r="E10" s="135">
        <v>139</v>
      </c>
      <c r="F10" s="136">
        <v>4260.75</v>
      </c>
      <c r="G10" s="136">
        <v>2818.81</v>
      </c>
      <c r="H10" s="138">
        <v>2884.1364020000001</v>
      </c>
      <c r="I10" s="572">
        <v>2426.9417219999996</v>
      </c>
      <c r="J10" s="463">
        <v>2077</v>
      </c>
      <c r="K10" s="464">
        <v>2929</v>
      </c>
      <c r="L10" s="406">
        <v>1526</v>
      </c>
      <c r="M10" s="406">
        <v>2873</v>
      </c>
    </row>
    <row r="11" spans="1:13" ht="20.100000000000001" customHeight="1">
      <c r="A11" s="532" t="s">
        <v>194</v>
      </c>
      <c r="B11" s="135">
        <v>88</v>
      </c>
      <c r="C11" s="135">
        <v>30</v>
      </c>
      <c r="D11" s="135">
        <v>53</v>
      </c>
      <c r="E11" s="135">
        <v>107</v>
      </c>
      <c r="F11" s="136">
        <v>1766.42</v>
      </c>
      <c r="G11" s="136">
        <v>910.55</v>
      </c>
      <c r="H11" s="138">
        <v>1865.02</v>
      </c>
      <c r="I11" s="572">
        <v>4160.8952610000006</v>
      </c>
      <c r="J11" s="463">
        <v>1492</v>
      </c>
      <c r="K11" s="464">
        <v>1265</v>
      </c>
      <c r="L11" s="406">
        <v>1565</v>
      </c>
      <c r="M11" s="406">
        <v>1883</v>
      </c>
    </row>
    <row r="12" spans="1:13" ht="20.100000000000001" customHeight="1">
      <c r="A12" s="532" t="s">
        <v>195</v>
      </c>
      <c r="B12" s="135">
        <v>66</v>
      </c>
      <c r="C12" s="135">
        <v>36</v>
      </c>
      <c r="D12" s="135">
        <v>43</v>
      </c>
      <c r="E12" s="135">
        <v>137</v>
      </c>
      <c r="F12" s="136">
        <v>1800.35</v>
      </c>
      <c r="G12" s="136">
        <v>848.15</v>
      </c>
      <c r="H12" s="138">
        <v>887.8637500000001</v>
      </c>
      <c r="I12" s="572">
        <v>1223.8756999999998</v>
      </c>
      <c r="J12" s="463">
        <v>1280</v>
      </c>
      <c r="K12" s="464">
        <v>2441</v>
      </c>
      <c r="L12" s="406">
        <v>1496</v>
      </c>
      <c r="M12" s="406">
        <v>2334</v>
      </c>
    </row>
    <row r="13" spans="1:13" ht="20.100000000000001" customHeight="1">
      <c r="A13" s="532" t="s">
        <v>196</v>
      </c>
      <c r="B13" s="135">
        <v>100</v>
      </c>
      <c r="C13" s="135">
        <v>51</v>
      </c>
      <c r="D13" s="135">
        <v>45</v>
      </c>
      <c r="E13" s="135">
        <v>92</v>
      </c>
      <c r="F13" s="136">
        <v>2843.68</v>
      </c>
      <c r="G13" s="136">
        <v>1723.61</v>
      </c>
      <c r="H13" s="138">
        <v>6082.4789719999999</v>
      </c>
      <c r="I13" s="572">
        <v>1403.618283</v>
      </c>
      <c r="J13" s="463">
        <v>2687</v>
      </c>
      <c r="K13" s="464">
        <v>1582</v>
      </c>
      <c r="L13" s="406">
        <v>2618</v>
      </c>
      <c r="M13" s="406">
        <v>4090</v>
      </c>
    </row>
    <row r="14" spans="1:13" ht="20.100000000000001" customHeight="1">
      <c r="A14" s="532" t="s">
        <v>197</v>
      </c>
      <c r="B14" s="135">
        <v>86</v>
      </c>
      <c r="C14" s="135">
        <v>80</v>
      </c>
      <c r="D14" s="135">
        <v>42</v>
      </c>
      <c r="E14" s="135">
        <v>102</v>
      </c>
      <c r="F14" s="136">
        <v>1258.5899999999999</v>
      </c>
      <c r="G14" s="136">
        <v>2673.11</v>
      </c>
      <c r="H14" s="138">
        <v>1635.5758369999999</v>
      </c>
      <c r="I14" s="572">
        <v>3760.6513929999996</v>
      </c>
      <c r="J14" s="463">
        <v>2117</v>
      </c>
      <c r="K14" s="464">
        <v>3119</v>
      </c>
      <c r="L14" s="406">
        <v>1452</v>
      </c>
      <c r="M14" s="406">
        <v>3471</v>
      </c>
    </row>
    <row r="15" spans="1:13" ht="20.100000000000001" customHeight="1">
      <c r="A15" s="532" t="s">
        <v>198</v>
      </c>
      <c r="B15" s="158">
        <v>188</v>
      </c>
      <c r="C15" s="158">
        <v>44</v>
      </c>
      <c r="D15" s="135">
        <v>57</v>
      </c>
      <c r="E15" s="137"/>
      <c r="F15" s="138">
        <v>5571.06</v>
      </c>
      <c r="G15" s="138">
        <v>1110.28</v>
      </c>
      <c r="H15" s="138">
        <v>2497.1390119999996</v>
      </c>
      <c r="I15" s="572"/>
      <c r="J15" s="463">
        <v>4165</v>
      </c>
      <c r="K15" s="464">
        <v>1331</v>
      </c>
      <c r="L15" s="406">
        <v>1339</v>
      </c>
      <c r="M15" s="406"/>
    </row>
    <row r="16" spans="1:13" ht="20.100000000000001" customHeight="1">
      <c r="A16" s="532" t="s">
        <v>199</v>
      </c>
      <c r="B16" s="159">
        <v>144</v>
      </c>
      <c r="C16" s="159">
        <v>61</v>
      </c>
      <c r="D16" s="135">
        <v>65</v>
      </c>
      <c r="E16" s="137"/>
      <c r="F16" s="138">
        <v>5370.87</v>
      </c>
      <c r="G16" s="138">
        <v>1101.18</v>
      </c>
      <c r="H16" s="138">
        <v>2697.2385650000001</v>
      </c>
      <c r="I16" s="573"/>
      <c r="J16" s="463">
        <v>4672</v>
      </c>
      <c r="K16" s="464">
        <v>2606</v>
      </c>
      <c r="L16" s="406">
        <v>1901</v>
      </c>
      <c r="M16" s="406"/>
    </row>
    <row r="17" spans="1:13" ht="20.100000000000001" customHeight="1">
      <c r="A17" s="533" t="s">
        <v>158</v>
      </c>
      <c r="B17" s="205">
        <f>SUM(B5:B16)</f>
        <v>1601</v>
      </c>
      <c r="C17" s="205">
        <f>SUM(C5:C16)</f>
        <v>722</v>
      </c>
      <c r="D17" s="205">
        <f>SUM(D5:D16)</f>
        <v>678</v>
      </c>
      <c r="E17" s="205">
        <f>SUM(E5:E16)</f>
        <v>901</v>
      </c>
      <c r="F17" s="206">
        <f t="shared" ref="F17" si="0">SUM(F5:F16)</f>
        <v>66296.481501000002</v>
      </c>
      <c r="G17" s="206">
        <f t="shared" ref="G17:M17" si="1">SUM(G5:G16)</f>
        <v>49376.22</v>
      </c>
      <c r="H17" s="206">
        <f t="shared" si="1"/>
        <v>38490.555422000005</v>
      </c>
      <c r="I17" s="206">
        <f t="shared" si="1"/>
        <v>30389.920201999998</v>
      </c>
      <c r="J17" s="239">
        <f t="shared" si="1"/>
        <v>41072</v>
      </c>
      <c r="K17" s="240">
        <f t="shared" si="1"/>
        <v>31754</v>
      </c>
      <c r="L17" s="240">
        <f t="shared" si="1"/>
        <v>20546</v>
      </c>
      <c r="M17" s="240">
        <f t="shared" si="1"/>
        <v>24789</v>
      </c>
    </row>
    <row r="19" spans="1:13" ht="20.100000000000001" customHeight="1">
      <c r="G19" s="283"/>
      <c r="H19" s="283"/>
      <c r="I19" s="283"/>
    </row>
  </sheetData>
  <mergeCells count="6">
    <mergeCell ref="B2:E2"/>
    <mergeCell ref="B3:D3"/>
    <mergeCell ref="F3:H3"/>
    <mergeCell ref="J3:L3"/>
    <mergeCell ref="F2:I2"/>
    <mergeCell ref="J2:M2"/>
  </mergeCells>
  <pageMargins left="0.39370078740157483" right="0.15748031496062992" top="0.74803149606299213" bottom="0.74803149606299213" header="0.31496062992125984" footer="0.31496062992125984"/>
  <pageSetup paperSize="9" scale="95" firstPageNumber="29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X21"/>
  <sheetViews>
    <sheetView workbookViewId="0"/>
  </sheetViews>
  <sheetFormatPr defaultRowHeight="20.100000000000001" customHeight="1"/>
  <cols>
    <col min="1" max="1" width="10.125" customWidth="1"/>
    <col min="2" max="15" width="9" customWidth="1"/>
    <col min="16" max="16" width="9" style="356" customWidth="1"/>
    <col min="259" max="259" width="13.125" customWidth="1"/>
    <col min="265" max="265" width="9.75" customWidth="1"/>
    <col min="266" max="266" width="12.875" customWidth="1"/>
    <col min="267" max="267" width="13" customWidth="1"/>
    <col min="268" max="269" width="11.25" customWidth="1"/>
    <col min="270" max="270" width="11.375" customWidth="1"/>
    <col min="271" max="271" width="10.25" customWidth="1"/>
    <col min="515" max="515" width="13.125" customWidth="1"/>
    <col min="521" max="521" width="9.75" customWidth="1"/>
    <col min="522" max="522" width="12.875" customWidth="1"/>
    <col min="523" max="523" width="13" customWidth="1"/>
    <col min="524" max="525" width="11.25" customWidth="1"/>
    <col min="526" max="526" width="11.375" customWidth="1"/>
    <col min="527" max="527" width="10.25" customWidth="1"/>
    <col min="771" max="771" width="13.125" customWidth="1"/>
    <col min="777" max="777" width="9.75" customWidth="1"/>
    <col min="778" max="778" width="12.875" customWidth="1"/>
    <col min="779" max="779" width="13" customWidth="1"/>
    <col min="780" max="781" width="11.25" customWidth="1"/>
    <col min="782" max="782" width="11.375" customWidth="1"/>
    <col min="783" max="783" width="10.25" customWidth="1"/>
    <col min="1027" max="1027" width="13.125" customWidth="1"/>
    <col min="1033" max="1033" width="9.75" customWidth="1"/>
    <col min="1034" max="1034" width="12.875" customWidth="1"/>
    <col min="1035" max="1035" width="13" customWidth="1"/>
    <col min="1036" max="1037" width="11.25" customWidth="1"/>
    <col min="1038" max="1038" width="11.375" customWidth="1"/>
    <col min="1039" max="1039" width="10.25" customWidth="1"/>
    <col min="1283" max="1283" width="13.125" customWidth="1"/>
    <col min="1289" max="1289" width="9.75" customWidth="1"/>
    <col min="1290" max="1290" width="12.875" customWidth="1"/>
    <col min="1291" max="1291" width="13" customWidth="1"/>
    <col min="1292" max="1293" width="11.25" customWidth="1"/>
    <col min="1294" max="1294" width="11.375" customWidth="1"/>
    <col min="1295" max="1295" width="10.25" customWidth="1"/>
    <col min="1539" max="1539" width="13.125" customWidth="1"/>
    <col min="1545" max="1545" width="9.75" customWidth="1"/>
    <col min="1546" max="1546" width="12.875" customWidth="1"/>
    <col min="1547" max="1547" width="13" customWidth="1"/>
    <col min="1548" max="1549" width="11.25" customWidth="1"/>
    <col min="1550" max="1550" width="11.375" customWidth="1"/>
    <col min="1551" max="1551" width="10.25" customWidth="1"/>
    <col min="1795" max="1795" width="13.125" customWidth="1"/>
    <col min="1801" max="1801" width="9.75" customWidth="1"/>
    <col min="1802" max="1802" width="12.875" customWidth="1"/>
    <col min="1803" max="1803" width="13" customWidth="1"/>
    <col min="1804" max="1805" width="11.25" customWidth="1"/>
    <col min="1806" max="1806" width="11.375" customWidth="1"/>
    <col min="1807" max="1807" width="10.25" customWidth="1"/>
    <col min="2051" max="2051" width="13.125" customWidth="1"/>
    <col min="2057" max="2057" width="9.75" customWidth="1"/>
    <col min="2058" max="2058" width="12.875" customWidth="1"/>
    <col min="2059" max="2059" width="13" customWidth="1"/>
    <col min="2060" max="2061" width="11.25" customWidth="1"/>
    <col min="2062" max="2062" width="11.375" customWidth="1"/>
    <col min="2063" max="2063" width="10.25" customWidth="1"/>
    <col min="2307" max="2307" width="13.125" customWidth="1"/>
    <col min="2313" max="2313" width="9.75" customWidth="1"/>
    <col min="2314" max="2314" width="12.875" customWidth="1"/>
    <col min="2315" max="2315" width="13" customWidth="1"/>
    <col min="2316" max="2317" width="11.25" customWidth="1"/>
    <col min="2318" max="2318" width="11.375" customWidth="1"/>
    <col min="2319" max="2319" width="10.25" customWidth="1"/>
    <col min="2563" max="2563" width="13.125" customWidth="1"/>
    <col min="2569" max="2569" width="9.75" customWidth="1"/>
    <col min="2570" max="2570" width="12.875" customWidth="1"/>
    <col min="2571" max="2571" width="13" customWidth="1"/>
    <col min="2572" max="2573" width="11.25" customWidth="1"/>
    <col min="2574" max="2574" width="11.375" customWidth="1"/>
    <col min="2575" max="2575" width="10.25" customWidth="1"/>
    <col min="2819" max="2819" width="13.125" customWidth="1"/>
    <col min="2825" max="2825" width="9.75" customWidth="1"/>
    <col min="2826" max="2826" width="12.875" customWidth="1"/>
    <col min="2827" max="2827" width="13" customWidth="1"/>
    <col min="2828" max="2829" width="11.25" customWidth="1"/>
    <col min="2830" max="2830" width="11.375" customWidth="1"/>
    <col min="2831" max="2831" width="10.25" customWidth="1"/>
    <col min="3075" max="3075" width="13.125" customWidth="1"/>
    <col min="3081" max="3081" width="9.75" customWidth="1"/>
    <col min="3082" max="3082" width="12.875" customWidth="1"/>
    <col min="3083" max="3083" width="13" customWidth="1"/>
    <col min="3084" max="3085" width="11.25" customWidth="1"/>
    <col min="3086" max="3086" width="11.375" customWidth="1"/>
    <col min="3087" max="3087" width="10.25" customWidth="1"/>
    <col min="3331" max="3331" width="13.125" customWidth="1"/>
    <col min="3337" max="3337" width="9.75" customWidth="1"/>
    <col min="3338" max="3338" width="12.875" customWidth="1"/>
    <col min="3339" max="3339" width="13" customWidth="1"/>
    <col min="3340" max="3341" width="11.25" customWidth="1"/>
    <col min="3342" max="3342" width="11.375" customWidth="1"/>
    <col min="3343" max="3343" width="10.25" customWidth="1"/>
    <col min="3587" max="3587" width="13.125" customWidth="1"/>
    <col min="3593" max="3593" width="9.75" customWidth="1"/>
    <col min="3594" max="3594" width="12.875" customWidth="1"/>
    <col min="3595" max="3595" width="13" customWidth="1"/>
    <col min="3596" max="3597" width="11.25" customWidth="1"/>
    <col min="3598" max="3598" width="11.375" customWidth="1"/>
    <col min="3599" max="3599" width="10.25" customWidth="1"/>
    <col min="3843" max="3843" width="13.125" customWidth="1"/>
    <col min="3849" max="3849" width="9.75" customWidth="1"/>
    <col min="3850" max="3850" width="12.875" customWidth="1"/>
    <col min="3851" max="3851" width="13" customWidth="1"/>
    <col min="3852" max="3853" width="11.25" customWidth="1"/>
    <col min="3854" max="3854" width="11.375" customWidth="1"/>
    <col min="3855" max="3855" width="10.25" customWidth="1"/>
    <col min="4099" max="4099" width="13.125" customWidth="1"/>
    <col min="4105" max="4105" width="9.75" customWidth="1"/>
    <col min="4106" max="4106" width="12.875" customWidth="1"/>
    <col min="4107" max="4107" width="13" customWidth="1"/>
    <col min="4108" max="4109" width="11.25" customWidth="1"/>
    <col min="4110" max="4110" width="11.375" customWidth="1"/>
    <col min="4111" max="4111" width="10.25" customWidth="1"/>
    <col min="4355" max="4355" width="13.125" customWidth="1"/>
    <col min="4361" max="4361" width="9.75" customWidth="1"/>
    <col min="4362" max="4362" width="12.875" customWidth="1"/>
    <col min="4363" max="4363" width="13" customWidth="1"/>
    <col min="4364" max="4365" width="11.25" customWidth="1"/>
    <col min="4366" max="4366" width="11.375" customWidth="1"/>
    <col min="4367" max="4367" width="10.25" customWidth="1"/>
    <col min="4611" max="4611" width="13.125" customWidth="1"/>
    <col min="4617" max="4617" width="9.75" customWidth="1"/>
    <col min="4618" max="4618" width="12.875" customWidth="1"/>
    <col min="4619" max="4619" width="13" customWidth="1"/>
    <col min="4620" max="4621" width="11.25" customWidth="1"/>
    <col min="4622" max="4622" width="11.375" customWidth="1"/>
    <col min="4623" max="4623" width="10.25" customWidth="1"/>
    <col min="4867" max="4867" width="13.125" customWidth="1"/>
    <col min="4873" max="4873" width="9.75" customWidth="1"/>
    <col min="4874" max="4874" width="12.875" customWidth="1"/>
    <col min="4875" max="4875" width="13" customWidth="1"/>
    <col min="4876" max="4877" width="11.25" customWidth="1"/>
    <col min="4878" max="4878" width="11.375" customWidth="1"/>
    <col min="4879" max="4879" width="10.25" customWidth="1"/>
    <col min="5123" max="5123" width="13.125" customWidth="1"/>
    <col min="5129" max="5129" width="9.75" customWidth="1"/>
    <col min="5130" max="5130" width="12.875" customWidth="1"/>
    <col min="5131" max="5131" width="13" customWidth="1"/>
    <col min="5132" max="5133" width="11.25" customWidth="1"/>
    <col min="5134" max="5134" width="11.375" customWidth="1"/>
    <col min="5135" max="5135" width="10.25" customWidth="1"/>
    <col min="5379" max="5379" width="13.125" customWidth="1"/>
    <col min="5385" max="5385" width="9.75" customWidth="1"/>
    <col min="5386" max="5386" width="12.875" customWidth="1"/>
    <col min="5387" max="5387" width="13" customWidth="1"/>
    <col min="5388" max="5389" width="11.25" customWidth="1"/>
    <col min="5390" max="5390" width="11.375" customWidth="1"/>
    <col min="5391" max="5391" width="10.25" customWidth="1"/>
    <col min="5635" max="5635" width="13.125" customWidth="1"/>
    <col min="5641" max="5641" width="9.75" customWidth="1"/>
    <col min="5642" max="5642" width="12.875" customWidth="1"/>
    <col min="5643" max="5643" width="13" customWidth="1"/>
    <col min="5644" max="5645" width="11.25" customWidth="1"/>
    <col min="5646" max="5646" width="11.375" customWidth="1"/>
    <col min="5647" max="5647" width="10.25" customWidth="1"/>
    <col min="5891" max="5891" width="13.125" customWidth="1"/>
    <col min="5897" max="5897" width="9.75" customWidth="1"/>
    <col min="5898" max="5898" width="12.875" customWidth="1"/>
    <col min="5899" max="5899" width="13" customWidth="1"/>
    <col min="5900" max="5901" width="11.25" customWidth="1"/>
    <col min="5902" max="5902" width="11.375" customWidth="1"/>
    <col min="5903" max="5903" width="10.25" customWidth="1"/>
    <col min="6147" max="6147" width="13.125" customWidth="1"/>
    <col min="6153" max="6153" width="9.75" customWidth="1"/>
    <col min="6154" max="6154" width="12.875" customWidth="1"/>
    <col min="6155" max="6155" width="13" customWidth="1"/>
    <col min="6156" max="6157" width="11.25" customWidth="1"/>
    <col min="6158" max="6158" width="11.375" customWidth="1"/>
    <col min="6159" max="6159" width="10.25" customWidth="1"/>
    <col min="6403" max="6403" width="13.125" customWidth="1"/>
    <col min="6409" max="6409" width="9.75" customWidth="1"/>
    <col min="6410" max="6410" width="12.875" customWidth="1"/>
    <col min="6411" max="6411" width="13" customWidth="1"/>
    <col min="6412" max="6413" width="11.25" customWidth="1"/>
    <col min="6414" max="6414" width="11.375" customWidth="1"/>
    <col min="6415" max="6415" width="10.25" customWidth="1"/>
    <col min="6659" max="6659" width="13.125" customWidth="1"/>
    <col min="6665" max="6665" width="9.75" customWidth="1"/>
    <col min="6666" max="6666" width="12.875" customWidth="1"/>
    <col min="6667" max="6667" width="13" customWidth="1"/>
    <col min="6668" max="6669" width="11.25" customWidth="1"/>
    <col min="6670" max="6670" width="11.375" customWidth="1"/>
    <col min="6671" max="6671" width="10.25" customWidth="1"/>
    <col min="6915" max="6915" width="13.125" customWidth="1"/>
    <col min="6921" max="6921" width="9.75" customWidth="1"/>
    <col min="6922" max="6922" width="12.875" customWidth="1"/>
    <col min="6923" max="6923" width="13" customWidth="1"/>
    <col min="6924" max="6925" width="11.25" customWidth="1"/>
    <col min="6926" max="6926" width="11.375" customWidth="1"/>
    <col min="6927" max="6927" width="10.25" customWidth="1"/>
    <col min="7171" max="7171" width="13.125" customWidth="1"/>
    <col min="7177" max="7177" width="9.75" customWidth="1"/>
    <col min="7178" max="7178" width="12.875" customWidth="1"/>
    <col min="7179" max="7179" width="13" customWidth="1"/>
    <col min="7180" max="7181" width="11.25" customWidth="1"/>
    <col min="7182" max="7182" width="11.375" customWidth="1"/>
    <col min="7183" max="7183" width="10.25" customWidth="1"/>
    <col min="7427" max="7427" width="13.125" customWidth="1"/>
    <col min="7433" max="7433" width="9.75" customWidth="1"/>
    <col min="7434" max="7434" width="12.875" customWidth="1"/>
    <col min="7435" max="7435" width="13" customWidth="1"/>
    <col min="7436" max="7437" width="11.25" customWidth="1"/>
    <col min="7438" max="7438" width="11.375" customWidth="1"/>
    <col min="7439" max="7439" width="10.25" customWidth="1"/>
    <col min="7683" max="7683" width="13.125" customWidth="1"/>
    <col min="7689" max="7689" width="9.75" customWidth="1"/>
    <col min="7690" max="7690" width="12.875" customWidth="1"/>
    <col min="7691" max="7691" width="13" customWidth="1"/>
    <col min="7692" max="7693" width="11.25" customWidth="1"/>
    <col min="7694" max="7694" width="11.375" customWidth="1"/>
    <col min="7695" max="7695" width="10.25" customWidth="1"/>
    <col min="7939" max="7939" width="13.125" customWidth="1"/>
    <col min="7945" max="7945" width="9.75" customWidth="1"/>
    <col min="7946" max="7946" width="12.875" customWidth="1"/>
    <col min="7947" max="7947" width="13" customWidth="1"/>
    <col min="7948" max="7949" width="11.25" customWidth="1"/>
    <col min="7950" max="7950" width="11.375" customWidth="1"/>
    <col min="7951" max="7951" width="10.25" customWidth="1"/>
    <col min="8195" max="8195" width="13.125" customWidth="1"/>
    <col min="8201" max="8201" width="9.75" customWidth="1"/>
    <col min="8202" max="8202" width="12.875" customWidth="1"/>
    <col min="8203" max="8203" width="13" customWidth="1"/>
    <col min="8204" max="8205" width="11.25" customWidth="1"/>
    <col min="8206" max="8206" width="11.375" customWidth="1"/>
    <col min="8207" max="8207" width="10.25" customWidth="1"/>
    <col min="8451" max="8451" width="13.125" customWidth="1"/>
    <col min="8457" max="8457" width="9.75" customWidth="1"/>
    <col min="8458" max="8458" width="12.875" customWidth="1"/>
    <col min="8459" max="8459" width="13" customWidth="1"/>
    <col min="8460" max="8461" width="11.25" customWidth="1"/>
    <col min="8462" max="8462" width="11.375" customWidth="1"/>
    <col min="8463" max="8463" width="10.25" customWidth="1"/>
    <col min="8707" max="8707" width="13.125" customWidth="1"/>
    <col min="8713" max="8713" width="9.75" customWidth="1"/>
    <col min="8714" max="8714" width="12.875" customWidth="1"/>
    <col min="8715" max="8715" width="13" customWidth="1"/>
    <col min="8716" max="8717" width="11.25" customWidth="1"/>
    <col min="8718" max="8718" width="11.375" customWidth="1"/>
    <col min="8719" max="8719" width="10.25" customWidth="1"/>
    <col min="8963" max="8963" width="13.125" customWidth="1"/>
    <col min="8969" max="8969" width="9.75" customWidth="1"/>
    <col min="8970" max="8970" width="12.875" customWidth="1"/>
    <col min="8971" max="8971" width="13" customWidth="1"/>
    <col min="8972" max="8973" width="11.25" customWidth="1"/>
    <col min="8974" max="8974" width="11.375" customWidth="1"/>
    <col min="8975" max="8975" width="10.25" customWidth="1"/>
    <col min="9219" max="9219" width="13.125" customWidth="1"/>
    <col min="9225" max="9225" width="9.75" customWidth="1"/>
    <col min="9226" max="9226" width="12.875" customWidth="1"/>
    <col min="9227" max="9227" width="13" customWidth="1"/>
    <col min="9228" max="9229" width="11.25" customWidth="1"/>
    <col min="9230" max="9230" width="11.375" customWidth="1"/>
    <col min="9231" max="9231" width="10.25" customWidth="1"/>
    <col min="9475" max="9475" width="13.125" customWidth="1"/>
    <col min="9481" max="9481" width="9.75" customWidth="1"/>
    <col min="9482" max="9482" width="12.875" customWidth="1"/>
    <col min="9483" max="9483" width="13" customWidth="1"/>
    <col min="9484" max="9485" width="11.25" customWidth="1"/>
    <col min="9486" max="9486" width="11.375" customWidth="1"/>
    <col min="9487" max="9487" width="10.25" customWidth="1"/>
    <col min="9731" max="9731" width="13.125" customWidth="1"/>
    <col min="9737" max="9737" width="9.75" customWidth="1"/>
    <col min="9738" max="9738" width="12.875" customWidth="1"/>
    <col min="9739" max="9739" width="13" customWidth="1"/>
    <col min="9740" max="9741" width="11.25" customWidth="1"/>
    <col min="9742" max="9742" width="11.375" customWidth="1"/>
    <col min="9743" max="9743" width="10.25" customWidth="1"/>
    <col min="9987" max="9987" width="13.125" customWidth="1"/>
    <col min="9993" max="9993" width="9.75" customWidth="1"/>
    <col min="9994" max="9994" width="12.875" customWidth="1"/>
    <col min="9995" max="9995" width="13" customWidth="1"/>
    <col min="9996" max="9997" width="11.25" customWidth="1"/>
    <col min="9998" max="9998" width="11.375" customWidth="1"/>
    <col min="9999" max="9999" width="10.25" customWidth="1"/>
    <col min="10243" max="10243" width="13.125" customWidth="1"/>
    <col min="10249" max="10249" width="9.75" customWidth="1"/>
    <col min="10250" max="10250" width="12.875" customWidth="1"/>
    <col min="10251" max="10251" width="13" customWidth="1"/>
    <col min="10252" max="10253" width="11.25" customWidth="1"/>
    <col min="10254" max="10254" width="11.375" customWidth="1"/>
    <col min="10255" max="10255" width="10.25" customWidth="1"/>
    <col min="10499" max="10499" width="13.125" customWidth="1"/>
    <col min="10505" max="10505" width="9.75" customWidth="1"/>
    <col min="10506" max="10506" width="12.875" customWidth="1"/>
    <col min="10507" max="10507" width="13" customWidth="1"/>
    <col min="10508" max="10509" width="11.25" customWidth="1"/>
    <col min="10510" max="10510" width="11.375" customWidth="1"/>
    <col min="10511" max="10511" width="10.25" customWidth="1"/>
    <col min="10755" max="10755" width="13.125" customWidth="1"/>
    <col min="10761" max="10761" width="9.75" customWidth="1"/>
    <col min="10762" max="10762" width="12.875" customWidth="1"/>
    <col min="10763" max="10763" width="13" customWidth="1"/>
    <col min="10764" max="10765" width="11.25" customWidth="1"/>
    <col min="10766" max="10766" width="11.375" customWidth="1"/>
    <col min="10767" max="10767" width="10.25" customWidth="1"/>
    <col min="11011" max="11011" width="13.125" customWidth="1"/>
    <col min="11017" max="11017" width="9.75" customWidth="1"/>
    <col min="11018" max="11018" width="12.875" customWidth="1"/>
    <col min="11019" max="11019" width="13" customWidth="1"/>
    <col min="11020" max="11021" width="11.25" customWidth="1"/>
    <col min="11022" max="11022" width="11.375" customWidth="1"/>
    <col min="11023" max="11023" width="10.25" customWidth="1"/>
    <col min="11267" max="11267" width="13.125" customWidth="1"/>
    <col min="11273" max="11273" width="9.75" customWidth="1"/>
    <col min="11274" max="11274" width="12.875" customWidth="1"/>
    <col min="11275" max="11275" width="13" customWidth="1"/>
    <col min="11276" max="11277" width="11.25" customWidth="1"/>
    <col min="11278" max="11278" width="11.375" customWidth="1"/>
    <col min="11279" max="11279" width="10.25" customWidth="1"/>
    <col min="11523" max="11523" width="13.125" customWidth="1"/>
    <col min="11529" max="11529" width="9.75" customWidth="1"/>
    <col min="11530" max="11530" width="12.875" customWidth="1"/>
    <col min="11531" max="11531" width="13" customWidth="1"/>
    <col min="11532" max="11533" width="11.25" customWidth="1"/>
    <col min="11534" max="11534" width="11.375" customWidth="1"/>
    <col min="11535" max="11535" width="10.25" customWidth="1"/>
    <col min="11779" max="11779" width="13.125" customWidth="1"/>
    <col min="11785" max="11785" width="9.75" customWidth="1"/>
    <col min="11786" max="11786" width="12.875" customWidth="1"/>
    <col min="11787" max="11787" width="13" customWidth="1"/>
    <col min="11788" max="11789" width="11.25" customWidth="1"/>
    <col min="11790" max="11790" width="11.375" customWidth="1"/>
    <col min="11791" max="11791" width="10.25" customWidth="1"/>
    <col min="12035" max="12035" width="13.125" customWidth="1"/>
    <col min="12041" max="12041" width="9.75" customWidth="1"/>
    <col min="12042" max="12042" width="12.875" customWidth="1"/>
    <col min="12043" max="12043" width="13" customWidth="1"/>
    <col min="12044" max="12045" width="11.25" customWidth="1"/>
    <col min="12046" max="12046" width="11.375" customWidth="1"/>
    <col min="12047" max="12047" width="10.25" customWidth="1"/>
    <col min="12291" max="12291" width="13.125" customWidth="1"/>
    <col min="12297" max="12297" width="9.75" customWidth="1"/>
    <col min="12298" max="12298" width="12.875" customWidth="1"/>
    <col min="12299" max="12299" width="13" customWidth="1"/>
    <col min="12300" max="12301" width="11.25" customWidth="1"/>
    <col min="12302" max="12302" width="11.375" customWidth="1"/>
    <col min="12303" max="12303" width="10.25" customWidth="1"/>
    <col min="12547" max="12547" width="13.125" customWidth="1"/>
    <col min="12553" max="12553" width="9.75" customWidth="1"/>
    <col min="12554" max="12554" width="12.875" customWidth="1"/>
    <col min="12555" max="12555" width="13" customWidth="1"/>
    <col min="12556" max="12557" width="11.25" customWidth="1"/>
    <col min="12558" max="12558" width="11.375" customWidth="1"/>
    <col min="12559" max="12559" width="10.25" customWidth="1"/>
    <col min="12803" max="12803" width="13.125" customWidth="1"/>
    <col min="12809" max="12809" width="9.75" customWidth="1"/>
    <col min="12810" max="12810" width="12.875" customWidth="1"/>
    <col min="12811" max="12811" width="13" customWidth="1"/>
    <col min="12812" max="12813" width="11.25" customWidth="1"/>
    <col min="12814" max="12814" width="11.375" customWidth="1"/>
    <col min="12815" max="12815" width="10.25" customWidth="1"/>
    <col min="13059" max="13059" width="13.125" customWidth="1"/>
    <col min="13065" max="13065" width="9.75" customWidth="1"/>
    <col min="13066" max="13066" width="12.875" customWidth="1"/>
    <col min="13067" max="13067" width="13" customWidth="1"/>
    <col min="13068" max="13069" width="11.25" customWidth="1"/>
    <col min="13070" max="13070" width="11.375" customWidth="1"/>
    <col min="13071" max="13071" width="10.25" customWidth="1"/>
    <col min="13315" max="13315" width="13.125" customWidth="1"/>
    <col min="13321" max="13321" width="9.75" customWidth="1"/>
    <col min="13322" max="13322" width="12.875" customWidth="1"/>
    <col min="13323" max="13323" width="13" customWidth="1"/>
    <col min="13324" max="13325" width="11.25" customWidth="1"/>
    <col min="13326" max="13326" width="11.375" customWidth="1"/>
    <col min="13327" max="13327" width="10.25" customWidth="1"/>
    <col min="13571" max="13571" width="13.125" customWidth="1"/>
    <col min="13577" max="13577" width="9.75" customWidth="1"/>
    <col min="13578" max="13578" width="12.875" customWidth="1"/>
    <col min="13579" max="13579" width="13" customWidth="1"/>
    <col min="13580" max="13581" width="11.25" customWidth="1"/>
    <col min="13582" max="13582" width="11.375" customWidth="1"/>
    <col min="13583" max="13583" width="10.25" customWidth="1"/>
    <col min="13827" max="13827" width="13.125" customWidth="1"/>
    <col min="13833" max="13833" width="9.75" customWidth="1"/>
    <col min="13834" max="13834" width="12.875" customWidth="1"/>
    <col min="13835" max="13835" width="13" customWidth="1"/>
    <col min="13836" max="13837" width="11.25" customWidth="1"/>
    <col min="13838" max="13838" width="11.375" customWidth="1"/>
    <col min="13839" max="13839" width="10.25" customWidth="1"/>
    <col min="14083" max="14083" width="13.125" customWidth="1"/>
    <col min="14089" max="14089" width="9.75" customWidth="1"/>
    <col min="14090" max="14090" width="12.875" customWidth="1"/>
    <col min="14091" max="14091" width="13" customWidth="1"/>
    <col min="14092" max="14093" width="11.25" customWidth="1"/>
    <col min="14094" max="14094" width="11.375" customWidth="1"/>
    <col min="14095" max="14095" width="10.25" customWidth="1"/>
    <col min="14339" max="14339" width="13.125" customWidth="1"/>
    <col min="14345" max="14345" width="9.75" customWidth="1"/>
    <col min="14346" max="14346" width="12.875" customWidth="1"/>
    <col min="14347" max="14347" width="13" customWidth="1"/>
    <col min="14348" max="14349" width="11.25" customWidth="1"/>
    <col min="14350" max="14350" width="11.375" customWidth="1"/>
    <col min="14351" max="14351" width="10.25" customWidth="1"/>
    <col min="14595" max="14595" width="13.125" customWidth="1"/>
    <col min="14601" max="14601" width="9.75" customWidth="1"/>
    <col min="14602" max="14602" width="12.875" customWidth="1"/>
    <col min="14603" max="14603" width="13" customWidth="1"/>
    <col min="14604" max="14605" width="11.25" customWidth="1"/>
    <col min="14606" max="14606" width="11.375" customWidth="1"/>
    <col min="14607" max="14607" width="10.25" customWidth="1"/>
    <col min="14851" max="14851" width="13.125" customWidth="1"/>
    <col min="14857" max="14857" width="9.75" customWidth="1"/>
    <col min="14858" max="14858" width="12.875" customWidth="1"/>
    <col min="14859" max="14859" width="13" customWidth="1"/>
    <col min="14860" max="14861" width="11.25" customWidth="1"/>
    <col min="14862" max="14862" width="11.375" customWidth="1"/>
    <col min="14863" max="14863" width="10.25" customWidth="1"/>
    <col min="15107" max="15107" width="13.125" customWidth="1"/>
    <col min="15113" max="15113" width="9.75" customWidth="1"/>
    <col min="15114" max="15114" width="12.875" customWidth="1"/>
    <col min="15115" max="15115" width="13" customWidth="1"/>
    <col min="15116" max="15117" width="11.25" customWidth="1"/>
    <col min="15118" max="15118" width="11.375" customWidth="1"/>
    <col min="15119" max="15119" width="10.25" customWidth="1"/>
    <col min="15363" max="15363" width="13.125" customWidth="1"/>
    <col min="15369" max="15369" width="9.75" customWidth="1"/>
    <col min="15370" max="15370" width="12.875" customWidth="1"/>
    <col min="15371" max="15371" width="13" customWidth="1"/>
    <col min="15372" max="15373" width="11.25" customWidth="1"/>
    <col min="15374" max="15374" width="11.375" customWidth="1"/>
    <col min="15375" max="15375" width="10.25" customWidth="1"/>
    <col min="15619" max="15619" width="13.125" customWidth="1"/>
    <col min="15625" max="15625" width="9.75" customWidth="1"/>
    <col min="15626" max="15626" width="12.875" customWidth="1"/>
    <col min="15627" max="15627" width="13" customWidth="1"/>
    <col min="15628" max="15629" width="11.25" customWidth="1"/>
    <col min="15630" max="15630" width="11.375" customWidth="1"/>
    <col min="15631" max="15631" width="10.25" customWidth="1"/>
    <col min="15875" max="15875" width="13.125" customWidth="1"/>
    <col min="15881" max="15881" width="9.75" customWidth="1"/>
    <col min="15882" max="15882" width="12.875" customWidth="1"/>
    <col min="15883" max="15883" width="13" customWidth="1"/>
    <col min="15884" max="15885" width="11.25" customWidth="1"/>
    <col min="15886" max="15886" width="11.375" customWidth="1"/>
    <col min="15887" max="15887" width="10.25" customWidth="1"/>
    <col min="16131" max="16131" width="13.125" customWidth="1"/>
    <col min="16137" max="16137" width="9.75" customWidth="1"/>
    <col min="16138" max="16138" width="12.875" customWidth="1"/>
    <col min="16139" max="16139" width="13" customWidth="1"/>
    <col min="16140" max="16141" width="11.25" customWidth="1"/>
    <col min="16142" max="16142" width="11.375" customWidth="1"/>
    <col min="16143" max="16143" width="10.25" customWidth="1"/>
  </cols>
  <sheetData>
    <row r="1" spans="1:258" ht="24" customHeight="1">
      <c r="A1" s="602" t="s">
        <v>1039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354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</row>
    <row r="2" spans="1:258" ht="23.25" customHeight="1">
      <c r="A2" s="491" t="s">
        <v>1024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354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</row>
    <row r="3" spans="1:258" ht="20.100000000000001" customHeight="1">
      <c r="A3" s="335"/>
      <c r="B3" s="903" t="s">
        <v>185</v>
      </c>
      <c r="C3" s="904"/>
      <c r="D3" s="904"/>
      <c r="E3" s="904"/>
      <c r="F3" s="904"/>
      <c r="G3" s="904"/>
      <c r="H3" s="904"/>
      <c r="I3" s="905"/>
      <c r="J3" s="906" t="s">
        <v>163</v>
      </c>
      <c r="K3" s="906"/>
      <c r="L3" s="906"/>
      <c r="M3" s="906"/>
      <c r="N3" s="906"/>
      <c r="O3" s="906"/>
      <c r="P3" s="906"/>
      <c r="Q3" s="906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</row>
    <row r="4" spans="1:258" ht="20.100000000000001" customHeight="1">
      <c r="A4" s="353" t="s">
        <v>187</v>
      </c>
      <c r="B4" s="911" t="s">
        <v>168</v>
      </c>
      <c r="C4" s="912"/>
      <c r="D4" s="912"/>
      <c r="E4" s="913"/>
      <c r="F4" s="908" t="s">
        <v>836</v>
      </c>
      <c r="G4" s="909"/>
      <c r="H4" s="909"/>
      <c r="I4" s="910"/>
      <c r="J4" s="906" t="s">
        <v>168</v>
      </c>
      <c r="K4" s="906"/>
      <c r="L4" s="906"/>
      <c r="M4" s="906"/>
      <c r="N4" s="907" t="s">
        <v>836</v>
      </c>
      <c r="O4" s="907"/>
      <c r="P4" s="907"/>
      <c r="Q4" s="907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</row>
    <row r="5" spans="1:258" ht="20.100000000000001" customHeight="1">
      <c r="A5" s="242"/>
      <c r="B5" s="579" t="s">
        <v>236</v>
      </c>
      <c r="C5" s="334" t="s">
        <v>745</v>
      </c>
      <c r="D5" s="334" t="s">
        <v>812</v>
      </c>
      <c r="E5" s="334" t="s">
        <v>1022</v>
      </c>
      <c r="F5" s="583" t="s">
        <v>236</v>
      </c>
      <c r="G5" s="583" t="s">
        <v>745</v>
      </c>
      <c r="H5" s="338" t="s">
        <v>812</v>
      </c>
      <c r="I5" s="583" t="s">
        <v>1022</v>
      </c>
      <c r="J5" s="336" t="s">
        <v>236</v>
      </c>
      <c r="K5" s="336" t="s">
        <v>745</v>
      </c>
      <c r="L5" s="336" t="s">
        <v>812</v>
      </c>
      <c r="M5" s="336" t="s">
        <v>1022</v>
      </c>
      <c r="N5" s="337" t="s">
        <v>236</v>
      </c>
      <c r="O5" s="338" t="s">
        <v>745</v>
      </c>
      <c r="P5" s="355" t="s">
        <v>812</v>
      </c>
      <c r="Q5" s="578" t="s">
        <v>1022</v>
      </c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  <c r="IK5" s="139"/>
      <c r="IL5" s="139"/>
      <c r="IM5" s="139"/>
      <c r="IN5" s="139"/>
      <c r="IO5" s="139"/>
      <c r="IP5" s="139"/>
      <c r="IQ5" s="139"/>
      <c r="IR5" s="139"/>
      <c r="IS5" s="139"/>
      <c r="IT5" s="139"/>
      <c r="IU5" s="139"/>
      <c r="IV5" s="139"/>
      <c r="IW5" s="139"/>
      <c r="IX5" s="139"/>
    </row>
    <row r="6" spans="1:258" s="107" customFormat="1" ht="20.100000000000001" customHeight="1">
      <c r="A6" s="339" t="s">
        <v>188</v>
      </c>
      <c r="B6" s="580">
        <v>287</v>
      </c>
      <c r="C6" s="357">
        <v>220</v>
      </c>
      <c r="D6" s="211">
        <v>205</v>
      </c>
      <c r="E6" s="577">
        <v>162</v>
      </c>
      <c r="F6" s="340">
        <v>136</v>
      </c>
      <c r="G6" s="340">
        <v>82</v>
      </c>
      <c r="H6" s="341">
        <v>67</v>
      </c>
      <c r="I6" s="574">
        <v>74</v>
      </c>
      <c r="J6" s="359">
        <v>14081</v>
      </c>
      <c r="K6" s="359">
        <v>5731</v>
      </c>
      <c r="L6" s="360">
        <v>9086</v>
      </c>
      <c r="M6" s="622">
        <v>3372</v>
      </c>
      <c r="N6" s="361">
        <v>3786</v>
      </c>
      <c r="O6" s="362">
        <v>1776</v>
      </c>
      <c r="P6" s="363">
        <v>2755</v>
      </c>
      <c r="Q6" s="623">
        <v>3836</v>
      </c>
      <c r="R6" s="137"/>
      <c r="S6" s="140"/>
    </row>
    <row r="7" spans="1:258" s="107" customFormat="1" ht="20.100000000000001" customHeight="1">
      <c r="A7" s="342" t="s">
        <v>189</v>
      </c>
      <c r="B7" s="581">
        <v>250</v>
      </c>
      <c r="C7" s="364">
        <v>165</v>
      </c>
      <c r="D7" s="365">
        <v>177</v>
      </c>
      <c r="E7" s="365">
        <v>164</v>
      </c>
      <c r="F7" s="340">
        <v>180</v>
      </c>
      <c r="G7" s="340">
        <v>71</v>
      </c>
      <c r="H7" s="341">
        <v>69</v>
      </c>
      <c r="I7" s="574">
        <v>65</v>
      </c>
      <c r="J7" s="364">
        <v>6516</v>
      </c>
      <c r="K7" s="364">
        <v>4268</v>
      </c>
      <c r="L7" s="358">
        <v>5439</v>
      </c>
      <c r="M7" s="575">
        <v>2916</v>
      </c>
      <c r="N7" s="366">
        <v>5205</v>
      </c>
      <c r="O7" s="321">
        <v>4893</v>
      </c>
      <c r="P7" s="363">
        <v>1555</v>
      </c>
      <c r="Q7" s="624">
        <v>1784</v>
      </c>
      <c r="R7" s="137"/>
      <c r="S7" s="140"/>
    </row>
    <row r="8" spans="1:258" s="107" customFormat="1" ht="20.100000000000001" customHeight="1">
      <c r="A8" s="342" t="s">
        <v>190</v>
      </c>
      <c r="B8" s="581">
        <v>270</v>
      </c>
      <c r="C8" s="364">
        <v>263</v>
      </c>
      <c r="D8" s="365">
        <v>214</v>
      </c>
      <c r="E8" s="591">
        <v>206</v>
      </c>
      <c r="F8" s="340">
        <v>159</v>
      </c>
      <c r="G8" s="340">
        <v>62</v>
      </c>
      <c r="H8" s="344">
        <v>66</v>
      </c>
      <c r="I8" s="627">
        <v>58</v>
      </c>
      <c r="J8" s="343">
        <v>6908</v>
      </c>
      <c r="K8" s="343">
        <v>27231</v>
      </c>
      <c r="L8" s="345">
        <v>5042</v>
      </c>
      <c r="M8" s="576">
        <v>4559</v>
      </c>
      <c r="N8" s="366">
        <v>4797</v>
      </c>
      <c r="O8" s="321">
        <v>5008</v>
      </c>
      <c r="P8" s="363">
        <v>1416</v>
      </c>
      <c r="Q8" s="625">
        <v>1860</v>
      </c>
      <c r="R8" s="137"/>
      <c r="S8" s="140"/>
    </row>
    <row r="9" spans="1:258" s="107" customFormat="1" ht="20.100000000000001" customHeight="1">
      <c r="A9" s="342" t="s">
        <v>191</v>
      </c>
      <c r="B9" s="581">
        <v>247</v>
      </c>
      <c r="C9" s="364">
        <v>228</v>
      </c>
      <c r="D9" s="365">
        <v>232</v>
      </c>
      <c r="E9" s="365">
        <v>162</v>
      </c>
      <c r="F9" s="340">
        <v>213</v>
      </c>
      <c r="G9" s="340">
        <v>72</v>
      </c>
      <c r="H9" s="341">
        <v>39</v>
      </c>
      <c r="I9" s="574">
        <v>48</v>
      </c>
      <c r="J9" s="364">
        <v>5671</v>
      </c>
      <c r="K9" s="364">
        <v>5972</v>
      </c>
      <c r="L9" s="358">
        <v>6031</v>
      </c>
      <c r="M9" s="575">
        <v>6079</v>
      </c>
      <c r="N9" s="366">
        <v>5003</v>
      </c>
      <c r="O9" s="321">
        <v>2048</v>
      </c>
      <c r="P9" s="363">
        <v>1123</v>
      </c>
      <c r="Q9" s="624">
        <v>1542</v>
      </c>
      <c r="R9" s="137"/>
      <c r="S9" s="140"/>
    </row>
    <row r="10" spans="1:258" s="107" customFormat="1" ht="20.100000000000001" customHeight="1">
      <c r="A10" s="342" t="s">
        <v>192</v>
      </c>
      <c r="B10" s="581">
        <v>302</v>
      </c>
      <c r="C10" s="364">
        <v>197</v>
      </c>
      <c r="D10" s="365">
        <v>223</v>
      </c>
      <c r="E10" s="365">
        <v>162</v>
      </c>
      <c r="F10" s="340">
        <v>154</v>
      </c>
      <c r="G10" s="340">
        <v>55</v>
      </c>
      <c r="H10" s="341">
        <v>68</v>
      </c>
      <c r="I10" s="574">
        <v>79</v>
      </c>
      <c r="J10" s="364">
        <v>6638</v>
      </c>
      <c r="K10" s="364">
        <v>5041</v>
      </c>
      <c r="L10" s="358">
        <v>10167</v>
      </c>
      <c r="M10" s="575">
        <v>8018</v>
      </c>
      <c r="N10" s="366">
        <v>3791</v>
      </c>
      <c r="O10" s="321">
        <v>2756</v>
      </c>
      <c r="P10" s="363">
        <v>1800</v>
      </c>
      <c r="Q10" s="624">
        <v>1116</v>
      </c>
      <c r="R10" s="137"/>
      <c r="S10" s="140"/>
    </row>
    <row r="11" spans="1:258" s="107" customFormat="1" ht="20.100000000000001" customHeight="1">
      <c r="A11" s="342" t="s">
        <v>193</v>
      </c>
      <c r="B11" s="581">
        <v>242</v>
      </c>
      <c r="C11" s="364">
        <v>222</v>
      </c>
      <c r="D11" s="365">
        <v>226</v>
      </c>
      <c r="E11" s="365">
        <v>176</v>
      </c>
      <c r="F11" s="340">
        <v>87</v>
      </c>
      <c r="G11" s="340">
        <v>78</v>
      </c>
      <c r="H11" s="341">
        <v>64</v>
      </c>
      <c r="I11" s="574">
        <v>139</v>
      </c>
      <c r="J11" s="364">
        <v>5285</v>
      </c>
      <c r="K11" s="364">
        <v>5039</v>
      </c>
      <c r="L11" s="358">
        <v>6114</v>
      </c>
      <c r="M11" s="575">
        <v>3640</v>
      </c>
      <c r="N11" s="366">
        <v>2077</v>
      </c>
      <c r="O11" s="321">
        <v>2929</v>
      </c>
      <c r="P11" s="363">
        <v>1526</v>
      </c>
      <c r="Q11" s="624">
        <v>2873</v>
      </c>
      <c r="R11" s="137"/>
      <c r="S11" s="140"/>
    </row>
    <row r="12" spans="1:258" s="107" customFormat="1" ht="20.100000000000001" customHeight="1">
      <c r="A12" s="342" t="s">
        <v>194</v>
      </c>
      <c r="B12" s="581">
        <v>249</v>
      </c>
      <c r="C12" s="364">
        <v>168</v>
      </c>
      <c r="D12" s="365">
        <v>225</v>
      </c>
      <c r="E12" s="365">
        <v>132</v>
      </c>
      <c r="F12" s="340">
        <v>88</v>
      </c>
      <c r="G12" s="340">
        <v>30</v>
      </c>
      <c r="H12" s="341">
        <v>53</v>
      </c>
      <c r="I12" s="574">
        <v>107</v>
      </c>
      <c r="J12" s="364">
        <v>6507</v>
      </c>
      <c r="K12" s="364">
        <v>8742</v>
      </c>
      <c r="L12" s="358">
        <v>9653.15</v>
      </c>
      <c r="M12" s="575">
        <v>3384</v>
      </c>
      <c r="N12" s="366">
        <v>1492</v>
      </c>
      <c r="O12" s="321">
        <v>1265</v>
      </c>
      <c r="P12" s="363">
        <v>1865.02</v>
      </c>
      <c r="Q12" s="624">
        <v>1883</v>
      </c>
      <c r="R12" s="137"/>
      <c r="S12" s="140"/>
    </row>
    <row r="13" spans="1:258" s="107" customFormat="1" ht="20.100000000000001" customHeight="1">
      <c r="A13" s="342" t="s">
        <v>195</v>
      </c>
      <c r="B13" s="581">
        <v>313</v>
      </c>
      <c r="C13" s="364">
        <v>207</v>
      </c>
      <c r="D13" s="365">
        <v>255</v>
      </c>
      <c r="E13" s="365">
        <v>172</v>
      </c>
      <c r="F13" s="340">
        <v>66</v>
      </c>
      <c r="G13" s="340">
        <v>36</v>
      </c>
      <c r="H13" s="341">
        <v>43</v>
      </c>
      <c r="I13" s="574">
        <v>137</v>
      </c>
      <c r="J13" s="364">
        <v>12066</v>
      </c>
      <c r="K13" s="364">
        <v>5273</v>
      </c>
      <c r="L13" s="358">
        <v>6654</v>
      </c>
      <c r="M13" s="575">
        <v>3812</v>
      </c>
      <c r="N13" s="366">
        <v>1280</v>
      </c>
      <c r="O13" s="321">
        <v>2441</v>
      </c>
      <c r="P13" s="363">
        <v>1496</v>
      </c>
      <c r="Q13" s="624">
        <v>2334</v>
      </c>
      <c r="R13" s="140"/>
      <c r="S13" s="140"/>
    </row>
    <row r="14" spans="1:258" s="107" customFormat="1" ht="20.100000000000001" customHeight="1">
      <c r="A14" s="342" t="s">
        <v>196</v>
      </c>
      <c r="B14" s="581">
        <v>279</v>
      </c>
      <c r="C14" s="364">
        <v>331</v>
      </c>
      <c r="D14" s="365">
        <v>280</v>
      </c>
      <c r="E14" s="365">
        <v>208</v>
      </c>
      <c r="F14" s="340">
        <v>100</v>
      </c>
      <c r="G14" s="340">
        <v>51</v>
      </c>
      <c r="H14" s="341">
        <v>45</v>
      </c>
      <c r="I14" s="574">
        <v>92</v>
      </c>
      <c r="J14" s="364">
        <v>7834</v>
      </c>
      <c r="K14" s="364">
        <v>9229</v>
      </c>
      <c r="L14" s="358">
        <v>7166</v>
      </c>
      <c r="M14" s="575">
        <v>4844</v>
      </c>
      <c r="N14" s="366">
        <v>2687</v>
      </c>
      <c r="O14" s="321">
        <v>1582</v>
      </c>
      <c r="P14" s="363">
        <v>2618</v>
      </c>
      <c r="Q14" s="624">
        <v>4090</v>
      </c>
      <c r="R14" s="140"/>
      <c r="S14" s="140"/>
    </row>
    <row r="15" spans="1:258" s="107" customFormat="1" ht="20.100000000000001" customHeight="1">
      <c r="A15" s="342" t="s">
        <v>197</v>
      </c>
      <c r="B15" s="581">
        <v>296</v>
      </c>
      <c r="C15" s="364">
        <v>182</v>
      </c>
      <c r="D15" s="365">
        <v>174</v>
      </c>
      <c r="E15" s="365">
        <v>168</v>
      </c>
      <c r="F15" s="340">
        <v>86</v>
      </c>
      <c r="G15" s="340">
        <v>80</v>
      </c>
      <c r="H15" s="341">
        <v>42</v>
      </c>
      <c r="I15" s="574">
        <v>102</v>
      </c>
      <c r="J15" s="364">
        <v>7645</v>
      </c>
      <c r="K15" s="364">
        <v>4869</v>
      </c>
      <c r="L15" s="358">
        <v>8846</v>
      </c>
      <c r="M15" s="575">
        <v>3140</v>
      </c>
      <c r="N15" s="366">
        <v>2117</v>
      </c>
      <c r="O15" s="321">
        <v>3119</v>
      </c>
      <c r="P15" s="363">
        <v>1452</v>
      </c>
      <c r="Q15" s="624">
        <v>3471</v>
      </c>
      <c r="R15" s="140"/>
      <c r="S15" s="140"/>
    </row>
    <row r="16" spans="1:258" s="107" customFormat="1" ht="20.100000000000001" customHeight="1">
      <c r="A16" s="342" t="s">
        <v>198</v>
      </c>
      <c r="B16" s="581">
        <v>255</v>
      </c>
      <c r="C16" s="364">
        <v>199</v>
      </c>
      <c r="D16" s="365">
        <v>209</v>
      </c>
      <c r="E16" s="365"/>
      <c r="F16" s="340">
        <v>188</v>
      </c>
      <c r="G16" s="340">
        <v>44</v>
      </c>
      <c r="H16" s="341">
        <v>57</v>
      </c>
      <c r="I16" s="574"/>
      <c r="J16" s="364">
        <v>11011</v>
      </c>
      <c r="K16" s="364">
        <v>6046</v>
      </c>
      <c r="L16" s="358">
        <v>6233</v>
      </c>
      <c r="M16" s="575"/>
      <c r="N16" s="366">
        <v>4165</v>
      </c>
      <c r="O16" s="321">
        <v>1331</v>
      </c>
      <c r="P16" s="363">
        <v>1339</v>
      </c>
      <c r="Q16" s="624"/>
      <c r="R16" s="140"/>
      <c r="S16" s="140"/>
    </row>
    <row r="17" spans="1:19" s="107" customFormat="1" ht="20.100000000000001" customHeight="1">
      <c r="A17" s="346" t="s">
        <v>199</v>
      </c>
      <c r="B17" s="582">
        <v>181</v>
      </c>
      <c r="C17" s="367">
        <v>250</v>
      </c>
      <c r="D17" s="365">
        <v>195</v>
      </c>
      <c r="E17" s="365"/>
      <c r="F17" s="340">
        <v>144</v>
      </c>
      <c r="G17" s="340">
        <v>61</v>
      </c>
      <c r="H17" s="341">
        <v>65</v>
      </c>
      <c r="I17" s="574"/>
      <c r="J17" s="367">
        <v>6154</v>
      </c>
      <c r="K17" s="367">
        <v>6279</v>
      </c>
      <c r="L17" s="358">
        <v>5404</v>
      </c>
      <c r="M17" s="575"/>
      <c r="N17" s="366">
        <v>4672</v>
      </c>
      <c r="O17" s="321">
        <v>2606</v>
      </c>
      <c r="P17" s="363">
        <v>1901</v>
      </c>
      <c r="Q17" s="626"/>
      <c r="R17" s="140"/>
      <c r="S17" s="140"/>
    </row>
    <row r="18" spans="1:19" s="107" customFormat="1" ht="20.100000000000001" customHeight="1">
      <c r="A18" s="347" t="s">
        <v>158</v>
      </c>
      <c r="B18" s="348">
        <f t="shared" ref="B18:Q18" si="0">SUM(B6:B17)</f>
        <v>3171</v>
      </c>
      <c r="C18" s="348">
        <f t="shared" si="0"/>
        <v>2632</v>
      </c>
      <c r="D18" s="348">
        <f t="shared" si="0"/>
        <v>2615</v>
      </c>
      <c r="E18" s="348">
        <f t="shared" si="0"/>
        <v>1712</v>
      </c>
      <c r="F18" s="349">
        <f t="shared" ref="F18" si="1">SUM(F6:F17)</f>
        <v>1601</v>
      </c>
      <c r="G18" s="349">
        <f t="shared" si="0"/>
        <v>722</v>
      </c>
      <c r="H18" s="349">
        <f t="shared" si="0"/>
        <v>678</v>
      </c>
      <c r="I18" s="349">
        <f t="shared" si="0"/>
        <v>901</v>
      </c>
      <c r="J18" s="350">
        <f t="shared" ref="J18" si="2">SUM(J6:J17)</f>
        <v>96316</v>
      </c>
      <c r="K18" s="350">
        <f t="shared" si="0"/>
        <v>93720</v>
      </c>
      <c r="L18" s="350">
        <f t="shared" si="0"/>
        <v>85835.15</v>
      </c>
      <c r="M18" s="350">
        <f t="shared" si="0"/>
        <v>43764</v>
      </c>
      <c r="N18" s="352">
        <f t="shared" ref="N18" si="3">SUM(N6:N17)</f>
        <v>41072</v>
      </c>
      <c r="O18" s="351">
        <f t="shared" si="0"/>
        <v>31754</v>
      </c>
      <c r="P18" s="351">
        <f t="shared" si="0"/>
        <v>20846.02</v>
      </c>
      <c r="Q18" s="351">
        <f t="shared" si="0"/>
        <v>24789</v>
      </c>
      <c r="R18" s="141"/>
      <c r="S18" s="141"/>
    </row>
    <row r="20" spans="1:19" ht="20.100000000000001" customHeight="1">
      <c r="A20" s="142"/>
    </row>
    <row r="21" spans="1:19" ht="20.100000000000001" customHeight="1">
      <c r="A21" s="142"/>
      <c r="N21" s="143"/>
    </row>
  </sheetData>
  <mergeCells count="6">
    <mergeCell ref="B3:I3"/>
    <mergeCell ref="J3:Q3"/>
    <mergeCell ref="J4:M4"/>
    <mergeCell ref="N4:Q4"/>
    <mergeCell ref="F4:I4"/>
    <mergeCell ref="B4:E4"/>
  </mergeCells>
  <pageMargins left="0.55118110236220474" right="0.15748031496062992" top="0.74803149606299213" bottom="0.74803149606299213" header="0.31496062992125984" footer="0.31496062992125984"/>
  <pageSetup paperSize="9" scale="85" firstPageNumber="30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10"/>
  <sheetViews>
    <sheetView zoomScale="90" zoomScaleNormal="90" workbookViewId="0"/>
  </sheetViews>
  <sheetFormatPr defaultRowHeight="14.25"/>
  <cols>
    <col min="1" max="1" width="20.125" customWidth="1"/>
    <col min="2" max="2" width="32.625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375" customWidth="1"/>
    <col min="9" max="9" width="6.875" customWidth="1"/>
    <col min="10" max="10" width="11.75" customWidth="1"/>
    <col min="11" max="11" width="18.25" customWidth="1"/>
    <col min="12" max="12" width="15.375" customWidth="1"/>
    <col min="13" max="13" width="14.625" customWidth="1"/>
    <col min="14" max="14" width="14.125" customWidth="1"/>
    <col min="15" max="15" width="11.25" customWidth="1"/>
    <col min="16" max="16" width="12.375" customWidth="1"/>
    <col min="17" max="17" width="15.375" style="106" bestFit="1" customWidth="1"/>
    <col min="18" max="18" width="16.75" style="106" bestFit="1" customWidth="1"/>
    <col min="19" max="19" width="17.875" style="106" bestFit="1" customWidth="1"/>
    <col min="20" max="20" width="16.875" style="106" bestFit="1" customWidth="1"/>
    <col min="21" max="21" width="17.875" style="106" bestFit="1" customWidth="1"/>
    <col min="22" max="24" width="14.25" style="106" customWidth="1"/>
    <col min="25" max="25" width="13" style="283" customWidth="1"/>
    <col min="26" max="26" width="14.125" style="106" customWidth="1"/>
    <col min="27" max="27" width="13.25" style="106" customWidth="1"/>
  </cols>
  <sheetData>
    <row r="1" spans="1:27" s="11" customFormat="1" ht="25.5" customHeight="1">
      <c r="A1" s="592" t="s">
        <v>1324</v>
      </c>
      <c r="E1" s="174"/>
      <c r="F1" s="90"/>
      <c r="G1" s="175"/>
      <c r="H1" s="180"/>
      <c r="M1" s="176"/>
      <c r="N1" s="177"/>
      <c r="O1" s="178"/>
      <c r="P1" s="179"/>
      <c r="Q1" s="208"/>
      <c r="R1" s="208"/>
      <c r="S1" s="208"/>
      <c r="T1" s="208"/>
      <c r="U1" s="208"/>
      <c r="V1" s="177"/>
      <c r="W1" s="177"/>
      <c r="X1" s="177"/>
      <c r="Y1" s="548"/>
      <c r="Z1" s="177"/>
      <c r="AA1" s="177"/>
    </row>
    <row r="2" spans="1:27" s="90" customFormat="1" ht="25.5" customHeight="1">
      <c r="A2" s="754" t="s">
        <v>723</v>
      </c>
      <c r="B2" s="956" t="s">
        <v>839</v>
      </c>
      <c r="C2" s="957" t="s">
        <v>724</v>
      </c>
      <c r="D2" s="957" t="s">
        <v>168</v>
      </c>
      <c r="E2" s="957" t="s">
        <v>725</v>
      </c>
      <c r="F2" s="957" t="s">
        <v>3</v>
      </c>
      <c r="G2" s="958" t="s">
        <v>726</v>
      </c>
      <c r="H2" s="957" t="s">
        <v>727</v>
      </c>
      <c r="I2" s="957" t="s">
        <v>728</v>
      </c>
      <c r="J2" s="957" t="s">
        <v>729</v>
      </c>
      <c r="K2" s="957" t="s">
        <v>730</v>
      </c>
      <c r="L2" s="957" t="s">
        <v>731</v>
      </c>
      <c r="M2" s="957" t="s">
        <v>732</v>
      </c>
      <c r="N2" s="957" t="s">
        <v>230</v>
      </c>
      <c r="O2" s="957" t="s">
        <v>848</v>
      </c>
      <c r="P2" s="957" t="s">
        <v>733</v>
      </c>
      <c r="Q2" s="959" t="s">
        <v>734</v>
      </c>
      <c r="R2" s="959" t="s">
        <v>735</v>
      </c>
      <c r="S2" s="959" t="s">
        <v>736</v>
      </c>
      <c r="T2" s="959" t="s">
        <v>737</v>
      </c>
      <c r="U2" s="959" t="s">
        <v>738</v>
      </c>
      <c r="V2" s="959" t="s">
        <v>739</v>
      </c>
      <c r="W2" s="959" t="s">
        <v>740</v>
      </c>
      <c r="X2" s="959" t="s">
        <v>741</v>
      </c>
      <c r="Y2" s="960" t="s">
        <v>742</v>
      </c>
      <c r="Z2" s="961" t="s">
        <v>743</v>
      </c>
      <c r="AA2" s="961" t="s">
        <v>744</v>
      </c>
    </row>
    <row r="3" spans="1:27" s="426" customFormat="1" ht="25.5" customHeight="1">
      <c r="A3" s="465" t="s">
        <v>840</v>
      </c>
      <c r="B3" s="593" t="s">
        <v>808</v>
      </c>
      <c r="C3" s="593" t="s">
        <v>0</v>
      </c>
      <c r="D3" s="593" t="s">
        <v>1</v>
      </c>
      <c r="E3" s="593" t="s">
        <v>2</v>
      </c>
      <c r="F3" s="593" t="s">
        <v>3</v>
      </c>
      <c r="G3" s="594" t="s">
        <v>1012</v>
      </c>
      <c r="H3" s="593" t="s">
        <v>4</v>
      </c>
      <c r="I3" s="593" t="s">
        <v>5</v>
      </c>
      <c r="J3" s="593" t="s">
        <v>6</v>
      </c>
      <c r="K3" s="593" t="s">
        <v>7</v>
      </c>
      <c r="L3" s="593" t="s">
        <v>8</v>
      </c>
      <c r="M3" s="593" t="s">
        <v>9</v>
      </c>
      <c r="N3" s="593" t="s">
        <v>10</v>
      </c>
      <c r="O3" s="593" t="s">
        <v>11</v>
      </c>
      <c r="P3" s="593" t="s">
        <v>12</v>
      </c>
      <c r="Q3" s="595" t="s">
        <v>13</v>
      </c>
      <c r="R3" s="595" t="s">
        <v>14</v>
      </c>
      <c r="S3" s="595" t="s">
        <v>15</v>
      </c>
      <c r="T3" s="595" t="s">
        <v>16</v>
      </c>
      <c r="U3" s="595" t="s">
        <v>17</v>
      </c>
      <c r="V3" s="595" t="s">
        <v>1016</v>
      </c>
      <c r="W3" s="595" t="s">
        <v>1017</v>
      </c>
      <c r="X3" s="595" t="s">
        <v>1018</v>
      </c>
      <c r="Y3" s="596" t="s">
        <v>18</v>
      </c>
      <c r="Z3" s="595" t="s">
        <v>19</v>
      </c>
      <c r="AA3" s="595" t="s">
        <v>20</v>
      </c>
    </row>
    <row r="4" spans="1:27" ht="15.75" customHeight="1">
      <c r="A4" s="492" t="s">
        <v>1325</v>
      </c>
      <c r="B4" s="492" t="s">
        <v>1326</v>
      </c>
      <c r="C4" s="492" t="s">
        <v>1327</v>
      </c>
      <c r="D4" s="492" t="s">
        <v>1328</v>
      </c>
      <c r="E4" s="492" t="s">
        <v>42</v>
      </c>
      <c r="F4" s="492" t="s">
        <v>841</v>
      </c>
      <c r="G4" s="492" t="s">
        <v>1329</v>
      </c>
      <c r="H4" s="492" t="s">
        <v>1330</v>
      </c>
      <c r="I4" s="492" t="s">
        <v>818</v>
      </c>
      <c r="J4" s="492" t="s">
        <v>33</v>
      </c>
      <c r="K4" s="492" t="s">
        <v>33</v>
      </c>
      <c r="L4" s="492" t="s">
        <v>1331</v>
      </c>
      <c r="M4" s="492" t="s">
        <v>1332</v>
      </c>
      <c r="N4" s="492" t="s">
        <v>798</v>
      </c>
      <c r="O4" s="492" t="s">
        <v>1333</v>
      </c>
      <c r="Q4" s="106">
        <v>0</v>
      </c>
      <c r="R4" s="106">
        <v>0</v>
      </c>
      <c r="S4" s="106">
        <v>500000</v>
      </c>
      <c r="T4" s="106">
        <v>200000</v>
      </c>
      <c r="U4" s="106">
        <v>700000</v>
      </c>
      <c r="V4" s="106">
        <v>7</v>
      </c>
      <c r="W4" s="106">
        <v>3</v>
      </c>
      <c r="X4" s="106">
        <v>10</v>
      </c>
      <c r="Y4">
        <v>257.32</v>
      </c>
      <c r="Z4">
        <v>1600</v>
      </c>
      <c r="AA4">
        <v>700</v>
      </c>
    </row>
    <row r="5" spans="1:27" ht="15.75" customHeight="1">
      <c r="A5" s="492" t="s">
        <v>1334</v>
      </c>
      <c r="B5" s="492" t="s">
        <v>1335</v>
      </c>
      <c r="C5" s="492" t="s">
        <v>1336</v>
      </c>
      <c r="D5" s="492" t="s">
        <v>1337</v>
      </c>
      <c r="E5" s="492" t="s">
        <v>38</v>
      </c>
      <c r="F5" s="492" t="s">
        <v>842</v>
      </c>
      <c r="G5" s="492" t="s">
        <v>1338</v>
      </c>
      <c r="H5" s="492" t="s">
        <v>1339</v>
      </c>
      <c r="L5" s="492" t="s">
        <v>810</v>
      </c>
      <c r="M5" s="492" t="s">
        <v>810</v>
      </c>
      <c r="N5" s="492" t="s">
        <v>21</v>
      </c>
      <c r="O5" s="492" t="s">
        <v>844</v>
      </c>
      <c r="Q5" s="106">
        <v>5000000</v>
      </c>
      <c r="R5" s="106">
        <v>6000000</v>
      </c>
      <c r="S5" s="106">
        <v>5000000</v>
      </c>
      <c r="T5" s="106">
        <v>4000000</v>
      </c>
      <c r="U5" s="106">
        <v>20000000</v>
      </c>
      <c r="V5" s="106">
        <v>5</v>
      </c>
      <c r="W5" s="106">
        <v>0</v>
      </c>
      <c r="X5" s="106">
        <v>5</v>
      </c>
      <c r="Y5">
        <v>258</v>
      </c>
      <c r="Z5">
        <v>78516</v>
      </c>
      <c r="AA5">
        <v>2550</v>
      </c>
    </row>
    <row r="6" spans="1:27" ht="15.75" customHeight="1">
      <c r="A6" s="492" t="s">
        <v>1340</v>
      </c>
      <c r="B6" s="492" t="s">
        <v>1341</v>
      </c>
      <c r="C6" s="492" t="s">
        <v>1336</v>
      </c>
      <c r="D6" s="492" t="s">
        <v>1342</v>
      </c>
      <c r="E6" s="492" t="s">
        <v>71</v>
      </c>
      <c r="F6" s="492" t="s">
        <v>1013</v>
      </c>
      <c r="G6" s="492" t="s">
        <v>1338</v>
      </c>
      <c r="H6" s="492" t="s">
        <v>1343</v>
      </c>
      <c r="L6" s="492" t="s">
        <v>810</v>
      </c>
      <c r="M6" s="492" t="s">
        <v>810</v>
      </c>
      <c r="N6" s="492" t="s">
        <v>21</v>
      </c>
      <c r="O6" s="492" t="s">
        <v>844</v>
      </c>
      <c r="Q6" s="106">
        <v>5000000</v>
      </c>
      <c r="R6" s="106">
        <v>6000000</v>
      </c>
      <c r="S6" s="106">
        <v>5000000</v>
      </c>
      <c r="T6" s="106">
        <v>4000000</v>
      </c>
      <c r="U6" s="106">
        <v>20000000</v>
      </c>
      <c r="V6" s="106">
        <v>5</v>
      </c>
      <c r="W6" s="106">
        <v>0</v>
      </c>
      <c r="X6" s="106">
        <v>5</v>
      </c>
      <c r="Y6">
        <v>177.5</v>
      </c>
      <c r="Z6">
        <v>78320</v>
      </c>
      <c r="AA6">
        <v>2550</v>
      </c>
    </row>
    <row r="7" spans="1:27" ht="15.75" customHeight="1">
      <c r="A7" s="492" t="s">
        <v>1344</v>
      </c>
      <c r="B7" s="492" t="s">
        <v>1345</v>
      </c>
      <c r="C7" s="492" t="s">
        <v>1346</v>
      </c>
      <c r="D7" s="492" t="s">
        <v>1347</v>
      </c>
      <c r="E7" s="492" t="s">
        <v>695</v>
      </c>
      <c r="F7" s="492" t="s">
        <v>1348</v>
      </c>
      <c r="G7" s="492" t="s">
        <v>1329</v>
      </c>
      <c r="H7" s="492" t="s">
        <v>1349</v>
      </c>
      <c r="L7" s="492" t="s">
        <v>1350</v>
      </c>
      <c r="M7" s="492" t="s">
        <v>810</v>
      </c>
      <c r="N7" s="492" t="s">
        <v>21</v>
      </c>
      <c r="O7" s="492" t="s">
        <v>844</v>
      </c>
      <c r="Q7" s="106">
        <v>31000000</v>
      </c>
      <c r="R7" s="106">
        <v>18000000</v>
      </c>
      <c r="S7" s="106">
        <v>9000000</v>
      </c>
      <c r="T7" s="106">
        <v>1000000</v>
      </c>
      <c r="U7" s="106">
        <v>59000000</v>
      </c>
      <c r="V7" s="106">
        <v>15</v>
      </c>
      <c r="W7" s="106">
        <v>5</v>
      </c>
      <c r="X7" s="106">
        <v>20</v>
      </c>
      <c r="Y7">
        <v>211</v>
      </c>
      <c r="Z7">
        <v>16000</v>
      </c>
      <c r="AA7">
        <v>1680</v>
      </c>
    </row>
    <row r="8" spans="1:27" ht="15.75" customHeight="1">
      <c r="A8" s="492" t="s">
        <v>1351</v>
      </c>
      <c r="B8" s="492" t="s">
        <v>1352</v>
      </c>
      <c r="C8" s="492" t="s">
        <v>1346</v>
      </c>
      <c r="D8" s="492" t="s">
        <v>1347</v>
      </c>
      <c r="E8" s="492" t="s">
        <v>695</v>
      </c>
      <c r="F8" s="492" t="s">
        <v>1348</v>
      </c>
      <c r="G8" s="492" t="s">
        <v>1329</v>
      </c>
      <c r="H8" s="492" t="s">
        <v>1353</v>
      </c>
      <c r="L8" s="492" t="s">
        <v>1350</v>
      </c>
      <c r="M8" s="492" t="s">
        <v>810</v>
      </c>
      <c r="N8" s="492" t="s">
        <v>21</v>
      </c>
      <c r="O8" s="492" t="s">
        <v>844</v>
      </c>
      <c r="Q8" s="106">
        <v>42000000</v>
      </c>
      <c r="R8" s="106">
        <v>9000000</v>
      </c>
      <c r="S8" s="106">
        <v>1000000</v>
      </c>
      <c r="T8" s="106">
        <v>1000000</v>
      </c>
      <c r="U8" s="106">
        <v>53000000</v>
      </c>
      <c r="V8" s="106">
        <v>15</v>
      </c>
      <c r="W8" s="106">
        <v>5</v>
      </c>
      <c r="X8" s="106">
        <v>20</v>
      </c>
      <c r="Y8">
        <v>226</v>
      </c>
      <c r="Z8">
        <v>22400</v>
      </c>
      <c r="AA8">
        <v>1680</v>
      </c>
    </row>
    <row r="9" spans="1:27" ht="15.75" customHeight="1">
      <c r="A9" s="492" t="s">
        <v>1354</v>
      </c>
      <c r="B9" s="492" t="s">
        <v>1355</v>
      </c>
      <c r="C9" s="492" t="s">
        <v>1356</v>
      </c>
      <c r="D9" s="492" t="s">
        <v>88</v>
      </c>
      <c r="E9" s="492" t="s">
        <v>75</v>
      </c>
      <c r="F9" s="492" t="s">
        <v>832</v>
      </c>
      <c r="G9" s="492" t="s">
        <v>1357</v>
      </c>
      <c r="H9" s="492" t="s">
        <v>1358</v>
      </c>
      <c r="I9" s="492" t="s">
        <v>819</v>
      </c>
      <c r="L9" s="492" t="s">
        <v>1359</v>
      </c>
      <c r="M9" s="492" t="s">
        <v>1360</v>
      </c>
      <c r="N9" s="492" t="s">
        <v>794</v>
      </c>
      <c r="O9" s="492" t="s">
        <v>1361</v>
      </c>
      <c r="Q9" s="106">
        <v>2000000</v>
      </c>
      <c r="R9" s="106">
        <v>500000</v>
      </c>
      <c r="S9" s="106">
        <v>3800000</v>
      </c>
      <c r="T9" s="106">
        <v>500000</v>
      </c>
      <c r="U9" s="106">
        <v>6800000</v>
      </c>
      <c r="V9" s="106">
        <v>4</v>
      </c>
      <c r="W9" s="106">
        <v>0</v>
      </c>
      <c r="X9" s="106">
        <v>4</v>
      </c>
      <c r="Y9">
        <v>61.22</v>
      </c>
      <c r="Z9">
        <v>4016</v>
      </c>
      <c r="AA9">
        <v>200</v>
      </c>
    </row>
    <row r="10" spans="1:27" ht="15.75" customHeight="1">
      <c r="A10" s="492" t="s">
        <v>1362</v>
      </c>
      <c r="B10" s="492" t="s">
        <v>1363</v>
      </c>
      <c r="C10" s="492" t="s">
        <v>1364</v>
      </c>
      <c r="D10" s="492" t="s">
        <v>1365</v>
      </c>
      <c r="E10" s="492" t="s">
        <v>314</v>
      </c>
      <c r="F10" s="492" t="s">
        <v>1366</v>
      </c>
      <c r="G10" s="492" t="s">
        <v>1329</v>
      </c>
      <c r="H10" s="492" t="s">
        <v>1367</v>
      </c>
      <c r="I10" s="492" t="s">
        <v>817</v>
      </c>
      <c r="L10" s="492" t="s">
        <v>1368</v>
      </c>
      <c r="M10" s="492" t="s">
        <v>1369</v>
      </c>
      <c r="N10" s="492" t="s">
        <v>806</v>
      </c>
      <c r="O10" s="492" t="s">
        <v>1370</v>
      </c>
      <c r="Q10" s="106">
        <v>4000000</v>
      </c>
      <c r="R10" s="106">
        <v>28000000</v>
      </c>
      <c r="S10" s="106">
        <v>10000000</v>
      </c>
      <c r="T10" s="106">
        <v>3000000</v>
      </c>
      <c r="U10" s="106">
        <v>45000000</v>
      </c>
      <c r="V10" s="106">
        <v>2</v>
      </c>
      <c r="W10" s="106">
        <v>38</v>
      </c>
      <c r="X10" s="106">
        <v>40</v>
      </c>
      <c r="Y10">
        <v>248.9</v>
      </c>
      <c r="Z10">
        <v>15728</v>
      </c>
      <c r="AA10">
        <v>3439</v>
      </c>
    </row>
    <row r="11" spans="1:27" ht="15.75" customHeight="1">
      <c r="A11" s="492" t="s">
        <v>1371</v>
      </c>
      <c r="B11" s="492" t="s">
        <v>1372</v>
      </c>
      <c r="C11" s="492" t="s">
        <v>1176</v>
      </c>
      <c r="D11" s="492" t="s">
        <v>1373</v>
      </c>
      <c r="E11" s="492" t="s">
        <v>671</v>
      </c>
      <c r="F11" s="492" t="s">
        <v>1026</v>
      </c>
      <c r="G11" s="492" t="s">
        <v>1374</v>
      </c>
      <c r="H11" s="492" t="s">
        <v>1171</v>
      </c>
      <c r="I11" s="492" t="s">
        <v>818</v>
      </c>
      <c r="L11" s="492" t="s">
        <v>1375</v>
      </c>
      <c r="M11" s="492" t="s">
        <v>1376</v>
      </c>
      <c r="N11" s="492" t="s">
        <v>248</v>
      </c>
      <c r="O11" s="492" t="s">
        <v>1113</v>
      </c>
      <c r="Q11" s="106">
        <v>0</v>
      </c>
      <c r="R11" s="106">
        <v>0</v>
      </c>
      <c r="S11" s="106">
        <v>15000000</v>
      </c>
      <c r="T11" s="106">
        <v>50000000</v>
      </c>
      <c r="U11" s="106">
        <v>65000000</v>
      </c>
      <c r="V11" s="106">
        <v>1</v>
      </c>
      <c r="W11" s="106">
        <v>1</v>
      </c>
      <c r="X11" s="106">
        <v>2</v>
      </c>
      <c r="Y11">
        <v>1488.32</v>
      </c>
      <c r="Z11">
        <v>218880</v>
      </c>
      <c r="AA11">
        <v>0</v>
      </c>
    </row>
    <row r="12" spans="1:27" ht="15.75" customHeight="1">
      <c r="A12" s="492" t="s">
        <v>1377</v>
      </c>
      <c r="B12" s="492" t="s">
        <v>1378</v>
      </c>
      <c r="C12" s="492" t="s">
        <v>1379</v>
      </c>
      <c r="D12" s="492" t="s">
        <v>1380</v>
      </c>
      <c r="E12" s="492" t="s">
        <v>34</v>
      </c>
      <c r="F12" s="492" t="s">
        <v>1149</v>
      </c>
      <c r="G12" s="492" t="s">
        <v>1381</v>
      </c>
      <c r="H12" s="492" t="s">
        <v>1382</v>
      </c>
      <c r="I12" s="492" t="s">
        <v>825</v>
      </c>
      <c r="L12" s="492" t="s">
        <v>1142</v>
      </c>
      <c r="M12" s="492" t="s">
        <v>1042</v>
      </c>
      <c r="N12" s="492" t="s">
        <v>27</v>
      </c>
      <c r="O12" s="492" t="s">
        <v>1143</v>
      </c>
      <c r="Q12" s="106">
        <v>75000</v>
      </c>
      <c r="R12" s="106">
        <v>1000000</v>
      </c>
      <c r="S12" s="106">
        <v>1000000</v>
      </c>
      <c r="T12" s="106">
        <v>200000</v>
      </c>
      <c r="U12" s="106">
        <v>2275000</v>
      </c>
      <c r="V12" s="106">
        <v>7</v>
      </c>
      <c r="W12" s="106">
        <v>3</v>
      </c>
      <c r="X12" s="106">
        <v>10</v>
      </c>
      <c r="Y12">
        <v>76</v>
      </c>
      <c r="Z12">
        <v>19192</v>
      </c>
      <c r="AA12">
        <v>687</v>
      </c>
    </row>
    <row r="13" spans="1:27" ht="15.75" customHeight="1">
      <c r="A13" s="492" t="s">
        <v>1383</v>
      </c>
      <c r="B13" s="492" t="s">
        <v>1384</v>
      </c>
      <c r="C13" s="492" t="s">
        <v>1385</v>
      </c>
      <c r="D13" s="492" t="s">
        <v>88</v>
      </c>
      <c r="E13" s="492" t="s">
        <v>75</v>
      </c>
      <c r="F13" s="492" t="s">
        <v>832</v>
      </c>
      <c r="G13" s="492" t="s">
        <v>1386</v>
      </c>
      <c r="H13" s="492" t="s">
        <v>1387</v>
      </c>
      <c r="I13" s="492" t="s">
        <v>818</v>
      </c>
      <c r="J13" s="492" t="s">
        <v>33</v>
      </c>
      <c r="K13" s="492" t="s">
        <v>33</v>
      </c>
      <c r="L13" s="492" t="s">
        <v>1388</v>
      </c>
      <c r="M13" s="492" t="s">
        <v>1389</v>
      </c>
      <c r="N13" s="492" t="s">
        <v>767</v>
      </c>
      <c r="O13" s="492" t="s">
        <v>1390</v>
      </c>
      <c r="Q13" s="106">
        <v>3000000</v>
      </c>
      <c r="R13" s="106">
        <v>3500000</v>
      </c>
      <c r="S13" s="106">
        <v>4400000</v>
      </c>
      <c r="T13" s="106">
        <v>1000000</v>
      </c>
      <c r="U13" s="106">
        <v>11900000</v>
      </c>
      <c r="V13" s="106">
        <v>4</v>
      </c>
      <c r="W13" s="106">
        <v>0</v>
      </c>
      <c r="X13" s="106">
        <v>4</v>
      </c>
      <c r="Y13">
        <v>357.44</v>
      </c>
      <c r="Z13">
        <v>22376</v>
      </c>
      <c r="AA13">
        <v>0</v>
      </c>
    </row>
    <row r="14" spans="1:27" ht="15.75" customHeight="1">
      <c r="A14" s="492" t="s">
        <v>1391</v>
      </c>
      <c r="B14" s="492" t="s">
        <v>1392</v>
      </c>
      <c r="C14" s="492" t="s">
        <v>1393</v>
      </c>
      <c r="D14" s="492" t="s">
        <v>1394</v>
      </c>
      <c r="E14" s="492" t="s">
        <v>1011</v>
      </c>
      <c r="F14" s="492" t="s">
        <v>1014</v>
      </c>
      <c r="G14" s="492" t="s">
        <v>1381</v>
      </c>
      <c r="H14" s="492" t="s">
        <v>1395</v>
      </c>
      <c r="L14" s="492" t="s">
        <v>1144</v>
      </c>
      <c r="M14" s="492" t="s">
        <v>1060</v>
      </c>
      <c r="N14" s="492" t="s">
        <v>29</v>
      </c>
      <c r="O14" s="492" t="s">
        <v>1061</v>
      </c>
      <c r="Q14" s="106">
        <v>3000000</v>
      </c>
      <c r="R14" s="106">
        <v>5000000</v>
      </c>
      <c r="S14" s="106">
        <v>2000000</v>
      </c>
      <c r="T14" s="106">
        <v>1000000</v>
      </c>
      <c r="U14" s="106">
        <v>11000000</v>
      </c>
      <c r="V14" s="106">
        <v>0</v>
      </c>
      <c r="W14" s="106">
        <v>0</v>
      </c>
      <c r="X14" s="106">
        <v>0</v>
      </c>
      <c r="Y14">
        <v>448</v>
      </c>
      <c r="Z14">
        <v>3320</v>
      </c>
      <c r="AA14">
        <v>1100</v>
      </c>
    </row>
    <row r="15" spans="1:27" ht="15.75" customHeight="1">
      <c r="A15" s="492" t="s">
        <v>1396</v>
      </c>
      <c r="B15" s="492" t="s">
        <v>1397</v>
      </c>
      <c r="C15" s="492" t="s">
        <v>1398</v>
      </c>
      <c r="D15" s="492" t="s">
        <v>1399</v>
      </c>
      <c r="E15" s="492" t="s">
        <v>66</v>
      </c>
      <c r="F15" s="492" t="s">
        <v>833</v>
      </c>
      <c r="G15" s="492" t="s">
        <v>1374</v>
      </c>
      <c r="H15" s="492" t="s">
        <v>1400</v>
      </c>
      <c r="I15" s="492" t="s">
        <v>819</v>
      </c>
      <c r="J15" s="492" t="s">
        <v>33</v>
      </c>
      <c r="K15" s="492" t="s">
        <v>33</v>
      </c>
      <c r="L15" s="492" t="s">
        <v>1401</v>
      </c>
      <c r="M15" s="492" t="s">
        <v>1096</v>
      </c>
      <c r="N15" s="492" t="s">
        <v>35</v>
      </c>
      <c r="O15" s="492" t="s">
        <v>1097</v>
      </c>
      <c r="Q15" s="106">
        <v>15000000</v>
      </c>
      <c r="R15" s="106">
        <v>0</v>
      </c>
      <c r="S15" s="106">
        <v>2500000</v>
      </c>
      <c r="T15" s="106">
        <v>500000</v>
      </c>
      <c r="U15" s="106">
        <v>18000000</v>
      </c>
      <c r="V15" s="106">
        <v>3</v>
      </c>
      <c r="W15" s="106">
        <v>0</v>
      </c>
      <c r="X15" s="106">
        <v>3</v>
      </c>
      <c r="Y15">
        <v>480</v>
      </c>
      <c r="Z15">
        <v>79600</v>
      </c>
      <c r="AA15">
        <v>0</v>
      </c>
    </row>
    <row r="16" spans="1:27" ht="15.75" customHeight="1">
      <c r="A16" s="492" t="s">
        <v>1402</v>
      </c>
      <c r="B16" s="492" t="s">
        <v>1403</v>
      </c>
      <c r="C16" s="492" t="s">
        <v>1404</v>
      </c>
      <c r="D16" s="492" t="s">
        <v>1405</v>
      </c>
      <c r="E16" s="492" t="s">
        <v>89</v>
      </c>
      <c r="F16" s="492" t="s">
        <v>1019</v>
      </c>
      <c r="G16" s="492" t="s">
        <v>1357</v>
      </c>
      <c r="H16" s="492" t="s">
        <v>1323</v>
      </c>
      <c r="I16" s="492" t="s">
        <v>821</v>
      </c>
      <c r="L16" s="492" t="s">
        <v>1406</v>
      </c>
      <c r="M16" s="492" t="s">
        <v>1147</v>
      </c>
      <c r="N16" s="492" t="s">
        <v>35</v>
      </c>
      <c r="O16" s="492" t="s">
        <v>1148</v>
      </c>
      <c r="Q16" s="106">
        <v>7000000</v>
      </c>
      <c r="R16" s="106">
        <v>10000000</v>
      </c>
      <c r="S16" s="106">
        <v>10000000</v>
      </c>
      <c r="T16" s="106">
        <v>5000000</v>
      </c>
      <c r="U16" s="106">
        <v>32000000</v>
      </c>
      <c r="V16" s="106">
        <v>15</v>
      </c>
      <c r="W16" s="106">
        <v>5</v>
      </c>
      <c r="X16" s="106">
        <v>20</v>
      </c>
      <c r="Y16">
        <v>434</v>
      </c>
      <c r="Z16">
        <v>3200</v>
      </c>
      <c r="AA16">
        <v>990</v>
      </c>
    </row>
    <row r="17" spans="1:27" ht="15.75" customHeight="1">
      <c r="A17" s="492" t="s">
        <v>1407</v>
      </c>
      <c r="B17" s="492" t="s">
        <v>1408</v>
      </c>
      <c r="C17" s="492" t="s">
        <v>1409</v>
      </c>
      <c r="D17" s="597" t="s">
        <v>1410</v>
      </c>
      <c r="E17" s="492" t="s">
        <v>1036</v>
      </c>
      <c r="F17" s="492" t="s">
        <v>1094</v>
      </c>
      <c r="G17" s="492" t="s">
        <v>1411</v>
      </c>
      <c r="H17" s="492" t="s">
        <v>1412</v>
      </c>
      <c r="I17" s="492" t="s">
        <v>816</v>
      </c>
      <c r="L17" s="492" t="s">
        <v>1406</v>
      </c>
      <c r="M17" s="492" t="s">
        <v>1147</v>
      </c>
      <c r="N17" s="492" t="s">
        <v>35</v>
      </c>
      <c r="O17" s="492" t="s">
        <v>1148</v>
      </c>
      <c r="Q17" s="106">
        <v>1000000</v>
      </c>
      <c r="R17" s="106">
        <v>300000</v>
      </c>
      <c r="S17" s="106">
        <v>200000</v>
      </c>
      <c r="T17" s="106">
        <v>300000</v>
      </c>
      <c r="U17" s="106">
        <v>1800000</v>
      </c>
      <c r="V17" s="106">
        <v>3</v>
      </c>
      <c r="W17" s="106">
        <v>1</v>
      </c>
      <c r="X17" s="106">
        <v>4</v>
      </c>
      <c r="Y17">
        <v>176.16</v>
      </c>
      <c r="Z17">
        <v>3768</v>
      </c>
      <c r="AA17">
        <v>375</v>
      </c>
    </row>
    <row r="18" spans="1:27" ht="15.75" customHeight="1">
      <c r="A18" s="492" t="s">
        <v>1413</v>
      </c>
      <c r="B18" s="492" t="s">
        <v>1414</v>
      </c>
      <c r="C18" s="492" t="s">
        <v>1415</v>
      </c>
      <c r="D18" s="492" t="s">
        <v>1170</v>
      </c>
      <c r="E18" s="492" t="s">
        <v>90</v>
      </c>
      <c r="F18" s="492" t="s">
        <v>1041</v>
      </c>
      <c r="G18" s="492" t="s">
        <v>1416</v>
      </c>
      <c r="H18" s="492" t="s">
        <v>33</v>
      </c>
      <c r="I18" s="492" t="s">
        <v>822</v>
      </c>
      <c r="L18" s="492" t="s">
        <v>1417</v>
      </c>
      <c r="M18" s="492" t="s">
        <v>1418</v>
      </c>
      <c r="N18" s="492" t="s">
        <v>799</v>
      </c>
      <c r="O18" s="492" t="s">
        <v>1419</v>
      </c>
      <c r="Q18" s="106">
        <v>5000000</v>
      </c>
      <c r="R18" s="106">
        <v>20000000</v>
      </c>
      <c r="S18" s="106">
        <v>40000000</v>
      </c>
      <c r="T18" s="106">
        <v>10000000</v>
      </c>
      <c r="U18" s="106">
        <v>75000000</v>
      </c>
      <c r="V18" s="106">
        <v>5</v>
      </c>
      <c r="W18" s="106">
        <v>0</v>
      </c>
      <c r="X18" s="106">
        <v>5</v>
      </c>
      <c r="Y18">
        <v>515</v>
      </c>
      <c r="Z18">
        <v>19164</v>
      </c>
      <c r="AA18">
        <v>4050</v>
      </c>
    </row>
    <row r="19" spans="1:27" ht="15.75" customHeight="1">
      <c r="A19" s="492" t="s">
        <v>1420</v>
      </c>
      <c r="B19" s="492" t="s">
        <v>1421</v>
      </c>
      <c r="C19" s="492" t="s">
        <v>1422</v>
      </c>
      <c r="D19" s="597" t="s">
        <v>1423</v>
      </c>
      <c r="E19" s="492" t="s">
        <v>671</v>
      </c>
      <c r="F19" s="492" t="s">
        <v>1026</v>
      </c>
      <c r="G19" s="492" t="s">
        <v>1424</v>
      </c>
      <c r="H19" s="492" t="s">
        <v>1425</v>
      </c>
      <c r="I19" s="492" t="s">
        <v>819</v>
      </c>
      <c r="L19" s="492" t="s">
        <v>1426</v>
      </c>
      <c r="M19" s="492" t="s">
        <v>1427</v>
      </c>
      <c r="N19" s="492" t="s">
        <v>35</v>
      </c>
      <c r="O19" s="492" t="s">
        <v>1428</v>
      </c>
      <c r="Q19" s="106">
        <v>0</v>
      </c>
      <c r="R19" s="106">
        <v>0</v>
      </c>
      <c r="S19" s="106">
        <v>50000000</v>
      </c>
      <c r="T19" s="106">
        <v>10000000</v>
      </c>
      <c r="U19" s="106">
        <v>60000000</v>
      </c>
      <c r="V19" s="106">
        <v>1</v>
      </c>
      <c r="W19" s="106">
        <v>0</v>
      </c>
      <c r="X19" s="106">
        <v>1</v>
      </c>
      <c r="Y19">
        <v>6037.9639999999999</v>
      </c>
      <c r="Z19">
        <v>11798</v>
      </c>
      <c r="AA19">
        <v>11798</v>
      </c>
    </row>
    <row r="20" spans="1:27" ht="15.75" customHeight="1">
      <c r="A20" s="492" t="s">
        <v>1429</v>
      </c>
      <c r="B20" s="492" t="s">
        <v>1430</v>
      </c>
      <c r="C20" s="492" t="s">
        <v>1431</v>
      </c>
      <c r="D20" s="492" t="s">
        <v>1432</v>
      </c>
      <c r="E20" s="492" t="s">
        <v>48</v>
      </c>
      <c r="F20" s="492" t="s">
        <v>1433</v>
      </c>
      <c r="G20" s="492" t="s">
        <v>1381</v>
      </c>
      <c r="H20" s="492" t="s">
        <v>1434</v>
      </c>
      <c r="I20" s="492" t="s">
        <v>818</v>
      </c>
      <c r="L20" s="492" t="s">
        <v>1435</v>
      </c>
      <c r="M20" s="492" t="s">
        <v>1073</v>
      </c>
      <c r="N20" s="492" t="s">
        <v>25</v>
      </c>
      <c r="O20" s="492" t="s">
        <v>1074</v>
      </c>
      <c r="Q20" s="106">
        <v>8000000</v>
      </c>
      <c r="R20" s="106">
        <v>8000000</v>
      </c>
      <c r="S20" s="106">
        <v>7000000</v>
      </c>
      <c r="T20" s="106">
        <v>2000000</v>
      </c>
      <c r="U20" s="106">
        <v>25000000</v>
      </c>
      <c r="V20" s="106">
        <v>8</v>
      </c>
      <c r="W20" s="106">
        <v>2</v>
      </c>
      <c r="X20" s="106">
        <v>10</v>
      </c>
      <c r="Y20">
        <v>258.62</v>
      </c>
      <c r="Z20">
        <v>1305</v>
      </c>
      <c r="AA20">
        <v>283</v>
      </c>
    </row>
    <row r="21" spans="1:27" ht="15.75" customHeight="1">
      <c r="A21" s="492" t="s">
        <v>1436</v>
      </c>
      <c r="B21" s="492" t="s">
        <v>1437</v>
      </c>
      <c r="C21" s="492" t="s">
        <v>1438</v>
      </c>
      <c r="D21" s="492" t="s">
        <v>1439</v>
      </c>
      <c r="E21" s="492" t="s">
        <v>437</v>
      </c>
      <c r="F21" s="492" t="s">
        <v>1440</v>
      </c>
      <c r="G21" s="492" t="s">
        <v>1441</v>
      </c>
      <c r="H21" s="492" t="s">
        <v>1442</v>
      </c>
      <c r="I21" s="492" t="s">
        <v>1443</v>
      </c>
      <c r="L21" s="492" t="s">
        <v>811</v>
      </c>
      <c r="M21" s="492" t="s">
        <v>811</v>
      </c>
      <c r="N21" s="492" t="s">
        <v>25</v>
      </c>
      <c r="O21" s="492" t="s">
        <v>1059</v>
      </c>
      <c r="Q21" s="106">
        <v>21000000</v>
      </c>
      <c r="R21" s="106">
        <v>25000000</v>
      </c>
      <c r="S21" s="106">
        <v>5000000</v>
      </c>
      <c r="T21" s="106">
        <v>5000000</v>
      </c>
      <c r="U21" s="106">
        <v>56000000</v>
      </c>
      <c r="V21" s="106">
        <v>3</v>
      </c>
      <c r="W21" s="106">
        <v>17</v>
      </c>
      <c r="X21" s="106">
        <v>20</v>
      </c>
      <c r="Y21">
        <v>57.86</v>
      </c>
      <c r="Z21">
        <v>2016</v>
      </c>
      <c r="AA21">
        <v>2016</v>
      </c>
    </row>
    <row r="22" spans="1:27" ht="15.75" customHeight="1">
      <c r="A22" s="492" t="s">
        <v>1444</v>
      </c>
      <c r="B22" s="492" t="s">
        <v>1445</v>
      </c>
      <c r="C22" s="492" t="s">
        <v>1446</v>
      </c>
      <c r="D22" s="492" t="s">
        <v>1447</v>
      </c>
      <c r="E22" s="492" t="s">
        <v>75</v>
      </c>
      <c r="F22" s="492" t="s">
        <v>832</v>
      </c>
      <c r="G22" s="492" t="s">
        <v>1448</v>
      </c>
      <c r="H22" s="492" t="s">
        <v>1449</v>
      </c>
      <c r="I22" s="492" t="s">
        <v>818</v>
      </c>
      <c r="J22" s="492" t="s">
        <v>33</v>
      </c>
      <c r="K22" s="492" t="s">
        <v>33</v>
      </c>
      <c r="L22" s="492" t="s">
        <v>1450</v>
      </c>
      <c r="M22" s="492" t="s">
        <v>1450</v>
      </c>
      <c r="N22" s="492" t="s">
        <v>29</v>
      </c>
      <c r="O22" s="492" t="s">
        <v>1451</v>
      </c>
      <c r="Q22" s="106">
        <v>20800000</v>
      </c>
      <c r="R22" s="106">
        <v>17500000</v>
      </c>
      <c r="S22" s="106">
        <v>16174000</v>
      </c>
      <c r="T22" s="106">
        <v>10000000</v>
      </c>
      <c r="U22" s="106">
        <v>64474000</v>
      </c>
      <c r="V22" s="106">
        <v>20</v>
      </c>
      <c r="W22" s="106">
        <v>7</v>
      </c>
      <c r="X22" s="106">
        <v>27</v>
      </c>
      <c r="Y22">
        <v>333</v>
      </c>
      <c r="Z22">
        <v>3228</v>
      </c>
      <c r="AA22">
        <v>972</v>
      </c>
    </row>
    <row r="23" spans="1:27" ht="15.75" customHeight="1">
      <c r="A23" s="492" t="s">
        <v>1452</v>
      </c>
      <c r="B23" s="492" t="s">
        <v>1453</v>
      </c>
      <c r="C23" s="492" t="s">
        <v>1454</v>
      </c>
      <c r="D23" s="492" t="s">
        <v>1455</v>
      </c>
      <c r="E23" s="492" t="s">
        <v>814</v>
      </c>
      <c r="F23" s="492" t="s">
        <v>1153</v>
      </c>
      <c r="G23" s="492" t="s">
        <v>1357</v>
      </c>
      <c r="H23" s="492" t="s">
        <v>1456</v>
      </c>
      <c r="I23" s="492" t="s">
        <v>821</v>
      </c>
      <c r="L23" s="492" t="s">
        <v>1457</v>
      </c>
      <c r="M23" s="492" t="s">
        <v>35</v>
      </c>
      <c r="N23" s="492" t="s">
        <v>35</v>
      </c>
      <c r="O23" s="492" t="s">
        <v>1458</v>
      </c>
      <c r="Q23" s="106">
        <v>50000000</v>
      </c>
      <c r="R23" s="106">
        <v>10000000</v>
      </c>
      <c r="S23" s="106">
        <v>5000000</v>
      </c>
      <c r="T23" s="106">
        <v>10000000</v>
      </c>
      <c r="U23" s="106">
        <v>75000000</v>
      </c>
      <c r="V23" s="106">
        <v>25</v>
      </c>
      <c r="W23" s="106">
        <v>25</v>
      </c>
      <c r="X23" s="106">
        <v>50</v>
      </c>
      <c r="Y23">
        <v>464</v>
      </c>
      <c r="Z23">
        <v>12652</v>
      </c>
      <c r="AA23">
        <v>2979</v>
      </c>
    </row>
    <row r="24" spans="1:27" ht="15.75" customHeight="1">
      <c r="A24" s="492" t="s">
        <v>1459</v>
      </c>
      <c r="B24" s="492" t="s">
        <v>1460</v>
      </c>
      <c r="C24" s="492" t="s">
        <v>1461</v>
      </c>
      <c r="D24" s="492" t="s">
        <v>1462</v>
      </c>
      <c r="E24" s="492" t="s">
        <v>75</v>
      </c>
      <c r="F24" s="492" t="s">
        <v>832</v>
      </c>
      <c r="G24" s="492" t="s">
        <v>1424</v>
      </c>
      <c r="H24" s="492" t="s">
        <v>1463</v>
      </c>
      <c r="I24" s="492" t="s">
        <v>819</v>
      </c>
      <c r="L24" s="492" t="s">
        <v>1464</v>
      </c>
      <c r="M24" s="492" t="s">
        <v>1151</v>
      </c>
      <c r="N24" s="492" t="s">
        <v>35</v>
      </c>
      <c r="O24" s="492" t="s">
        <v>1152</v>
      </c>
      <c r="Q24" s="106">
        <v>0</v>
      </c>
      <c r="R24" s="106">
        <v>6000000</v>
      </c>
      <c r="S24" s="106">
        <v>4601000</v>
      </c>
      <c r="T24" s="106">
        <v>10000000</v>
      </c>
      <c r="U24" s="106">
        <v>20601000</v>
      </c>
      <c r="V24" s="106">
        <v>3</v>
      </c>
      <c r="W24" s="106">
        <v>0</v>
      </c>
      <c r="X24" s="106">
        <v>3</v>
      </c>
      <c r="Y24">
        <v>162.88</v>
      </c>
      <c r="Z24">
        <v>900</v>
      </c>
      <c r="AA24">
        <v>402</v>
      </c>
    </row>
    <row r="25" spans="1:27" ht="15.75" customHeight="1">
      <c r="A25" s="492" t="s">
        <v>1465</v>
      </c>
      <c r="B25" s="492" t="s">
        <v>1466</v>
      </c>
      <c r="C25" s="492" t="s">
        <v>1467</v>
      </c>
      <c r="D25" s="492" t="s">
        <v>1468</v>
      </c>
      <c r="E25" s="492" t="s">
        <v>75</v>
      </c>
      <c r="F25" s="492" t="s">
        <v>832</v>
      </c>
      <c r="G25" s="492" t="s">
        <v>1411</v>
      </c>
      <c r="H25" s="492" t="s">
        <v>1055</v>
      </c>
      <c r="I25" s="492" t="s">
        <v>843</v>
      </c>
      <c r="K25" s="492" t="s">
        <v>1469</v>
      </c>
      <c r="L25" s="492" t="s">
        <v>1470</v>
      </c>
      <c r="M25" s="492" t="s">
        <v>1218</v>
      </c>
      <c r="N25" s="492" t="s">
        <v>759</v>
      </c>
      <c r="O25" s="492" t="s">
        <v>1219</v>
      </c>
      <c r="Q25" s="106">
        <v>8000000</v>
      </c>
      <c r="R25" s="106">
        <v>1000000</v>
      </c>
      <c r="S25" s="106">
        <v>5000000</v>
      </c>
      <c r="T25" s="106">
        <v>1000000</v>
      </c>
      <c r="U25" s="106">
        <v>15000000</v>
      </c>
      <c r="V25" s="106">
        <v>4</v>
      </c>
      <c r="W25" s="106">
        <v>0</v>
      </c>
      <c r="X25" s="106">
        <v>4</v>
      </c>
      <c r="Y25">
        <v>140.75</v>
      </c>
      <c r="Z25">
        <v>24880</v>
      </c>
      <c r="AA25">
        <v>0</v>
      </c>
    </row>
    <row r="26" spans="1:27" ht="15.75" customHeight="1">
      <c r="A26" s="492" t="s">
        <v>1471</v>
      </c>
      <c r="B26" s="492" t="s">
        <v>1472</v>
      </c>
      <c r="C26" s="492" t="s">
        <v>1473</v>
      </c>
      <c r="D26" s="492" t="s">
        <v>1474</v>
      </c>
      <c r="E26" s="492" t="s">
        <v>100</v>
      </c>
      <c r="F26" s="492" t="s">
        <v>1475</v>
      </c>
      <c r="G26" s="492" t="s">
        <v>1476</v>
      </c>
      <c r="H26" s="492" t="s">
        <v>1477</v>
      </c>
      <c r="I26" s="492" t="s">
        <v>821</v>
      </c>
      <c r="L26" s="492" t="s">
        <v>1478</v>
      </c>
      <c r="M26" s="492" t="s">
        <v>1479</v>
      </c>
      <c r="N26" s="492" t="s">
        <v>759</v>
      </c>
      <c r="O26" s="492" t="s">
        <v>1480</v>
      </c>
      <c r="Q26" s="106">
        <v>1000000</v>
      </c>
      <c r="R26" s="106">
        <v>10000000</v>
      </c>
      <c r="S26" s="106">
        <v>70000000</v>
      </c>
      <c r="T26" s="106">
        <v>8000000</v>
      </c>
      <c r="U26" s="106">
        <v>89000000</v>
      </c>
      <c r="V26" s="106">
        <v>50</v>
      </c>
      <c r="W26" s="106">
        <v>5</v>
      </c>
      <c r="X26" s="106">
        <v>55</v>
      </c>
      <c r="Y26">
        <v>475.9</v>
      </c>
      <c r="Z26">
        <v>15184</v>
      </c>
      <c r="AA26">
        <v>3600</v>
      </c>
    </row>
    <row r="27" spans="1:27" ht="15.75" customHeight="1">
      <c r="A27" s="492" t="s">
        <v>1481</v>
      </c>
      <c r="B27" s="492" t="s">
        <v>1482</v>
      </c>
      <c r="C27" s="492" t="s">
        <v>1483</v>
      </c>
      <c r="D27" s="492" t="s">
        <v>1484</v>
      </c>
      <c r="E27" s="492" t="s">
        <v>678</v>
      </c>
      <c r="F27" s="492" t="s">
        <v>1225</v>
      </c>
      <c r="G27" s="492" t="s">
        <v>1485</v>
      </c>
      <c r="H27" s="492" t="s">
        <v>1486</v>
      </c>
      <c r="I27" s="492" t="s">
        <v>826</v>
      </c>
      <c r="L27" s="492" t="s">
        <v>1067</v>
      </c>
      <c r="M27" s="492" t="s">
        <v>1067</v>
      </c>
      <c r="N27" s="492" t="s">
        <v>21</v>
      </c>
      <c r="O27" s="492" t="s">
        <v>1068</v>
      </c>
      <c r="Q27" s="106">
        <v>50000000</v>
      </c>
      <c r="R27" s="106">
        <v>20000000</v>
      </c>
      <c r="S27" s="106">
        <v>10000000</v>
      </c>
      <c r="T27" s="106">
        <v>20000000</v>
      </c>
      <c r="U27" s="106">
        <v>100000000</v>
      </c>
      <c r="V27" s="106">
        <v>10</v>
      </c>
      <c r="W27" s="106">
        <v>0</v>
      </c>
      <c r="X27" s="106">
        <v>10</v>
      </c>
      <c r="Y27">
        <v>171</v>
      </c>
      <c r="Z27">
        <v>4710</v>
      </c>
      <c r="AA27">
        <v>1570</v>
      </c>
    </row>
    <row r="28" spans="1:27" ht="15.75" customHeight="1">
      <c r="A28" s="492" t="s">
        <v>1487</v>
      </c>
      <c r="B28" s="492" t="s">
        <v>1488</v>
      </c>
      <c r="C28" s="492" t="s">
        <v>1489</v>
      </c>
      <c r="D28" s="492" t="s">
        <v>1490</v>
      </c>
      <c r="E28" s="492" t="s">
        <v>1085</v>
      </c>
      <c r="F28" s="492" t="s">
        <v>1033</v>
      </c>
      <c r="G28" s="492" t="s">
        <v>1374</v>
      </c>
      <c r="H28" s="492" t="s">
        <v>1491</v>
      </c>
      <c r="I28" s="492" t="s">
        <v>818</v>
      </c>
      <c r="L28" s="492" t="s">
        <v>1492</v>
      </c>
      <c r="M28" s="492" t="s">
        <v>1067</v>
      </c>
      <c r="N28" s="492" t="s">
        <v>21</v>
      </c>
      <c r="O28" s="492" t="s">
        <v>1068</v>
      </c>
      <c r="Q28" s="106">
        <v>0</v>
      </c>
      <c r="R28" s="106">
        <v>0</v>
      </c>
      <c r="S28" s="106">
        <v>10000000</v>
      </c>
      <c r="T28" s="106">
        <v>5000000</v>
      </c>
      <c r="U28" s="106">
        <v>15000000</v>
      </c>
      <c r="V28" s="106">
        <v>10</v>
      </c>
      <c r="W28" s="106">
        <v>5</v>
      </c>
      <c r="X28" s="106">
        <v>15</v>
      </c>
      <c r="Y28">
        <v>339.6</v>
      </c>
      <c r="Z28">
        <v>1080</v>
      </c>
      <c r="AA28">
        <v>1080</v>
      </c>
    </row>
    <row r="29" spans="1:27" ht="15.75" customHeight="1">
      <c r="A29" s="492" t="s">
        <v>1493</v>
      </c>
      <c r="B29" s="492" t="s">
        <v>1494</v>
      </c>
      <c r="C29" s="492" t="s">
        <v>1495</v>
      </c>
      <c r="D29" s="492" t="s">
        <v>1496</v>
      </c>
      <c r="E29" s="492" t="s">
        <v>1076</v>
      </c>
      <c r="F29" s="492" t="s">
        <v>1497</v>
      </c>
      <c r="G29" s="492" t="s">
        <v>1485</v>
      </c>
      <c r="H29" s="492" t="s">
        <v>1498</v>
      </c>
      <c r="I29" s="492" t="s">
        <v>816</v>
      </c>
      <c r="L29" s="492" t="s">
        <v>1499</v>
      </c>
      <c r="M29" s="492" t="s">
        <v>1500</v>
      </c>
      <c r="N29" s="492" t="s">
        <v>40</v>
      </c>
      <c r="O29" s="492" t="s">
        <v>1501</v>
      </c>
      <c r="Q29" s="106">
        <v>25000000</v>
      </c>
      <c r="R29" s="106">
        <v>94420000</v>
      </c>
      <c r="S29" s="106">
        <v>8131168.6900000004</v>
      </c>
      <c r="T29" s="106">
        <v>70000000</v>
      </c>
      <c r="U29" s="106">
        <v>197551168.69</v>
      </c>
      <c r="V29" s="106">
        <v>70</v>
      </c>
      <c r="W29" s="106">
        <v>120</v>
      </c>
      <c r="X29" s="106">
        <v>190</v>
      </c>
      <c r="Y29">
        <v>1649</v>
      </c>
      <c r="Z29">
        <v>10</v>
      </c>
      <c r="AA29">
        <v>14600</v>
      </c>
    </row>
    <row r="30" spans="1:27" ht="15.75" customHeight="1">
      <c r="A30" s="492" t="s">
        <v>1502</v>
      </c>
      <c r="B30" s="492" t="s">
        <v>1503</v>
      </c>
      <c r="C30" s="492" t="s">
        <v>1504</v>
      </c>
      <c r="D30" s="492" t="s">
        <v>1505</v>
      </c>
      <c r="E30" s="492" t="s">
        <v>1011</v>
      </c>
      <c r="F30" s="492" t="s">
        <v>1014</v>
      </c>
      <c r="G30" s="492" t="s">
        <v>1386</v>
      </c>
      <c r="H30" s="492" t="s">
        <v>1506</v>
      </c>
      <c r="I30" s="492" t="s">
        <v>826</v>
      </c>
      <c r="J30" s="492" t="s">
        <v>33</v>
      </c>
      <c r="K30" s="492" t="s">
        <v>33</v>
      </c>
      <c r="L30" s="492" t="s">
        <v>1507</v>
      </c>
      <c r="M30" s="492" t="s">
        <v>1075</v>
      </c>
      <c r="N30" s="492" t="s">
        <v>23</v>
      </c>
      <c r="O30" s="492" t="s">
        <v>1508</v>
      </c>
      <c r="Q30" s="106">
        <v>37480000</v>
      </c>
      <c r="R30" s="106">
        <v>228400000</v>
      </c>
      <c r="S30" s="106">
        <v>137.6</v>
      </c>
      <c r="T30" s="106">
        <v>20000000</v>
      </c>
      <c r="U30" s="106">
        <v>285880137.60000002</v>
      </c>
      <c r="V30" s="106">
        <v>34</v>
      </c>
      <c r="W30" s="106">
        <v>8</v>
      </c>
      <c r="X30" s="106">
        <v>42</v>
      </c>
      <c r="Y30">
        <v>6111.58</v>
      </c>
      <c r="Z30">
        <v>16208</v>
      </c>
      <c r="AA30">
        <v>7187</v>
      </c>
    </row>
    <row r="31" spans="1:27" ht="15.75" customHeight="1">
      <c r="A31" s="492" t="s">
        <v>1509</v>
      </c>
      <c r="B31" s="492" t="s">
        <v>1510</v>
      </c>
      <c r="C31" s="492" t="s">
        <v>1511</v>
      </c>
      <c r="D31" s="492" t="s">
        <v>88</v>
      </c>
      <c r="E31" s="492" t="s">
        <v>75</v>
      </c>
      <c r="F31" s="492" t="s">
        <v>832</v>
      </c>
      <c r="G31" s="492" t="s">
        <v>1386</v>
      </c>
      <c r="H31" s="492" t="s">
        <v>1512</v>
      </c>
      <c r="I31" s="492" t="s">
        <v>819</v>
      </c>
      <c r="J31" s="492" t="s">
        <v>33</v>
      </c>
      <c r="K31" s="492" t="s">
        <v>33</v>
      </c>
      <c r="L31" s="492" t="s">
        <v>1513</v>
      </c>
      <c r="M31" s="492" t="s">
        <v>1514</v>
      </c>
      <c r="N31" s="492" t="s">
        <v>767</v>
      </c>
      <c r="O31" s="492" t="s">
        <v>1515</v>
      </c>
      <c r="Q31" s="106">
        <v>6000000</v>
      </c>
      <c r="R31" s="106">
        <v>10000</v>
      </c>
      <c r="S31" s="106">
        <v>2000000</v>
      </c>
      <c r="T31" s="106">
        <v>500000</v>
      </c>
      <c r="U31" s="106">
        <v>8510000</v>
      </c>
      <c r="V31" s="106">
        <v>2</v>
      </c>
      <c r="W31" s="106">
        <v>0</v>
      </c>
      <c r="X31" s="106">
        <v>2</v>
      </c>
      <c r="Y31">
        <v>187</v>
      </c>
      <c r="Z31">
        <v>31713</v>
      </c>
      <c r="AA31">
        <v>0</v>
      </c>
    </row>
    <row r="32" spans="1:27" ht="15.75" customHeight="1">
      <c r="A32" s="492" t="s">
        <v>1516</v>
      </c>
      <c r="B32" s="492" t="s">
        <v>1517</v>
      </c>
      <c r="C32" s="492" t="s">
        <v>1518</v>
      </c>
      <c r="D32" s="492" t="s">
        <v>1519</v>
      </c>
      <c r="E32" s="492" t="s">
        <v>1300</v>
      </c>
      <c r="F32" s="492" t="s">
        <v>1520</v>
      </c>
      <c r="G32" s="492" t="s">
        <v>1381</v>
      </c>
      <c r="H32" s="492" t="s">
        <v>1521</v>
      </c>
      <c r="I32" s="492" t="s">
        <v>825</v>
      </c>
      <c r="L32" s="492" t="s">
        <v>1522</v>
      </c>
      <c r="M32" s="492" t="s">
        <v>1100</v>
      </c>
      <c r="N32" s="492" t="s">
        <v>40</v>
      </c>
      <c r="O32" s="492" t="s">
        <v>1101</v>
      </c>
      <c r="Q32" s="106">
        <v>0</v>
      </c>
      <c r="R32" s="106">
        <v>16800000</v>
      </c>
      <c r="S32" s="106">
        <v>26000000</v>
      </c>
      <c r="T32" s="106">
        <v>0</v>
      </c>
      <c r="U32" s="106">
        <v>42800000</v>
      </c>
      <c r="V32" s="106">
        <v>4</v>
      </c>
      <c r="W32" s="106">
        <v>0</v>
      </c>
      <c r="X32" s="106">
        <v>4</v>
      </c>
      <c r="Y32">
        <v>120.53</v>
      </c>
      <c r="Z32">
        <v>964</v>
      </c>
      <c r="AA32">
        <v>185</v>
      </c>
    </row>
    <row r="33" spans="1:27" ht="15.75" customHeight="1">
      <c r="A33" s="492" t="s">
        <v>1523</v>
      </c>
      <c r="B33" s="492" t="s">
        <v>1524</v>
      </c>
      <c r="C33" s="492" t="s">
        <v>1525</v>
      </c>
      <c r="D33" s="492" t="s">
        <v>1526</v>
      </c>
      <c r="E33" s="492" t="s">
        <v>1054</v>
      </c>
      <c r="F33" s="492" t="s">
        <v>1527</v>
      </c>
      <c r="G33" s="492" t="s">
        <v>1329</v>
      </c>
      <c r="H33" s="492" t="s">
        <v>1528</v>
      </c>
      <c r="I33" s="492" t="s">
        <v>821</v>
      </c>
      <c r="J33" s="492" t="s">
        <v>33</v>
      </c>
      <c r="K33" s="492" t="s">
        <v>33</v>
      </c>
      <c r="L33" s="492" t="s">
        <v>1529</v>
      </c>
      <c r="M33" s="492" t="s">
        <v>1109</v>
      </c>
      <c r="N33" s="492" t="s">
        <v>31</v>
      </c>
      <c r="O33" s="492" t="s">
        <v>1110</v>
      </c>
      <c r="Q33" s="106">
        <v>5000000</v>
      </c>
      <c r="R33" s="106">
        <v>6000000</v>
      </c>
      <c r="S33" s="106">
        <v>29000000</v>
      </c>
      <c r="T33" s="106">
        <v>10000000</v>
      </c>
      <c r="U33" s="106">
        <v>50000000</v>
      </c>
      <c r="V33" s="106">
        <v>13</v>
      </c>
      <c r="W33" s="106">
        <v>7</v>
      </c>
      <c r="X33" s="106">
        <v>20</v>
      </c>
      <c r="Y33">
        <v>308.8</v>
      </c>
      <c r="Z33">
        <v>6400</v>
      </c>
      <c r="AA33">
        <v>1600</v>
      </c>
    </row>
    <row r="34" spans="1:27" ht="15.75" customHeight="1">
      <c r="A34" s="492" t="s">
        <v>1530</v>
      </c>
      <c r="B34" s="492" t="s">
        <v>1531</v>
      </c>
      <c r="C34" s="492" t="s">
        <v>1532</v>
      </c>
      <c r="D34" s="492" t="s">
        <v>1533</v>
      </c>
      <c r="E34" s="492" t="s">
        <v>42</v>
      </c>
      <c r="F34" s="492" t="s">
        <v>841</v>
      </c>
      <c r="G34" s="492" t="s">
        <v>1441</v>
      </c>
      <c r="H34" s="492" t="s">
        <v>1534</v>
      </c>
      <c r="I34" s="492" t="s">
        <v>835</v>
      </c>
      <c r="L34" s="492" t="s">
        <v>1154</v>
      </c>
      <c r="M34" s="492" t="s">
        <v>1155</v>
      </c>
      <c r="N34" s="492" t="s">
        <v>40</v>
      </c>
      <c r="O34" s="492" t="s">
        <v>1156</v>
      </c>
      <c r="Q34" s="106">
        <v>0</v>
      </c>
      <c r="R34" s="106">
        <v>0</v>
      </c>
      <c r="S34" s="106">
        <v>4000000</v>
      </c>
      <c r="T34" s="106">
        <v>1000000</v>
      </c>
      <c r="U34" s="106">
        <v>5000000</v>
      </c>
      <c r="V34" s="106">
        <v>5</v>
      </c>
      <c r="W34" s="106">
        <v>2</v>
      </c>
      <c r="X34" s="106">
        <v>7</v>
      </c>
      <c r="Y34">
        <v>290</v>
      </c>
      <c r="Z34">
        <v>1050</v>
      </c>
      <c r="AA34">
        <v>689</v>
      </c>
    </row>
    <row r="35" spans="1:27" ht="15.75" customHeight="1">
      <c r="A35" s="492" t="s">
        <v>1535</v>
      </c>
      <c r="B35" s="492" t="s">
        <v>1536</v>
      </c>
      <c r="C35" s="492" t="s">
        <v>1537</v>
      </c>
      <c r="D35" s="492" t="s">
        <v>1538</v>
      </c>
      <c r="E35" s="492" t="s">
        <v>1298</v>
      </c>
      <c r="F35" s="492" t="s">
        <v>1539</v>
      </c>
      <c r="G35" s="492" t="s">
        <v>1374</v>
      </c>
      <c r="H35" s="492" t="s">
        <v>1540</v>
      </c>
      <c r="I35" s="492" t="s">
        <v>813</v>
      </c>
      <c r="J35" s="492" t="s">
        <v>33</v>
      </c>
      <c r="K35" s="492" t="s">
        <v>33</v>
      </c>
      <c r="L35" s="492" t="s">
        <v>1541</v>
      </c>
      <c r="M35" s="492" t="s">
        <v>1541</v>
      </c>
      <c r="N35" s="492" t="s">
        <v>67</v>
      </c>
      <c r="O35" s="492" t="s">
        <v>1542</v>
      </c>
      <c r="Q35" s="106">
        <v>5000000</v>
      </c>
      <c r="R35" s="106">
        <v>1400000</v>
      </c>
      <c r="S35" s="106">
        <v>3013000</v>
      </c>
      <c r="T35" s="106">
        <v>10000000</v>
      </c>
      <c r="U35" s="106">
        <v>19413000</v>
      </c>
      <c r="V35" s="106">
        <v>30</v>
      </c>
      <c r="W35" s="106">
        <v>56</v>
      </c>
      <c r="X35" s="106">
        <v>86</v>
      </c>
      <c r="Y35">
        <v>166.66</v>
      </c>
      <c r="Z35">
        <v>858</v>
      </c>
      <c r="AA35">
        <v>760</v>
      </c>
    </row>
    <row r="36" spans="1:27" ht="15.75" customHeight="1">
      <c r="A36" s="492" t="s">
        <v>1543</v>
      </c>
      <c r="B36" s="492" t="s">
        <v>1544</v>
      </c>
      <c r="C36" s="492" t="s">
        <v>1545</v>
      </c>
      <c r="D36" s="492" t="s">
        <v>1546</v>
      </c>
      <c r="E36" s="492" t="s">
        <v>75</v>
      </c>
      <c r="F36" s="492" t="s">
        <v>832</v>
      </c>
      <c r="G36" s="492" t="s">
        <v>1411</v>
      </c>
      <c r="H36" s="492" t="s">
        <v>1547</v>
      </c>
      <c r="I36" s="492" t="s">
        <v>820</v>
      </c>
      <c r="J36" s="492" t="s">
        <v>33</v>
      </c>
      <c r="K36" s="492" t="s">
        <v>33</v>
      </c>
      <c r="L36" s="492" t="s">
        <v>1548</v>
      </c>
      <c r="M36" s="492" t="s">
        <v>1206</v>
      </c>
      <c r="N36" s="492" t="s">
        <v>67</v>
      </c>
      <c r="O36" s="492" t="s">
        <v>1549</v>
      </c>
      <c r="Q36" s="106">
        <v>68000000</v>
      </c>
      <c r="R36" s="106">
        <v>0</v>
      </c>
      <c r="S36" s="106">
        <v>5000000</v>
      </c>
      <c r="T36" s="106">
        <v>1000000</v>
      </c>
      <c r="U36" s="106">
        <v>74000000</v>
      </c>
      <c r="V36" s="106">
        <v>13</v>
      </c>
      <c r="W36" s="106">
        <v>8</v>
      </c>
      <c r="X36" s="106">
        <v>21</v>
      </c>
      <c r="Y36">
        <v>462</v>
      </c>
      <c r="Z36">
        <v>136052</v>
      </c>
      <c r="AA36">
        <v>0</v>
      </c>
    </row>
    <row r="37" spans="1:27" ht="15.75" customHeight="1">
      <c r="A37" s="492" t="s">
        <v>1550</v>
      </c>
      <c r="B37" s="492" t="s">
        <v>1551</v>
      </c>
      <c r="C37" s="492" t="s">
        <v>1552</v>
      </c>
      <c r="D37" s="492" t="s">
        <v>1553</v>
      </c>
      <c r="E37" s="492" t="s">
        <v>671</v>
      </c>
      <c r="F37" s="492" t="s">
        <v>1026</v>
      </c>
      <c r="G37" s="492" t="s">
        <v>1554</v>
      </c>
      <c r="H37" s="492" t="s">
        <v>1555</v>
      </c>
      <c r="I37" s="492" t="s">
        <v>821</v>
      </c>
      <c r="J37" s="492" t="s">
        <v>33</v>
      </c>
      <c r="K37" s="492" t="s">
        <v>33</v>
      </c>
      <c r="L37" s="492" t="s">
        <v>1556</v>
      </c>
      <c r="M37" s="492" t="s">
        <v>1557</v>
      </c>
      <c r="N37" s="492" t="s">
        <v>67</v>
      </c>
      <c r="O37" s="492" t="s">
        <v>1558</v>
      </c>
      <c r="Q37" s="106">
        <v>0</v>
      </c>
      <c r="R37" s="106">
        <v>10000000</v>
      </c>
      <c r="S37" s="106">
        <v>90000000</v>
      </c>
      <c r="T37" s="106">
        <v>5000000</v>
      </c>
      <c r="U37" s="106">
        <v>105000000</v>
      </c>
      <c r="V37" s="106">
        <v>3</v>
      </c>
      <c r="W37" s="106">
        <v>2</v>
      </c>
      <c r="X37" s="106">
        <v>5</v>
      </c>
      <c r="Y37">
        <v>14779.03</v>
      </c>
      <c r="Z37">
        <v>86452</v>
      </c>
      <c r="AA37">
        <v>185</v>
      </c>
    </row>
    <row r="38" spans="1:27" ht="15.75" customHeight="1">
      <c r="A38" s="492" t="s">
        <v>1559</v>
      </c>
      <c r="B38" s="492" t="s">
        <v>1560</v>
      </c>
      <c r="C38" s="492" t="s">
        <v>1561</v>
      </c>
      <c r="D38" s="492" t="s">
        <v>88</v>
      </c>
      <c r="E38" s="492" t="s">
        <v>75</v>
      </c>
      <c r="F38" s="492" t="s">
        <v>832</v>
      </c>
      <c r="G38" s="492" t="s">
        <v>1329</v>
      </c>
      <c r="H38" s="492" t="s">
        <v>1562</v>
      </c>
      <c r="I38" s="492" t="s">
        <v>816</v>
      </c>
      <c r="L38" s="492" t="s">
        <v>1563</v>
      </c>
      <c r="M38" s="492" t="s">
        <v>1564</v>
      </c>
      <c r="N38" s="492" t="s">
        <v>97</v>
      </c>
      <c r="O38" s="492" t="s">
        <v>1565</v>
      </c>
      <c r="Q38" s="106">
        <v>0</v>
      </c>
      <c r="R38" s="106">
        <v>0</v>
      </c>
      <c r="S38" s="106">
        <v>2800000</v>
      </c>
      <c r="T38" s="106">
        <v>1500000</v>
      </c>
      <c r="U38" s="106">
        <v>4300000</v>
      </c>
      <c r="V38" s="106">
        <v>0</v>
      </c>
      <c r="W38" s="106">
        <v>0</v>
      </c>
      <c r="X38" s="106">
        <v>0</v>
      </c>
      <c r="Y38">
        <v>88.5</v>
      </c>
      <c r="Z38">
        <v>6514</v>
      </c>
      <c r="AA38">
        <v>0</v>
      </c>
    </row>
    <row r="39" spans="1:27" ht="15.75" customHeight="1">
      <c r="A39" s="492" t="s">
        <v>1566</v>
      </c>
      <c r="B39" s="492" t="s">
        <v>1567</v>
      </c>
      <c r="C39" s="492" t="s">
        <v>1159</v>
      </c>
      <c r="D39" s="492" t="s">
        <v>51</v>
      </c>
      <c r="E39" s="492" t="s">
        <v>52</v>
      </c>
      <c r="F39" s="492" t="s">
        <v>829</v>
      </c>
      <c r="G39" s="492" t="s">
        <v>1485</v>
      </c>
      <c r="H39" s="492" t="s">
        <v>1568</v>
      </c>
      <c r="L39" s="492" t="s">
        <v>1119</v>
      </c>
      <c r="M39" s="492" t="s">
        <v>1157</v>
      </c>
      <c r="N39" s="492" t="s">
        <v>97</v>
      </c>
      <c r="O39" s="492" t="s">
        <v>1158</v>
      </c>
      <c r="Q39" s="106">
        <v>0</v>
      </c>
      <c r="R39" s="106">
        <v>500000</v>
      </c>
      <c r="S39" s="106">
        <v>10000000</v>
      </c>
      <c r="T39" s="106">
        <v>1500000</v>
      </c>
      <c r="U39" s="106">
        <v>12000000</v>
      </c>
      <c r="V39" s="106">
        <v>5</v>
      </c>
      <c r="W39" s="106">
        <v>0</v>
      </c>
      <c r="X39" s="106">
        <v>5</v>
      </c>
      <c r="Y39">
        <v>1889.3</v>
      </c>
      <c r="Z39">
        <v>14556</v>
      </c>
      <c r="AA39">
        <v>0</v>
      </c>
    </row>
    <row r="40" spans="1:27" ht="15.75" customHeight="1">
      <c r="A40" s="492" t="s">
        <v>1569</v>
      </c>
      <c r="B40" s="492" t="s">
        <v>1570</v>
      </c>
      <c r="C40" s="492" t="s">
        <v>1571</v>
      </c>
      <c r="D40" s="492" t="s">
        <v>88</v>
      </c>
      <c r="E40" s="492" t="s">
        <v>75</v>
      </c>
      <c r="F40" s="492" t="s">
        <v>832</v>
      </c>
      <c r="G40" s="492" t="s">
        <v>1476</v>
      </c>
      <c r="H40" s="492" t="s">
        <v>1572</v>
      </c>
      <c r="I40" s="492" t="s">
        <v>816</v>
      </c>
      <c r="J40" s="492" t="s">
        <v>33</v>
      </c>
      <c r="K40" s="492" t="s">
        <v>33</v>
      </c>
      <c r="L40" s="492" t="s">
        <v>63</v>
      </c>
      <c r="M40" s="492" t="s">
        <v>1172</v>
      </c>
      <c r="N40" s="492" t="s">
        <v>97</v>
      </c>
      <c r="O40" s="492" t="s">
        <v>1173</v>
      </c>
      <c r="Q40" s="106">
        <v>0</v>
      </c>
      <c r="R40" s="106">
        <v>0</v>
      </c>
      <c r="S40" s="106">
        <v>1800000</v>
      </c>
      <c r="T40" s="106">
        <v>1000000</v>
      </c>
      <c r="U40" s="106">
        <v>2800000</v>
      </c>
      <c r="V40" s="106">
        <v>10</v>
      </c>
      <c r="W40" s="106">
        <v>2</v>
      </c>
      <c r="X40" s="106">
        <v>12</v>
      </c>
      <c r="Y40">
        <v>93</v>
      </c>
      <c r="Z40">
        <v>3200</v>
      </c>
      <c r="AA40">
        <v>0</v>
      </c>
    </row>
    <row r="41" spans="1:27" ht="15.75" customHeight="1">
      <c r="A41" s="492" t="s">
        <v>1573</v>
      </c>
      <c r="B41" s="492" t="s">
        <v>1574</v>
      </c>
      <c r="C41" s="492" t="s">
        <v>1575</v>
      </c>
      <c r="D41" s="492" t="s">
        <v>1576</v>
      </c>
      <c r="E41" s="492" t="s">
        <v>540</v>
      </c>
      <c r="F41" s="492" t="s">
        <v>1077</v>
      </c>
      <c r="G41" s="492" t="s">
        <v>1424</v>
      </c>
      <c r="H41" s="492" t="s">
        <v>1577</v>
      </c>
      <c r="I41" s="492" t="s">
        <v>825</v>
      </c>
      <c r="J41" s="492" t="s">
        <v>33</v>
      </c>
      <c r="K41" s="492" t="s">
        <v>33</v>
      </c>
      <c r="L41" s="492" t="s">
        <v>1161</v>
      </c>
      <c r="M41" s="492" t="s">
        <v>1162</v>
      </c>
      <c r="N41" s="492" t="s">
        <v>784</v>
      </c>
      <c r="O41" s="492" t="s">
        <v>1163</v>
      </c>
      <c r="Q41" s="106">
        <v>1000000</v>
      </c>
      <c r="R41" s="106">
        <v>1000000</v>
      </c>
      <c r="S41" s="106">
        <v>1000000</v>
      </c>
      <c r="T41" s="106">
        <v>1000000</v>
      </c>
      <c r="U41" s="106">
        <v>4000000</v>
      </c>
      <c r="V41" s="106">
        <v>2</v>
      </c>
      <c r="W41" s="106">
        <v>0</v>
      </c>
      <c r="X41" s="106">
        <v>2</v>
      </c>
      <c r="Y41">
        <v>190</v>
      </c>
      <c r="Z41">
        <v>5046</v>
      </c>
      <c r="AA41">
        <v>0</v>
      </c>
    </row>
    <row r="42" spans="1:27" ht="15.75" customHeight="1">
      <c r="A42" s="492" t="s">
        <v>1578</v>
      </c>
      <c r="B42" s="492" t="s">
        <v>1579</v>
      </c>
      <c r="C42" s="492" t="s">
        <v>1580</v>
      </c>
      <c r="D42" s="492" t="s">
        <v>88</v>
      </c>
      <c r="E42" s="492" t="s">
        <v>75</v>
      </c>
      <c r="F42" s="492" t="s">
        <v>832</v>
      </c>
      <c r="G42" s="492" t="s">
        <v>1485</v>
      </c>
      <c r="H42" s="492" t="s">
        <v>1299</v>
      </c>
      <c r="I42" s="492" t="s">
        <v>820</v>
      </c>
      <c r="L42" s="492" t="s">
        <v>1581</v>
      </c>
      <c r="M42" s="492" t="s">
        <v>1581</v>
      </c>
      <c r="N42" s="492" t="s">
        <v>770</v>
      </c>
      <c r="O42" s="492" t="s">
        <v>1582</v>
      </c>
      <c r="Q42" s="106">
        <v>1620000</v>
      </c>
      <c r="R42" s="106">
        <v>1000000</v>
      </c>
      <c r="S42" s="106">
        <v>1000000</v>
      </c>
      <c r="T42" s="106">
        <v>500000</v>
      </c>
      <c r="U42" s="106">
        <v>4120000</v>
      </c>
      <c r="V42" s="106">
        <v>7</v>
      </c>
      <c r="W42" s="106">
        <v>2</v>
      </c>
      <c r="X42" s="106">
        <v>9</v>
      </c>
      <c r="Y42">
        <v>182.5</v>
      </c>
      <c r="Z42">
        <v>39511</v>
      </c>
      <c r="AA42">
        <v>95</v>
      </c>
    </row>
    <row r="43" spans="1:27" ht="15.75" customHeight="1">
      <c r="A43" s="492" t="s">
        <v>1583</v>
      </c>
      <c r="B43" s="492" t="s">
        <v>1584</v>
      </c>
      <c r="C43" s="492" t="s">
        <v>1227</v>
      </c>
      <c r="D43" s="492" t="s">
        <v>1585</v>
      </c>
      <c r="E43" s="492" t="s">
        <v>44</v>
      </c>
      <c r="F43" s="492" t="s">
        <v>1078</v>
      </c>
      <c r="G43" s="492" t="s">
        <v>1554</v>
      </c>
      <c r="H43" s="492" t="s">
        <v>1586</v>
      </c>
      <c r="I43" s="492" t="s">
        <v>816</v>
      </c>
      <c r="L43" s="492" t="s">
        <v>1587</v>
      </c>
      <c r="M43" s="492" t="s">
        <v>1164</v>
      </c>
      <c r="N43" s="492" t="s">
        <v>779</v>
      </c>
      <c r="O43" s="492" t="s">
        <v>1165</v>
      </c>
      <c r="Q43" s="106">
        <v>2000000</v>
      </c>
      <c r="R43" s="106">
        <v>500000</v>
      </c>
      <c r="S43" s="106">
        <v>2500000</v>
      </c>
      <c r="T43" s="106">
        <v>1800000</v>
      </c>
      <c r="U43" s="106">
        <v>6800000</v>
      </c>
      <c r="V43" s="106">
        <v>3</v>
      </c>
      <c r="W43" s="106">
        <v>0</v>
      </c>
      <c r="X43" s="106">
        <v>3</v>
      </c>
      <c r="Y43">
        <v>839</v>
      </c>
      <c r="Z43">
        <v>8208</v>
      </c>
      <c r="AA43">
        <v>120</v>
      </c>
    </row>
    <row r="44" spans="1:27" ht="15.75" customHeight="1">
      <c r="A44" s="492" t="s">
        <v>1588</v>
      </c>
      <c r="B44" s="492" t="s">
        <v>1589</v>
      </c>
      <c r="C44" s="492" t="s">
        <v>1590</v>
      </c>
      <c r="D44" s="492" t="s">
        <v>88</v>
      </c>
      <c r="E44" s="492" t="s">
        <v>75</v>
      </c>
      <c r="F44" s="492" t="s">
        <v>832</v>
      </c>
      <c r="G44" s="492" t="s">
        <v>1485</v>
      </c>
      <c r="H44" s="492" t="s">
        <v>1591</v>
      </c>
      <c r="I44" s="492" t="s">
        <v>818</v>
      </c>
      <c r="L44" s="492" t="s">
        <v>1167</v>
      </c>
      <c r="M44" s="492" t="s">
        <v>1111</v>
      </c>
      <c r="N44" s="492" t="s">
        <v>791</v>
      </c>
      <c r="O44" s="492" t="s">
        <v>1112</v>
      </c>
      <c r="Q44" s="106">
        <v>1000000</v>
      </c>
      <c r="R44" s="106">
        <v>800000</v>
      </c>
      <c r="S44" s="106">
        <v>9000000</v>
      </c>
      <c r="T44" s="106">
        <v>1000000</v>
      </c>
      <c r="U44" s="106">
        <v>11800000</v>
      </c>
      <c r="V44" s="106">
        <v>0</v>
      </c>
      <c r="W44" s="106">
        <v>0</v>
      </c>
      <c r="X44" s="106">
        <v>0</v>
      </c>
      <c r="Y44">
        <v>198</v>
      </c>
      <c r="Z44">
        <v>5500</v>
      </c>
      <c r="AA44">
        <v>742</v>
      </c>
    </row>
    <row r="45" spans="1:27" ht="15.75" customHeight="1">
      <c r="A45" s="492" t="s">
        <v>1592</v>
      </c>
      <c r="B45" s="492" t="s">
        <v>1593</v>
      </c>
      <c r="C45" s="492" t="s">
        <v>1590</v>
      </c>
      <c r="D45" s="492" t="s">
        <v>51</v>
      </c>
      <c r="E45" s="492" t="s">
        <v>52</v>
      </c>
      <c r="F45" s="492" t="s">
        <v>829</v>
      </c>
      <c r="G45" s="492" t="s">
        <v>1485</v>
      </c>
      <c r="H45" s="492" t="s">
        <v>1591</v>
      </c>
      <c r="L45" s="492" t="s">
        <v>1167</v>
      </c>
      <c r="M45" s="492" t="s">
        <v>1111</v>
      </c>
      <c r="N45" s="492" t="s">
        <v>791</v>
      </c>
      <c r="O45" s="492" t="s">
        <v>1112</v>
      </c>
      <c r="Q45" s="106">
        <v>2000000</v>
      </c>
      <c r="R45" s="106">
        <v>1000000</v>
      </c>
      <c r="S45" s="106">
        <v>25000000</v>
      </c>
      <c r="T45" s="106">
        <v>10000000</v>
      </c>
      <c r="U45" s="106">
        <v>38000000</v>
      </c>
      <c r="V45" s="106">
        <v>0</v>
      </c>
      <c r="W45" s="106">
        <v>0</v>
      </c>
      <c r="X45" s="106">
        <v>0</v>
      </c>
      <c r="Y45">
        <v>497.08</v>
      </c>
      <c r="Z45">
        <v>5072</v>
      </c>
      <c r="AA45">
        <v>600</v>
      </c>
    </row>
    <row r="46" spans="1:27" ht="15.75" customHeight="1">
      <c r="A46" s="492" t="s">
        <v>1594</v>
      </c>
      <c r="B46" s="492" t="s">
        <v>1595</v>
      </c>
      <c r="C46" s="492" t="s">
        <v>1596</v>
      </c>
      <c r="D46" s="492" t="s">
        <v>1597</v>
      </c>
      <c r="E46" s="492" t="s">
        <v>269</v>
      </c>
      <c r="F46" s="492" t="s">
        <v>833</v>
      </c>
      <c r="G46" s="492" t="s">
        <v>1338</v>
      </c>
      <c r="H46" s="492" t="s">
        <v>1211</v>
      </c>
      <c r="I46" s="492" t="s">
        <v>818</v>
      </c>
      <c r="L46" s="492" t="s">
        <v>1598</v>
      </c>
      <c r="M46" s="492" t="s">
        <v>1599</v>
      </c>
      <c r="N46" s="492" t="s">
        <v>786</v>
      </c>
      <c r="O46" s="492" t="s">
        <v>1600</v>
      </c>
      <c r="Q46" s="106">
        <v>1500000</v>
      </c>
      <c r="R46" s="106">
        <v>300000</v>
      </c>
      <c r="S46" s="106">
        <v>1400000</v>
      </c>
      <c r="T46" s="106">
        <v>500000</v>
      </c>
      <c r="U46" s="106">
        <v>3700000</v>
      </c>
      <c r="V46" s="106">
        <v>1</v>
      </c>
      <c r="W46" s="106">
        <v>2</v>
      </c>
      <c r="X46" s="106">
        <v>3</v>
      </c>
      <c r="Y46">
        <v>211</v>
      </c>
      <c r="Z46">
        <v>2052</v>
      </c>
      <c r="AA46">
        <v>25</v>
      </c>
    </row>
    <row r="47" spans="1:27" ht="15.75" customHeight="1">
      <c r="A47" s="492" t="s">
        <v>1601</v>
      </c>
      <c r="B47" s="492" t="s">
        <v>1602</v>
      </c>
      <c r="C47" s="492" t="s">
        <v>1603</v>
      </c>
      <c r="D47" s="492" t="s">
        <v>1604</v>
      </c>
      <c r="E47" s="492" t="s">
        <v>813</v>
      </c>
      <c r="F47" s="492" t="s">
        <v>831</v>
      </c>
      <c r="G47" s="492" t="s">
        <v>1554</v>
      </c>
      <c r="H47" s="492" t="s">
        <v>1605</v>
      </c>
      <c r="I47" s="492" t="s">
        <v>819</v>
      </c>
      <c r="L47" s="492" t="s">
        <v>1606</v>
      </c>
      <c r="M47" s="492" t="s">
        <v>1607</v>
      </c>
      <c r="N47" s="492" t="s">
        <v>795</v>
      </c>
      <c r="O47" s="492" t="s">
        <v>1608</v>
      </c>
      <c r="Q47" s="106">
        <v>0</v>
      </c>
      <c r="R47" s="106">
        <v>6000000</v>
      </c>
      <c r="S47" s="106">
        <v>20000000</v>
      </c>
      <c r="T47" s="106">
        <v>5000000</v>
      </c>
      <c r="U47" s="106">
        <v>31000000</v>
      </c>
      <c r="V47" s="106">
        <v>7</v>
      </c>
      <c r="W47" s="106">
        <v>5</v>
      </c>
      <c r="X47" s="106">
        <v>12</v>
      </c>
      <c r="Y47">
        <v>738</v>
      </c>
      <c r="Z47">
        <v>11637</v>
      </c>
      <c r="AA47">
        <v>625</v>
      </c>
    </row>
    <row r="48" spans="1:27" ht="15.75" customHeight="1">
      <c r="A48" s="492" t="s">
        <v>1609</v>
      </c>
      <c r="B48" s="492" t="s">
        <v>1610</v>
      </c>
      <c r="C48" s="492" t="s">
        <v>1611</v>
      </c>
      <c r="D48" s="492" t="s">
        <v>88</v>
      </c>
      <c r="E48" s="492" t="s">
        <v>75</v>
      </c>
      <c r="F48" s="492" t="s">
        <v>832</v>
      </c>
      <c r="G48" s="492" t="s">
        <v>1424</v>
      </c>
      <c r="H48" s="492" t="s">
        <v>1612</v>
      </c>
      <c r="I48" s="492" t="s">
        <v>813</v>
      </c>
      <c r="L48" s="492" t="s">
        <v>1613</v>
      </c>
      <c r="M48" s="492" t="s">
        <v>1613</v>
      </c>
      <c r="N48" s="492" t="s">
        <v>796</v>
      </c>
      <c r="O48" s="492" t="s">
        <v>1614</v>
      </c>
      <c r="Q48" s="106">
        <v>1600000</v>
      </c>
      <c r="R48" s="106">
        <v>100000</v>
      </c>
      <c r="S48" s="106">
        <v>8000000</v>
      </c>
      <c r="T48" s="106">
        <v>1000000</v>
      </c>
      <c r="U48" s="106">
        <v>10700000</v>
      </c>
      <c r="V48" s="106">
        <v>2</v>
      </c>
      <c r="W48" s="106">
        <v>0</v>
      </c>
      <c r="X48" s="106">
        <v>2</v>
      </c>
      <c r="Y48">
        <v>169.63</v>
      </c>
      <c r="Z48">
        <v>40548</v>
      </c>
      <c r="AA48">
        <v>433</v>
      </c>
    </row>
    <row r="49" spans="1:27" ht="15.75" customHeight="1">
      <c r="A49" s="492" t="s">
        <v>1615</v>
      </c>
      <c r="B49" s="492" t="s">
        <v>1616</v>
      </c>
      <c r="C49" s="492" t="s">
        <v>1617</v>
      </c>
      <c r="D49" s="492" t="s">
        <v>1618</v>
      </c>
      <c r="E49" s="492" t="s">
        <v>90</v>
      </c>
      <c r="F49" s="492" t="s">
        <v>1041</v>
      </c>
      <c r="G49" s="492" t="s">
        <v>1619</v>
      </c>
      <c r="H49" s="492" t="s">
        <v>845</v>
      </c>
      <c r="I49" s="492" t="s">
        <v>826</v>
      </c>
      <c r="J49" s="492" t="s">
        <v>33</v>
      </c>
      <c r="K49" s="492" t="s">
        <v>33</v>
      </c>
      <c r="L49" s="492" t="s">
        <v>1620</v>
      </c>
      <c r="M49" s="492" t="s">
        <v>1224</v>
      </c>
      <c r="N49" s="492" t="s">
        <v>791</v>
      </c>
      <c r="O49" s="492" t="s">
        <v>1621</v>
      </c>
      <c r="Q49" s="106">
        <v>2000000</v>
      </c>
      <c r="R49" s="106">
        <v>5000000</v>
      </c>
      <c r="S49" s="106">
        <v>3000000</v>
      </c>
      <c r="T49" s="106">
        <v>2000000</v>
      </c>
      <c r="U49" s="106">
        <v>12000000</v>
      </c>
      <c r="V49" s="106">
        <v>5</v>
      </c>
      <c r="W49" s="106">
        <v>5</v>
      </c>
      <c r="X49" s="106">
        <v>10</v>
      </c>
      <c r="Y49">
        <v>252.73</v>
      </c>
      <c r="Z49">
        <v>1301</v>
      </c>
      <c r="AA49">
        <v>10430</v>
      </c>
    </row>
    <row r="50" spans="1:27" ht="15.75" customHeight="1">
      <c r="A50" s="492" t="s">
        <v>1622</v>
      </c>
      <c r="B50" s="492" t="s">
        <v>1623</v>
      </c>
      <c r="C50" s="492" t="s">
        <v>1624</v>
      </c>
      <c r="D50" s="492" t="s">
        <v>1625</v>
      </c>
      <c r="E50" s="492" t="s">
        <v>316</v>
      </c>
      <c r="F50" s="492" t="s">
        <v>1188</v>
      </c>
      <c r="G50" s="492" t="s">
        <v>1554</v>
      </c>
      <c r="H50" s="492" t="s">
        <v>1626</v>
      </c>
      <c r="I50" s="492" t="s">
        <v>816</v>
      </c>
      <c r="L50" s="492" t="s">
        <v>1627</v>
      </c>
      <c r="M50" s="492" t="s">
        <v>1628</v>
      </c>
      <c r="N50" s="492" t="s">
        <v>63</v>
      </c>
      <c r="O50" s="492" t="s">
        <v>1629</v>
      </c>
      <c r="Q50" s="106">
        <v>300000</v>
      </c>
      <c r="R50" s="106">
        <v>1500000</v>
      </c>
      <c r="S50" s="106">
        <v>10000000</v>
      </c>
      <c r="T50" s="106">
        <v>1000000</v>
      </c>
      <c r="U50" s="106">
        <v>12800000</v>
      </c>
      <c r="V50" s="106">
        <v>4</v>
      </c>
      <c r="W50" s="106">
        <v>2</v>
      </c>
      <c r="X50" s="106">
        <v>6</v>
      </c>
      <c r="Y50">
        <v>733.8</v>
      </c>
      <c r="Z50">
        <v>6648</v>
      </c>
      <c r="AA50">
        <v>1600</v>
      </c>
    </row>
    <row r="51" spans="1:27" ht="15.75" customHeight="1">
      <c r="A51" s="492" t="s">
        <v>1630</v>
      </c>
      <c r="B51" s="492" t="s">
        <v>1631</v>
      </c>
      <c r="C51" s="492" t="s">
        <v>1632</v>
      </c>
      <c r="D51" s="492" t="s">
        <v>1178</v>
      </c>
      <c r="E51" s="492" t="s">
        <v>66</v>
      </c>
      <c r="F51" s="492" t="s">
        <v>833</v>
      </c>
      <c r="G51" s="492" t="s">
        <v>1329</v>
      </c>
      <c r="H51" s="492" t="s">
        <v>1633</v>
      </c>
      <c r="I51" s="492" t="s">
        <v>830</v>
      </c>
      <c r="L51" s="492" t="s">
        <v>1634</v>
      </c>
      <c r="M51" s="492" t="s">
        <v>1179</v>
      </c>
      <c r="N51" s="492" t="s">
        <v>751</v>
      </c>
      <c r="O51" s="492" t="s">
        <v>1180</v>
      </c>
      <c r="Q51" s="106">
        <v>10000000</v>
      </c>
      <c r="R51" s="106">
        <v>0</v>
      </c>
      <c r="S51" s="106">
        <v>6000000</v>
      </c>
      <c r="T51" s="106">
        <v>1000000</v>
      </c>
      <c r="U51" s="106">
        <v>17000000</v>
      </c>
      <c r="V51" s="106">
        <v>4</v>
      </c>
      <c r="W51" s="106">
        <v>0</v>
      </c>
      <c r="X51" s="106">
        <v>4</v>
      </c>
      <c r="Y51">
        <v>495</v>
      </c>
      <c r="Z51">
        <v>123778</v>
      </c>
      <c r="AA51">
        <v>0</v>
      </c>
    </row>
    <row r="52" spans="1:27" ht="15.75" customHeight="1">
      <c r="A52" s="492" t="s">
        <v>1635</v>
      </c>
      <c r="B52" s="492" t="s">
        <v>1636</v>
      </c>
      <c r="C52" s="492" t="s">
        <v>1637</v>
      </c>
      <c r="D52" s="492" t="s">
        <v>1638</v>
      </c>
      <c r="E52" s="492" t="s">
        <v>472</v>
      </c>
      <c r="F52" s="492" t="s">
        <v>1182</v>
      </c>
      <c r="G52" s="492" t="s">
        <v>1357</v>
      </c>
      <c r="H52" s="492" t="s">
        <v>1491</v>
      </c>
      <c r="I52" s="492" t="s">
        <v>826</v>
      </c>
      <c r="L52" s="492" t="s">
        <v>1639</v>
      </c>
      <c r="M52" s="492" t="s">
        <v>1179</v>
      </c>
      <c r="N52" s="492" t="s">
        <v>751</v>
      </c>
      <c r="O52" s="492" t="s">
        <v>1180</v>
      </c>
      <c r="Q52" s="106">
        <v>4000000</v>
      </c>
      <c r="R52" s="106">
        <v>800000</v>
      </c>
      <c r="S52" s="106">
        <v>2500000</v>
      </c>
      <c r="T52" s="106">
        <v>300000</v>
      </c>
      <c r="U52" s="106">
        <v>7600000</v>
      </c>
      <c r="V52" s="106">
        <v>2</v>
      </c>
      <c r="W52" s="106">
        <v>2</v>
      </c>
      <c r="X52" s="106">
        <v>4</v>
      </c>
      <c r="Y52">
        <v>374</v>
      </c>
      <c r="Z52">
        <v>2964</v>
      </c>
      <c r="AA52">
        <v>197</v>
      </c>
    </row>
    <row r="53" spans="1:27" ht="15.75" customHeight="1">
      <c r="A53" s="492" t="s">
        <v>1640</v>
      </c>
      <c r="B53" s="492" t="s">
        <v>1641</v>
      </c>
      <c r="C53" s="492" t="s">
        <v>1642</v>
      </c>
      <c r="D53" s="492" t="s">
        <v>1643</v>
      </c>
      <c r="E53" s="492" t="s">
        <v>75</v>
      </c>
      <c r="F53" s="492" t="s">
        <v>832</v>
      </c>
      <c r="G53" s="492" t="s">
        <v>1411</v>
      </c>
      <c r="H53" s="492" t="s">
        <v>1644</v>
      </c>
      <c r="I53" s="492" t="s">
        <v>821</v>
      </c>
      <c r="K53" s="492" t="s">
        <v>1645</v>
      </c>
      <c r="L53" s="492" t="s">
        <v>1181</v>
      </c>
      <c r="M53" s="492" t="s">
        <v>1179</v>
      </c>
      <c r="N53" s="492" t="s">
        <v>751</v>
      </c>
      <c r="O53" s="492" t="s">
        <v>1180</v>
      </c>
      <c r="Q53" s="106">
        <v>65718800</v>
      </c>
      <c r="R53" s="106">
        <v>62004745</v>
      </c>
      <c r="S53" s="106">
        <v>98324597</v>
      </c>
      <c r="T53" s="106">
        <v>40000000</v>
      </c>
      <c r="U53" s="106">
        <v>266048142</v>
      </c>
      <c r="V53" s="106">
        <v>70</v>
      </c>
      <c r="W53" s="106">
        <v>20</v>
      </c>
      <c r="X53" s="106">
        <v>90</v>
      </c>
      <c r="Y53">
        <v>334.7</v>
      </c>
      <c r="Z53">
        <v>127038</v>
      </c>
      <c r="AA53">
        <v>9232</v>
      </c>
    </row>
    <row r="54" spans="1:27" ht="15.75" customHeight="1">
      <c r="A54" s="492" t="s">
        <v>1646</v>
      </c>
      <c r="B54" s="492" t="s">
        <v>1647</v>
      </c>
      <c r="C54" s="492" t="s">
        <v>1648</v>
      </c>
      <c r="D54" s="492" t="s">
        <v>51</v>
      </c>
      <c r="E54" s="492" t="s">
        <v>52</v>
      </c>
      <c r="F54" s="492" t="s">
        <v>829</v>
      </c>
      <c r="G54" s="492" t="s">
        <v>1441</v>
      </c>
      <c r="H54" s="492" t="s">
        <v>1649</v>
      </c>
      <c r="I54" s="492" t="s">
        <v>1443</v>
      </c>
      <c r="J54" s="492" t="s">
        <v>33</v>
      </c>
      <c r="K54" s="492" t="s">
        <v>33</v>
      </c>
      <c r="L54" s="492" t="s">
        <v>1650</v>
      </c>
      <c r="M54" s="492" t="s">
        <v>1114</v>
      </c>
      <c r="N54" s="492" t="s">
        <v>776</v>
      </c>
      <c r="O54" s="492" t="s">
        <v>1651</v>
      </c>
      <c r="Q54" s="106">
        <v>1000000</v>
      </c>
      <c r="R54" s="106">
        <v>10000000</v>
      </c>
      <c r="S54" s="106">
        <v>9630000</v>
      </c>
      <c r="T54" s="106">
        <v>10000000</v>
      </c>
      <c r="U54" s="106">
        <v>30630000</v>
      </c>
      <c r="V54" s="106">
        <v>4</v>
      </c>
      <c r="W54" s="106">
        <v>0</v>
      </c>
      <c r="X54" s="106">
        <v>4</v>
      </c>
      <c r="Y54">
        <v>478.69</v>
      </c>
      <c r="Z54">
        <v>0</v>
      </c>
      <c r="AA54">
        <v>413</v>
      </c>
    </row>
    <row r="55" spans="1:27" ht="15.75" customHeight="1">
      <c r="A55" s="492" t="s">
        <v>1652</v>
      </c>
      <c r="B55" s="492" t="s">
        <v>1653</v>
      </c>
      <c r="C55" s="492" t="s">
        <v>1654</v>
      </c>
      <c r="D55" s="492" t="s">
        <v>1655</v>
      </c>
      <c r="E55" s="492" t="s">
        <v>34</v>
      </c>
      <c r="F55" s="492" t="s">
        <v>1149</v>
      </c>
      <c r="G55" s="492" t="s">
        <v>1485</v>
      </c>
      <c r="H55" s="492" t="s">
        <v>1656</v>
      </c>
      <c r="I55" s="492" t="s">
        <v>1040</v>
      </c>
      <c r="L55" s="492" t="s">
        <v>1657</v>
      </c>
      <c r="M55" s="492" t="s">
        <v>1658</v>
      </c>
      <c r="N55" s="492" t="s">
        <v>49</v>
      </c>
      <c r="O55" s="492" t="s">
        <v>1659</v>
      </c>
      <c r="Q55" s="106">
        <v>2000000</v>
      </c>
      <c r="R55" s="106">
        <v>12000000</v>
      </c>
      <c r="S55" s="106">
        <v>13000000</v>
      </c>
      <c r="T55" s="106">
        <v>10000000</v>
      </c>
      <c r="U55" s="106">
        <v>37000000</v>
      </c>
      <c r="V55" s="106">
        <v>10</v>
      </c>
      <c r="W55" s="106">
        <v>0</v>
      </c>
      <c r="X55" s="106">
        <v>10</v>
      </c>
      <c r="Y55">
        <v>481.12</v>
      </c>
      <c r="Z55">
        <v>7136</v>
      </c>
      <c r="AA55">
        <v>2000</v>
      </c>
    </row>
    <row r="56" spans="1:27" ht="15.75" customHeight="1">
      <c r="A56" s="492" t="s">
        <v>1660</v>
      </c>
      <c r="B56" s="492" t="s">
        <v>1661</v>
      </c>
      <c r="C56" s="492" t="s">
        <v>1176</v>
      </c>
      <c r="D56" s="492" t="s">
        <v>1662</v>
      </c>
      <c r="E56" s="492" t="s">
        <v>671</v>
      </c>
      <c r="F56" s="492" t="s">
        <v>1026</v>
      </c>
      <c r="G56" s="492" t="s">
        <v>1374</v>
      </c>
      <c r="H56" s="492" t="s">
        <v>1663</v>
      </c>
      <c r="I56" s="492" t="s">
        <v>816</v>
      </c>
      <c r="L56" s="492" t="s">
        <v>1183</v>
      </c>
      <c r="M56" s="492" t="s">
        <v>1183</v>
      </c>
      <c r="N56" s="492" t="s">
        <v>121</v>
      </c>
      <c r="O56" s="492" t="s">
        <v>1184</v>
      </c>
      <c r="Q56" s="106">
        <v>0</v>
      </c>
      <c r="R56" s="106">
        <v>0</v>
      </c>
      <c r="S56" s="106">
        <v>4640000</v>
      </c>
      <c r="T56" s="106">
        <v>0</v>
      </c>
      <c r="U56" s="106">
        <v>4640000</v>
      </c>
      <c r="V56" s="106">
        <v>2</v>
      </c>
      <c r="W56" s="106">
        <v>0</v>
      </c>
      <c r="X56" s="106">
        <v>2</v>
      </c>
      <c r="Y56">
        <v>639.14120000000003</v>
      </c>
      <c r="Z56">
        <v>2270</v>
      </c>
      <c r="AA56">
        <v>0</v>
      </c>
    </row>
    <row r="57" spans="1:27" ht="15.75" customHeight="1">
      <c r="A57" s="492" t="s">
        <v>1664</v>
      </c>
      <c r="B57" s="492" t="s">
        <v>1665</v>
      </c>
      <c r="C57" s="492" t="s">
        <v>1666</v>
      </c>
      <c r="D57" s="492" t="s">
        <v>1667</v>
      </c>
      <c r="E57" s="492" t="s">
        <v>75</v>
      </c>
      <c r="F57" s="492" t="s">
        <v>832</v>
      </c>
      <c r="G57" s="492" t="s">
        <v>1668</v>
      </c>
      <c r="H57" s="492" t="s">
        <v>1669</v>
      </c>
      <c r="I57" s="492" t="s">
        <v>820</v>
      </c>
      <c r="L57" s="492" t="s">
        <v>1670</v>
      </c>
      <c r="M57" s="492" t="s">
        <v>1671</v>
      </c>
      <c r="N57" s="492" t="s">
        <v>793</v>
      </c>
      <c r="O57" s="492" t="s">
        <v>1672</v>
      </c>
      <c r="Q57" s="106">
        <v>4800000</v>
      </c>
      <c r="R57" s="106">
        <v>1000000</v>
      </c>
      <c r="S57" s="106">
        <v>4000000</v>
      </c>
      <c r="T57" s="106">
        <v>20000000</v>
      </c>
      <c r="U57" s="106">
        <v>29800000</v>
      </c>
      <c r="V57" s="106">
        <v>4</v>
      </c>
      <c r="W57" s="106">
        <v>0</v>
      </c>
      <c r="X57" s="106">
        <v>4</v>
      </c>
      <c r="Y57">
        <v>150</v>
      </c>
      <c r="Z57">
        <v>4000</v>
      </c>
      <c r="AA57">
        <v>309</v>
      </c>
    </row>
    <row r="58" spans="1:27" ht="15.75" customHeight="1">
      <c r="A58" s="492" t="s">
        <v>1673</v>
      </c>
      <c r="B58" s="492" t="s">
        <v>1674</v>
      </c>
      <c r="C58" s="492" t="s">
        <v>1675</v>
      </c>
      <c r="D58" s="492" t="s">
        <v>88</v>
      </c>
      <c r="E58" s="492" t="s">
        <v>75</v>
      </c>
      <c r="F58" s="492" t="s">
        <v>832</v>
      </c>
      <c r="G58" s="492" t="s">
        <v>1485</v>
      </c>
      <c r="H58" s="492" t="s">
        <v>1676</v>
      </c>
      <c r="I58" s="492" t="s">
        <v>830</v>
      </c>
      <c r="J58" s="492" t="s">
        <v>33</v>
      </c>
      <c r="K58" s="492" t="s">
        <v>33</v>
      </c>
      <c r="L58" s="492" t="s">
        <v>1670</v>
      </c>
      <c r="M58" s="492" t="s">
        <v>1671</v>
      </c>
      <c r="N58" s="492" t="s">
        <v>793</v>
      </c>
      <c r="O58" s="492" t="s">
        <v>1672</v>
      </c>
      <c r="Q58" s="106">
        <v>2000000</v>
      </c>
      <c r="R58" s="106">
        <v>1000000</v>
      </c>
      <c r="S58" s="106">
        <v>1000000</v>
      </c>
      <c r="T58" s="106">
        <v>500000</v>
      </c>
      <c r="U58" s="106">
        <v>4500000</v>
      </c>
      <c r="V58" s="106">
        <v>2</v>
      </c>
      <c r="W58" s="106">
        <v>0</v>
      </c>
      <c r="X58" s="106">
        <v>2</v>
      </c>
      <c r="Y58">
        <v>182</v>
      </c>
      <c r="Z58">
        <v>6664</v>
      </c>
      <c r="AA58">
        <v>0</v>
      </c>
    </row>
    <row r="59" spans="1:27" ht="15.75" customHeight="1">
      <c r="A59" s="492" t="s">
        <v>1677</v>
      </c>
      <c r="B59" s="492" t="s">
        <v>1678</v>
      </c>
      <c r="C59" s="492" t="s">
        <v>1679</v>
      </c>
      <c r="D59" s="492" t="s">
        <v>1680</v>
      </c>
      <c r="E59" s="492" t="s">
        <v>117</v>
      </c>
      <c r="F59" s="492" t="s">
        <v>1041</v>
      </c>
      <c r="G59" s="492" t="s">
        <v>1357</v>
      </c>
      <c r="H59" s="492" t="s">
        <v>1681</v>
      </c>
      <c r="I59" s="492" t="s">
        <v>826</v>
      </c>
      <c r="L59" s="492" t="s">
        <v>1682</v>
      </c>
      <c r="M59" s="492" t="s">
        <v>1683</v>
      </c>
      <c r="N59" s="492" t="s">
        <v>775</v>
      </c>
      <c r="O59" s="492" t="s">
        <v>1684</v>
      </c>
      <c r="Q59" s="106">
        <v>1000000</v>
      </c>
      <c r="R59" s="106">
        <v>1800000</v>
      </c>
      <c r="S59" s="106">
        <v>500000</v>
      </c>
      <c r="T59" s="106">
        <v>300000</v>
      </c>
      <c r="U59" s="106">
        <v>3600000</v>
      </c>
      <c r="V59" s="106">
        <v>5</v>
      </c>
      <c r="W59" s="106">
        <v>0</v>
      </c>
      <c r="X59" s="106">
        <v>5</v>
      </c>
      <c r="Y59">
        <v>285</v>
      </c>
      <c r="Z59">
        <v>6488</v>
      </c>
      <c r="AA59">
        <v>450</v>
      </c>
    </row>
    <row r="60" spans="1:27" ht="15.75" customHeight="1">
      <c r="A60" s="492" t="s">
        <v>1685</v>
      </c>
      <c r="B60" s="492" t="s">
        <v>1686</v>
      </c>
      <c r="C60" s="492" t="s">
        <v>1687</v>
      </c>
      <c r="D60" s="492" t="s">
        <v>1688</v>
      </c>
      <c r="E60" s="492" t="s">
        <v>814</v>
      </c>
      <c r="F60" s="492" t="s">
        <v>1153</v>
      </c>
      <c r="G60" s="492" t="s">
        <v>1619</v>
      </c>
      <c r="H60" s="492" t="s">
        <v>1449</v>
      </c>
      <c r="I60" s="492" t="s">
        <v>825</v>
      </c>
      <c r="L60" s="492" t="s">
        <v>1689</v>
      </c>
      <c r="M60" s="492" t="s">
        <v>1690</v>
      </c>
      <c r="N60" s="492" t="s">
        <v>46</v>
      </c>
      <c r="O60" s="492" t="s">
        <v>1691</v>
      </c>
      <c r="Q60" s="106">
        <v>6000000</v>
      </c>
      <c r="R60" s="106">
        <v>62000000</v>
      </c>
      <c r="S60" s="106">
        <v>18000000</v>
      </c>
      <c r="T60" s="106">
        <v>10000000</v>
      </c>
      <c r="U60" s="106">
        <v>96000000</v>
      </c>
      <c r="V60" s="106">
        <v>20</v>
      </c>
      <c r="W60" s="106">
        <v>40</v>
      </c>
      <c r="X60" s="106">
        <v>60</v>
      </c>
      <c r="Y60">
        <v>491</v>
      </c>
      <c r="Z60">
        <v>19200</v>
      </c>
      <c r="AA60">
        <v>8680</v>
      </c>
    </row>
    <row r="61" spans="1:27" ht="15.75" customHeight="1">
      <c r="A61" s="492" t="s">
        <v>1692</v>
      </c>
      <c r="B61" s="492" t="s">
        <v>1693</v>
      </c>
      <c r="C61" s="492" t="s">
        <v>1694</v>
      </c>
      <c r="D61" s="492" t="s">
        <v>51</v>
      </c>
      <c r="E61" s="492" t="s">
        <v>52</v>
      </c>
      <c r="F61" s="492" t="s">
        <v>829</v>
      </c>
      <c r="G61" s="492" t="s">
        <v>1386</v>
      </c>
      <c r="H61" s="492" t="s">
        <v>1695</v>
      </c>
      <c r="I61" s="492" t="s">
        <v>822</v>
      </c>
      <c r="L61" s="492" t="s">
        <v>1696</v>
      </c>
      <c r="M61" s="492" t="s">
        <v>1186</v>
      </c>
      <c r="N61" s="492" t="s">
        <v>46</v>
      </c>
      <c r="O61" s="492" t="s">
        <v>1187</v>
      </c>
      <c r="Q61" s="106">
        <v>6500000</v>
      </c>
      <c r="R61" s="106">
        <v>2000000</v>
      </c>
      <c r="S61" s="106">
        <v>10000000</v>
      </c>
      <c r="T61" s="106">
        <v>8000000</v>
      </c>
      <c r="U61" s="106">
        <v>26500000</v>
      </c>
      <c r="V61" s="106">
        <v>6</v>
      </c>
      <c r="W61" s="106">
        <v>1</v>
      </c>
      <c r="X61" s="106">
        <v>7</v>
      </c>
      <c r="Y61">
        <v>1776.15</v>
      </c>
      <c r="Z61">
        <v>34527</v>
      </c>
      <c r="AA61">
        <v>613</v>
      </c>
    </row>
    <row r="62" spans="1:27" ht="15.75" customHeight="1">
      <c r="A62" s="492" t="s">
        <v>1697</v>
      </c>
      <c r="B62" s="492" t="s">
        <v>1698</v>
      </c>
      <c r="C62" s="492" t="s">
        <v>1699</v>
      </c>
      <c r="D62" s="492" t="s">
        <v>1700</v>
      </c>
      <c r="E62" s="492" t="s">
        <v>1015</v>
      </c>
      <c r="F62" s="492" t="s">
        <v>1095</v>
      </c>
      <c r="G62" s="492" t="s">
        <v>1668</v>
      </c>
      <c r="H62" s="492" t="s">
        <v>1195</v>
      </c>
      <c r="I62" s="492" t="s">
        <v>822</v>
      </c>
      <c r="J62" s="492" t="s">
        <v>33</v>
      </c>
      <c r="K62" s="492" t="s">
        <v>1701</v>
      </c>
      <c r="L62" s="492" t="s">
        <v>1702</v>
      </c>
      <c r="M62" s="492" t="s">
        <v>1703</v>
      </c>
      <c r="N62" s="492" t="s">
        <v>793</v>
      </c>
      <c r="O62" s="492" t="s">
        <v>1704</v>
      </c>
      <c r="Q62" s="106">
        <v>2000000</v>
      </c>
      <c r="R62" s="106">
        <v>20421399</v>
      </c>
      <c r="S62" s="106">
        <v>1156830.57</v>
      </c>
      <c r="T62" s="106">
        <v>10000000</v>
      </c>
      <c r="U62" s="106">
        <v>33578229.57</v>
      </c>
      <c r="V62" s="106">
        <v>25</v>
      </c>
      <c r="W62" s="106">
        <v>41</v>
      </c>
      <c r="X62" s="106">
        <v>66</v>
      </c>
      <c r="Y62">
        <v>53.46</v>
      </c>
      <c r="Z62">
        <v>7377</v>
      </c>
      <c r="AA62">
        <v>1695</v>
      </c>
    </row>
    <row r="63" spans="1:27" ht="15.75" customHeight="1">
      <c r="A63" s="492" t="s">
        <v>1705</v>
      </c>
      <c r="B63" s="492" t="s">
        <v>1706</v>
      </c>
      <c r="C63" s="492" t="s">
        <v>1707</v>
      </c>
      <c r="D63" s="492" t="s">
        <v>1121</v>
      </c>
      <c r="E63" s="492" t="s">
        <v>66</v>
      </c>
      <c r="F63" s="492" t="s">
        <v>833</v>
      </c>
      <c r="G63" s="492" t="s">
        <v>1668</v>
      </c>
      <c r="H63" s="492" t="s">
        <v>1708</v>
      </c>
      <c r="I63" s="492" t="s">
        <v>822</v>
      </c>
      <c r="L63" s="492" t="s">
        <v>1709</v>
      </c>
      <c r="M63" s="492" t="s">
        <v>1233</v>
      </c>
      <c r="N63" s="492" t="s">
        <v>76</v>
      </c>
      <c r="O63" s="492" t="s">
        <v>1710</v>
      </c>
      <c r="Q63" s="106">
        <v>0</v>
      </c>
      <c r="R63" s="106">
        <v>0</v>
      </c>
      <c r="S63" s="106">
        <v>2000000</v>
      </c>
      <c r="T63" s="106">
        <v>0</v>
      </c>
      <c r="U63" s="106">
        <v>2000000</v>
      </c>
      <c r="V63" s="106">
        <v>3</v>
      </c>
      <c r="W63" s="106">
        <v>0</v>
      </c>
      <c r="X63" s="106">
        <v>3</v>
      </c>
      <c r="Y63">
        <v>390</v>
      </c>
      <c r="Z63">
        <v>41576</v>
      </c>
      <c r="AA63">
        <v>50084</v>
      </c>
    </row>
    <row r="64" spans="1:27" ht="15.75" customHeight="1">
      <c r="A64" s="492" t="s">
        <v>1711</v>
      </c>
      <c r="B64" s="492" t="s">
        <v>1712</v>
      </c>
      <c r="C64" s="492" t="s">
        <v>1713</v>
      </c>
      <c r="D64" s="492" t="s">
        <v>1121</v>
      </c>
      <c r="E64" s="492" t="s">
        <v>66</v>
      </c>
      <c r="F64" s="492" t="s">
        <v>833</v>
      </c>
      <c r="G64" s="492" t="s">
        <v>1554</v>
      </c>
      <c r="H64" s="492" t="s">
        <v>1714</v>
      </c>
      <c r="I64" s="492" t="s">
        <v>822</v>
      </c>
      <c r="J64" s="492" t="s">
        <v>33</v>
      </c>
      <c r="K64" s="492" t="s">
        <v>33</v>
      </c>
      <c r="L64" s="492" t="s">
        <v>1715</v>
      </c>
      <c r="M64" s="492" t="s">
        <v>1716</v>
      </c>
      <c r="N64" s="492" t="s">
        <v>76</v>
      </c>
      <c r="O64" s="492" t="s">
        <v>1717</v>
      </c>
      <c r="Q64" s="106">
        <v>0</v>
      </c>
      <c r="R64" s="106">
        <v>0</v>
      </c>
      <c r="S64" s="106">
        <v>700000</v>
      </c>
      <c r="T64" s="106">
        <v>100000</v>
      </c>
      <c r="U64" s="106">
        <v>800000</v>
      </c>
      <c r="V64" s="106">
        <v>3</v>
      </c>
      <c r="W64" s="106">
        <v>0</v>
      </c>
      <c r="X64" s="106">
        <v>3</v>
      </c>
      <c r="Y64">
        <v>395</v>
      </c>
      <c r="Z64">
        <v>22080</v>
      </c>
      <c r="AA64">
        <v>0</v>
      </c>
    </row>
    <row r="65" spans="1:27" ht="15.75" customHeight="1">
      <c r="A65" s="492" t="s">
        <v>1718</v>
      </c>
      <c r="B65" s="492" t="s">
        <v>1719</v>
      </c>
      <c r="C65" s="492" t="s">
        <v>1720</v>
      </c>
      <c r="D65" s="492" t="s">
        <v>1121</v>
      </c>
      <c r="E65" s="492" t="s">
        <v>66</v>
      </c>
      <c r="F65" s="492" t="s">
        <v>833</v>
      </c>
      <c r="G65" s="492" t="s">
        <v>1554</v>
      </c>
      <c r="H65" s="492" t="s">
        <v>1721</v>
      </c>
      <c r="I65" s="492" t="s">
        <v>822</v>
      </c>
      <c r="L65" s="492" t="s">
        <v>1715</v>
      </c>
      <c r="M65" s="492" t="s">
        <v>1716</v>
      </c>
      <c r="N65" s="492" t="s">
        <v>76</v>
      </c>
      <c r="O65" s="492" t="s">
        <v>1717</v>
      </c>
      <c r="Q65" s="106">
        <v>0</v>
      </c>
      <c r="R65" s="106">
        <v>0</v>
      </c>
      <c r="S65" s="106">
        <v>900000</v>
      </c>
      <c r="T65" s="106">
        <v>0</v>
      </c>
      <c r="U65" s="106">
        <v>900000</v>
      </c>
      <c r="V65" s="106">
        <v>4</v>
      </c>
      <c r="W65" s="106">
        <v>0</v>
      </c>
      <c r="X65" s="106">
        <v>4</v>
      </c>
      <c r="Y65">
        <v>495</v>
      </c>
      <c r="Z65">
        <v>15438</v>
      </c>
      <c r="AA65">
        <v>10170</v>
      </c>
    </row>
    <row r="66" spans="1:27" ht="15.75" customHeight="1">
      <c r="A66" s="492" t="s">
        <v>1722</v>
      </c>
      <c r="B66" s="492" t="s">
        <v>1723</v>
      </c>
      <c r="C66" s="492" t="s">
        <v>1724</v>
      </c>
      <c r="D66" s="492" t="s">
        <v>1121</v>
      </c>
      <c r="E66" s="492" t="s">
        <v>66</v>
      </c>
      <c r="F66" s="492" t="s">
        <v>833</v>
      </c>
      <c r="G66" s="492" t="s">
        <v>1485</v>
      </c>
      <c r="H66" s="492" t="s">
        <v>1725</v>
      </c>
      <c r="I66" s="492" t="s">
        <v>822</v>
      </c>
      <c r="L66" s="492" t="s">
        <v>1715</v>
      </c>
      <c r="M66" s="492" t="s">
        <v>1716</v>
      </c>
      <c r="N66" s="492" t="s">
        <v>76</v>
      </c>
      <c r="O66" s="492" t="s">
        <v>1717</v>
      </c>
      <c r="Q66" s="106">
        <v>0</v>
      </c>
      <c r="R66" s="106">
        <v>0</v>
      </c>
      <c r="S66" s="106">
        <v>900000</v>
      </c>
      <c r="T66" s="106">
        <v>0</v>
      </c>
      <c r="U66" s="106">
        <v>900000</v>
      </c>
      <c r="V66" s="106">
        <v>4</v>
      </c>
      <c r="W66" s="106">
        <v>0</v>
      </c>
      <c r="X66" s="106">
        <v>4</v>
      </c>
      <c r="Y66">
        <v>495</v>
      </c>
      <c r="Z66">
        <v>24035</v>
      </c>
      <c r="AA66">
        <v>12900</v>
      </c>
    </row>
    <row r="67" spans="1:27" ht="15.75" customHeight="1">
      <c r="A67" s="492" t="s">
        <v>1726</v>
      </c>
      <c r="B67" s="492" t="s">
        <v>1727</v>
      </c>
      <c r="C67" s="492" t="s">
        <v>1728</v>
      </c>
      <c r="D67" s="492" t="s">
        <v>1729</v>
      </c>
      <c r="E67" s="492" t="s">
        <v>574</v>
      </c>
      <c r="F67" s="492" t="s">
        <v>1149</v>
      </c>
      <c r="G67" s="492" t="s">
        <v>1338</v>
      </c>
      <c r="H67" s="492" t="s">
        <v>1730</v>
      </c>
      <c r="I67" s="492" t="s">
        <v>825</v>
      </c>
      <c r="L67" s="492" t="s">
        <v>846</v>
      </c>
      <c r="M67" s="492" t="s">
        <v>59</v>
      </c>
      <c r="N67" s="492" t="s">
        <v>60</v>
      </c>
      <c r="O67" s="492" t="s">
        <v>827</v>
      </c>
      <c r="Q67" s="106">
        <v>4000000</v>
      </c>
      <c r="R67" s="106">
        <v>2000000</v>
      </c>
      <c r="S67" s="106">
        <v>1000000</v>
      </c>
      <c r="T67" s="106">
        <v>500000</v>
      </c>
      <c r="U67" s="106">
        <v>7500000</v>
      </c>
      <c r="V67" s="106">
        <v>6</v>
      </c>
      <c r="W67" s="106">
        <v>1</v>
      </c>
      <c r="X67" s="106">
        <v>7</v>
      </c>
      <c r="Y67">
        <v>132</v>
      </c>
      <c r="Z67">
        <v>1848</v>
      </c>
      <c r="AA67">
        <v>288</v>
      </c>
    </row>
    <row r="68" spans="1:27" ht="15.75" customHeight="1">
      <c r="A68" s="492" t="s">
        <v>1731</v>
      </c>
      <c r="B68" s="492" t="s">
        <v>1732</v>
      </c>
      <c r="C68" s="492" t="s">
        <v>1733</v>
      </c>
      <c r="D68" s="492" t="s">
        <v>1734</v>
      </c>
      <c r="E68" s="492" t="s">
        <v>464</v>
      </c>
      <c r="F68" s="492" t="s">
        <v>1192</v>
      </c>
      <c r="G68" s="492" t="s">
        <v>1374</v>
      </c>
      <c r="H68" s="492" t="s">
        <v>1735</v>
      </c>
      <c r="I68" s="492" t="s">
        <v>819</v>
      </c>
      <c r="L68" s="492" t="s">
        <v>846</v>
      </c>
      <c r="M68" s="492" t="s">
        <v>59</v>
      </c>
      <c r="N68" s="492" t="s">
        <v>60</v>
      </c>
      <c r="O68" s="492" t="s">
        <v>827</v>
      </c>
      <c r="Q68" s="106">
        <v>45000</v>
      </c>
      <c r="R68" s="106">
        <v>0</v>
      </c>
      <c r="S68" s="106">
        <v>2000000</v>
      </c>
      <c r="T68" s="106">
        <v>200000</v>
      </c>
      <c r="U68" s="106">
        <v>2245000</v>
      </c>
      <c r="V68" s="106">
        <v>4</v>
      </c>
      <c r="W68" s="106">
        <v>10</v>
      </c>
      <c r="X68" s="106">
        <v>14</v>
      </c>
      <c r="Y68">
        <v>77</v>
      </c>
      <c r="Z68">
        <v>622</v>
      </c>
      <c r="AA68">
        <v>500</v>
      </c>
    </row>
    <row r="69" spans="1:27" ht="15.75" customHeight="1">
      <c r="A69" s="492" t="s">
        <v>1736</v>
      </c>
      <c r="B69" s="492" t="s">
        <v>1737</v>
      </c>
      <c r="C69" s="492" t="s">
        <v>1738</v>
      </c>
      <c r="D69" s="492" t="s">
        <v>1739</v>
      </c>
      <c r="E69" s="492" t="s">
        <v>53</v>
      </c>
      <c r="F69" s="492" t="s">
        <v>1194</v>
      </c>
      <c r="G69" s="492" t="s">
        <v>1554</v>
      </c>
      <c r="H69" s="492" t="s">
        <v>1740</v>
      </c>
      <c r="I69" s="492" t="s">
        <v>820</v>
      </c>
      <c r="L69" s="492" t="s">
        <v>846</v>
      </c>
      <c r="M69" s="492" t="s">
        <v>59</v>
      </c>
      <c r="N69" s="492" t="s">
        <v>60</v>
      </c>
      <c r="O69" s="492" t="s">
        <v>827</v>
      </c>
      <c r="Q69" s="106">
        <v>0</v>
      </c>
      <c r="R69" s="106">
        <v>0</v>
      </c>
      <c r="S69" s="106">
        <v>5000000</v>
      </c>
      <c r="T69" s="106">
        <v>1000000</v>
      </c>
      <c r="U69" s="106">
        <v>6000000</v>
      </c>
      <c r="V69" s="106">
        <v>15</v>
      </c>
      <c r="W69" s="106">
        <v>15</v>
      </c>
      <c r="X69" s="106">
        <v>30</v>
      </c>
      <c r="Y69">
        <v>82.43</v>
      </c>
      <c r="Z69">
        <v>940</v>
      </c>
      <c r="AA69">
        <v>450</v>
      </c>
    </row>
    <row r="70" spans="1:27" ht="15.75" customHeight="1">
      <c r="A70" s="492" t="s">
        <v>1741</v>
      </c>
      <c r="B70" s="492" t="s">
        <v>1742</v>
      </c>
      <c r="C70" s="492" t="s">
        <v>1743</v>
      </c>
      <c r="D70" s="492" t="s">
        <v>1744</v>
      </c>
      <c r="E70" s="492" t="s">
        <v>48</v>
      </c>
      <c r="F70" s="492" t="s">
        <v>1433</v>
      </c>
      <c r="G70" s="492" t="s">
        <v>1411</v>
      </c>
      <c r="H70" s="492" t="s">
        <v>1745</v>
      </c>
      <c r="I70" s="492" t="s">
        <v>818</v>
      </c>
      <c r="L70" s="492" t="s">
        <v>1746</v>
      </c>
      <c r="M70" s="492" t="s">
        <v>59</v>
      </c>
      <c r="N70" s="492" t="s">
        <v>60</v>
      </c>
      <c r="O70" s="492" t="s">
        <v>827</v>
      </c>
      <c r="Q70" s="106">
        <v>5000000</v>
      </c>
      <c r="R70" s="106">
        <v>2000000</v>
      </c>
      <c r="S70" s="106">
        <v>1000000</v>
      </c>
      <c r="T70" s="106">
        <v>1000000</v>
      </c>
      <c r="U70" s="106">
        <v>9000000</v>
      </c>
      <c r="V70" s="106">
        <v>13</v>
      </c>
      <c r="W70" s="106">
        <v>12</v>
      </c>
      <c r="X70" s="106">
        <v>25</v>
      </c>
      <c r="Y70">
        <v>478</v>
      </c>
      <c r="Z70">
        <v>2525</v>
      </c>
      <c r="AA70">
        <v>950</v>
      </c>
    </row>
    <row r="71" spans="1:27" ht="15.75" customHeight="1">
      <c r="A71" s="492" t="s">
        <v>1747</v>
      </c>
      <c r="B71" s="492" t="s">
        <v>1748</v>
      </c>
      <c r="C71" s="492" t="s">
        <v>1749</v>
      </c>
      <c r="D71" s="492" t="s">
        <v>1750</v>
      </c>
      <c r="E71" s="492" t="s">
        <v>1085</v>
      </c>
      <c r="F71" s="492" t="s">
        <v>1033</v>
      </c>
      <c r="G71" s="492" t="s">
        <v>1338</v>
      </c>
      <c r="H71" s="492" t="s">
        <v>1751</v>
      </c>
      <c r="I71" s="492" t="s">
        <v>830</v>
      </c>
      <c r="L71" s="492" t="s">
        <v>1746</v>
      </c>
      <c r="M71" s="492" t="s">
        <v>59</v>
      </c>
      <c r="N71" s="492" t="s">
        <v>60</v>
      </c>
      <c r="O71" s="492" t="s">
        <v>827</v>
      </c>
      <c r="Q71" s="106">
        <v>12000000</v>
      </c>
      <c r="R71" s="106">
        <v>5000000</v>
      </c>
      <c r="S71" s="106">
        <v>1000000</v>
      </c>
      <c r="T71" s="106">
        <v>5000000</v>
      </c>
      <c r="U71" s="106">
        <v>23000000</v>
      </c>
      <c r="V71" s="106">
        <v>10</v>
      </c>
      <c r="W71" s="106">
        <v>0</v>
      </c>
      <c r="X71" s="106">
        <v>10</v>
      </c>
      <c r="Y71">
        <v>186</v>
      </c>
      <c r="Z71">
        <v>4800</v>
      </c>
      <c r="AA71">
        <v>1000</v>
      </c>
    </row>
    <row r="72" spans="1:27" ht="15.75" customHeight="1">
      <c r="A72" s="492" t="s">
        <v>1752</v>
      </c>
      <c r="B72" s="492" t="s">
        <v>1753</v>
      </c>
      <c r="C72" s="492" t="s">
        <v>1754</v>
      </c>
      <c r="D72" s="492" t="s">
        <v>1755</v>
      </c>
      <c r="E72" s="492" t="s">
        <v>1011</v>
      </c>
      <c r="F72" s="492" t="s">
        <v>1014</v>
      </c>
      <c r="G72" s="492" t="s">
        <v>1411</v>
      </c>
      <c r="H72" s="492" t="s">
        <v>1756</v>
      </c>
      <c r="I72" s="492" t="s">
        <v>819</v>
      </c>
      <c r="L72" s="492" t="s">
        <v>1043</v>
      </c>
      <c r="M72" s="492" t="s">
        <v>59</v>
      </c>
      <c r="N72" s="492" t="s">
        <v>60</v>
      </c>
      <c r="O72" s="492" t="s">
        <v>827</v>
      </c>
      <c r="Q72" s="106">
        <v>5800000</v>
      </c>
      <c r="R72" s="106">
        <v>65000000</v>
      </c>
      <c r="S72" s="106">
        <v>1024000</v>
      </c>
      <c r="T72" s="106">
        <v>12000000</v>
      </c>
      <c r="U72" s="106">
        <v>83824000</v>
      </c>
      <c r="V72" s="106">
        <v>15</v>
      </c>
      <c r="W72" s="106">
        <v>32</v>
      </c>
      <c r="X72" s="106">
        <v>47</v>
      </c>
      <c r="Y72">
        <v>130.22</v>
      </c>
      <c r="Z72">
        <v>860</v>
      </c>
      <c r="AA72">
        <v>297</v>
      </c>
    </row>
    <row r="73" spans="1:27" ht="15.75" customHeight="1">
      <c r="A73" s="492" t="s">
        <v>1757</v>
      </c>
      <c r="B73" s="492" t="s">
        <v>1758</v>
      </c>
      <c r="C73" s="492" t="s">
        <v>1759</v>
      </c>
      <c r="D73" s="492" t="s">
        <v>849</v>
      </c>
      <c r="E73" s="492" t="s">
        <v>1011</v>
      </c>
      <c r="F73" s="492" t="s">
        <v>1014</v>
      </c>
      <c r="G73" s="492" t="s">
        <v>1554</v>
      </c>
      <c r="H73" s="492" t="s">
        <v>1760</v>
      </c>
      <c r="I73" s="492" t="s">
        <v>820</v>
      </c>
      <c r="L73" s="492" t="s">
        <v>1043</v>
      </c>
      <c r="M73" s="492" t="s">
        <v>59</v>
      </c>
      <c r="N73" s="492" t="s">
        <v>60</v>
      </c>
      <c r="O73" s="492" t="s">
        <v>827</v>
      </c>
      <c r="Q73" s="106">
        <v>12000000</v>
      </c>
      <c r="R73" s="106">
        <v>0</v>
      </c>
      <c r="S73" s="106">
        <v>2000000</v>
      </c>
      <c r="T73" s="106">
        <v>1000000</v>
      </c>
      <c r="U73" s="106">
        <v>15000000</v>
      </c>
      <c r="V73" s="106">
        <v>6</v>
      </c>
      <c r="W73" s="106">
        <v>2</v>
      </c>
      <c r="X73" s="106">
        <v>8</v>
      </c>
      <c r="Y73">
        <v>115</v>
      </c>
      <c r="Z73">
        <v>14960</v>
      </c>
      <c r="AA73">
        <v>3930</v>
      </c>
    </row>
    <row r="74" spans="1:27" ht="15.75" customHeight="1">
      <c r="A74" s="492" t="s">
        <v>1761</v>
      </c>
      <c r="B74" s="492" t="s">
        <v>1762</v>
      </c>
      <c r="C74" s="492" t="s">
        <v>1763</v>
      </c>
      <c r="D74" s="492" t="s">
        <v>1764</v>
      </c>
      <c r="E74" s="492" t="s">
        <v>36</v>
      </c>
      <c r="F74" s="492" t="s">
        <v>1765</v>
      </c>
      <c r="G74" s="492" t="s">
        <v>1374</v>
      </c>
      <c r="H74" s="492" t="s">
        <v>1766</v>
      </c>
      <c r="I74" s="492" t="s">
        <v>820</v>
      </c>
      <c r="J74" s="492" t="s">
        <v>33</v>
      </c>
      <c r="K74" s="492" t="s">
        <v>33</v>
      </c>
      <c r="L74" s="492" t="s">
        <v>1767</v>
      </c>
      <c r="M74" s="492" t="s">
        <v>1098</v>
      </c>
      <c r="N74" s="492" t="s">
        <v>60</v>
      </c>
      <c r="O74" s="492" t="s">
        <v>1099</v>
      </c>
      <c r="Q74" s="106">
        <v>0</v>
      </c>
      <c r="R74" s="106">
        <v>0</v>
      </c>
      <c r="S74" s="106">
        <v>1000000</v>
      </c>
      <c r="T74" s="106">
        <v>1000000</v>
      </c>
      <c r="U74" s="106">
        <v>2000000</v>
      </c>
      <c r="V74" s="106">
        <v>20</v>
      </c>
      <c r="W74" s="106">
        <v>20</v>
      </c>
      <c r="X74" s="106">
        <v>40</v>
      </c>
      <c r="Y74">
        <v>180</v>
      </c>
      <c r="Z74">
        <v>2527</v>
      </c>
      <c r="AA74">
        <v>800</v>
      </c>
    </row>
    <row r="75" spans="1:27" ht="15.75" customHeight="1">
      <c r="A75" s="492" t="s">
        <v>1768</v>
      </c>
      <c r="B75" s="492" t="s">
        <v>1769</v>
      </c>
      <c r="C75" s="492" t="s">
        <v>1770</v>
      </c>
      <c r="D75" s="492" t="s">
        <v>1771</v>
      </c>
      <c r="E75" s="492" t="s">
        <v>66</v>
      </c>
      <c r="F75" s="492" t="s">
        <v>833</v>
      </c>
      <c r="G75" s="492" t="s">
        <v>1329</v>
      </c>
      <c r="H75" s="492" t="s">
        <v>1772</v>
      </c>
      <c r="I75" s="492" t="s">
        <v>826</v>
      </c>
      <c r="L75" s="492" t="s">
        <v>1189</v>
      </c>
      <c r="M75" s="492" t="s">
        <v>1190</v>
      </c>
      <c r="N75" s="492" t="s">
        <v>752</v>
      </c>
      <c r="O75" s="492" t="s">
        <v>1191</v>
      </c>
      <c r="Q75" s="106">
        <v>500000</v>
      </c>
      <c r="R75" s="106">
        <v>0</v>
      </c>
      <c r="S75" s="106">
        <v>1200000</v>
      </c>
      <c r="T75" s="106">
        <v>1000000</v>
      </c>
      <c r="U75" s="106">
        <v>2700000</v>
      </c>
      <c r="V75" s="106">
        <v>3</v>
      </c>
      <c r="W75" s="106">
        <v>0</v>
      </c>
      <c r="X75" s="106">
        <v>3</v>
      </c>
      <c r="Y75">
        <v>490</v>
      </c>
      <c r="Z75">
        <v>19588</v>
      </c>
      <c r="AA75">
        <v>0</v>
      </c>
    </row>
    <row r="76" spans="1:27" ht="15.75" customHeight="1">
      <c r="A76" s="492" t="s">
        <v>1773</v>
      </c>
      <c r="B76" s="492" t="s">
        <v>1774</v>
      </c>
      <c r="C76" s="492" t="s">
        <v>1770</v>
      </c>
      <c r="D76" s="492" t="s">
        <v>1771</v>
      </c>
      <c r="E76" s="492" t="s">
        <v>66</v>
      </c>
      <c r="F76" s="492" t="s">
        <v>833</v>
      </c>
      <c r="G76" s="492" t="s">
        <v>1329</v>
      </c>
      <c r="H76" s="492" t="s">
        <v>1775</v>
      </c>
      <c r="I76" s="492" t="s">
        <v>826</v>
      </c>
      <c r="L76" s="492" t="s">
        <v>1189</v>
      </c>
      <c r="M76" s="492" t="s">
        <v>1190</v>
      </c>
      <c r="N76" s="492" t="s">
        <v>752</v>
      </c>
      <c r="O76" s="492" t="s">
        <v>1191</v>
      </c>
      <c r="Q76" s="106">
        <v>500000</v>
      </c>
      <c r="R76" s="106">
        <v>0</v>
      </c>
      <c r="S76" s="106">
        <v>1200000</v>
      </c>
      <c r="T76" s="106">
        <v>1000000</v>
      </c>
      <c r="U76" s="106">
        <v>2700000</v>
      </c>
      <c r="V76" s="106">
        <v>5</v>
      </c>
      <c r="W76" s="106">
        <v>0</v>
      </c>
      <c r="X76" s="106">
        <v>5</v>
      </c>
      <c r="Y76">
        <v>490</v>
      </c>
      <c r="Z76">
        <v>31960</v>
      </c>
      <c r="AA76">
        <v>0</v>
      </c>
    </row>
    <row r="77" spans="1:27" ht="15.75" customHeight="1">
      <c r="A77" s="492" t="s">
        <v>1776</v>
      </c>
      <c r="B77" s="492" t="s">
        <v>1777</v>
      </c>
      <c r="C77" s="492" t="s">
        <v>1778</v>
      </c>
      <c r="D77" s="492" t="s">
        <v>1779</v>
      </c>
      <c r="E77" s="492" t="s">
        <v>464</v>
      </c>
      <c r="F77" s="492" t="s">
        <v>1192</v>
      </c>
      <c r="G77" s="492" t="s">
        <v>1416</v>
      </c>
      <c r="H77" s="492" t="s">
        <v>1780</v>
      </c>
      <c r="K77" s="492" t="s">
        <v>1781</v>
      </c>
      <c r="L77" s="492" t="s">
        <v>1056</v>
      </c>
      <c r="M77" s="492" t="s">
        <v>1057</v>
      </c>
      <c r="N77" s="492" t="s">
        <v>55</v>
      </c>
      <c r="O77" s="492" t="s">
        <v>1058</v>
      </c>
      <c r="Q77" s="106">
        <v>7000000</v>
      </c>
      <c r="R77" s="106">
        <v>15000000</v>
      </c>
      <c r="S77" s="106">
        <v>6000000</v>
      </c>
      <c r="T77" s="106">
        <v>100000000</v>
      </c>
      <c r="U77" s="106">
        <v>128000000</v>
      </c>
      <c r="V77" s="106">
        <v>28</v>
      </c>
      <c r="W77" s="106">
        <v>10</v>
      </c>
      <c r="X77" s="106">
        <v>38</v>
      </c>
      <c r="Y77">
        <v>74.900000000000006</v>
      </c>
      <c r="Z77">
        <v>1326</v>
      </c>
      <c r="AA77">
        <v>1326</v>
      </c>
    </row>
    <row r="78" spans="1:27" ht="15.75" customHeight="1">
      <c r="A78" s="492" t="s">
        <v>1782</v>
      </c>
      <c r="B78" s="492" t="s">
        <v>1783</v>
      </c>
      <c r="C78" s="492" t="s">
        <v>1784</v>
      </c>
      <c r="D78" s="492" t="s">
        <v>1785</v>
      </c>
      <c r="E78" s="492" t="s">
        <v>1055</v>
      </c>
      <c r="F78" s="492" t="s">
        <v>1213</v>
      </c>
      <c r="G78" s="492" t="s">
        <v>1416</v>
      </c>
      <c r="H78" s="492" t="s">
        <v>1786</v>
      </c>
      <c r="J78" s="492" t="s">
        <v>1787</v>
      </c>
      <c r="L78" s="492" t="s">
        <v>1056</v>
      </c>
      <c r="M78" s="492" t="s">
        <v>1057</v>
      </c>
      <c r="N78" s="492" t="s">
        <v>55</v>
      </c>
      <c r="O78" s="492" t="s">
        <v>1058</v>
      </c>
      <c r="Q78" s="106">
        <v>10000000</v>
      </c>
      <c r="R78" s="106">
        <v>2000000</v>
      </c>
      <c r="S78" s="106">
        <v>4000000</v>
      </c>
      <c r="T78" s="106">
        <v>2000000</v>
      </c>
      <c r="U78" s="106">
        <v>18000000</v>
      </c>
      <c r="V78" s="106">
        <v>8</v>
      </c>
      <c r="W78" s="106">
        <v>2</v>
      </c>
      <c r="X78" s="106">
        <v>10</v>
      </c>
      <c r="Y78">
        <v>74.48</v>
      </c>
      <c r="Z78">
        <v>220</v>
      </c>
      <c r="AA78">
        <v>164</v>
      </c>
    </row>
    <row r="79" spans="1:27" ht="15.75" customHeight="1">
      <c r="A79" s="492" t="s">
        <v>1788</v>
      </c>
      <c r="B79" s="492" t="s">
        <v>1789</v>
      </c>
      <c r="C79" s="492" t="s">
        <v>1790</v>
      </c>
      <c r="D79" s="492" t="s">
        <v>1791</v>
      </c>
      <c r="E79" s="492" t="s">
        <v>91</v>
      </c>
      <c r="F79" s="492" t="s">
        <v>1792</v>
      </c>
      <c r="G79" s="492" t="s">
        <v>1554</v>
      </c>
      <c r="H79" s="492" t="s">
        <v>1185</v>
      </c>
      <c r="I79" s="492" t="s">
        <v>826</v>
      </c>
      <c r="L79" s="492" t="s">
        <v>1793</v>
      </c>
      <c r="M79" s="492" t="s">
        <v>1174</v>
      </c>
      <c r="N79" s="492" t="s">
        <v>65</v>
      </c>
      <c r="O79" s="492" t="s">
        <v>1175</v>
      </c>
      <c r="Q79" s="106">
        <v>28000000</v>
      </c>
      <c r="R79" s="106">
        <v>100000000</v>
      </c>
      <c r="S79" s="106">
        <v>50000000</v>
      </c>
      <c r="T79" s="106">
        <v>20000000</v>
      </c>
      <c r="U79" s="106">
        <v>198000000</v>
      </c>
      <c r="V79" s="106">
        <v>68</v>
      </c>
      <c r="W79" s="106">
        <v>34</v>
      </c>
      <c r="X79" s="106">
        <v>102</v>
      </c>
      <c r="Y79">
        <v>2112.73</v>
      </c>
      <c r="Z79">
        <v>22916</v>
      </c>
      <c r="AA79">
        <v>3709</v>
      </c>
    </row>
    <row r="80" spans="1:27" ht="15.75" customHeight="1">
      <c r="A80" s="492" t="s">
        <v>1794</v>
      </c>
      <c r="B80" s="492" t="s">
        <v>1795</v>
      </c>
      <c r="C80" s="492" t="s">
        <v>1796</v>
      </c>
      <c r="D80" s="492" t="s">
        <v>1797</v>
      </c>
      <c r="E80" s="492" t="s">
        <v>671</v>
      </c>
      <c r="F80" s="492" t="s">
        <v>1026</v>
      </c>
      <c r="G80" s="492" t="s">
        <v>1485</v>
      </c>
      <c r="H80" s="492" t="s">
        <v>1798</v>
      </c>
      <c r="L80" s="492" t="s">
        <v>1799</v>
      </c>
      <c r="M80" s="492" t="s">
        <v>1800</v>
      </c>
      <c r="N80" s="492" t="s">
        <v>750</v>
      </c>
      <c r="O80" s="492" t="s">
        <v>1801</v>
      </c>
      <c r="Q80" s="106">
        <v>0</v>
      </c>
      <c r="R80" s="106">
        <v>0</v>
      </c>
      <c r="S80" s="106">
        <v>44000000</v>
      </c>
      <c r="T80" s="106">
        <v>10000000</v>
      </c>
      <c r="U80" s="106">
        <v>54000000</v>
      </c>
      <c r="V80" s="106">
        <v>1</v>
      </c>
      <c r="W80" s="106">
        <v>0</v>
      </c>
      <c r="X80" s="106">
        <v>1</v>
      </c>
      <c r="Y80">
        <v>4295.6055999999999</v>
      </c>
      <c r="Z80">
        <v>11521</v>
      </c>
      <c r="AA80">
        <v>11521</v>
      </c>
    </row>
    <row r="81" spans="1:27" ht="15.75" customHeight="1">
      <c r="A81" s="492" t="s">
        <v>1802</v>
      </c>
      <c r="B81" s="492" t="s">
        <v>1803</v>
      </c>
      <c r="C81" s="492" t="s">
        <v>1804</v>
      </c>
      <c r="D81" s="492" t="s">
        <v>1121</v>
      </c>
      <c r="E81" s="492" t="s">
        <v>66</v>
      </c>
      <c r="F81" s="492" t="s">
        <v>833</v>
      </c>
      <c r="G81" s="492" t="s">
        <v>1619</v>
      </c>
      <c r="H81" s="492" t="s">
        <v>1805</v>
      </c>
      <c r="I81" s="492" t="s">
        <v>825</v>
      </c>
      <c r="L81" s="492" t="s">
        <v>1806</v>
      </c>
      <c r="M81" s="492" t="s">
        <v>1123</v>
      </c>
      <c r="N81" s="492" t="s">
        <v>46</v>
      </c>
      <c r="O81" s="492" t="s">
        <v>1124</v>
      </c>
      <c r="Q81" s="106">
        <v>5600000</v>
      </c>
      <c r="R81" s="106">
        <v>0</v>
      </c>
      <c r="S81" s="106">
        <v>700000</v>
      </c>
      <c r="T81" s="106">
        <v>50000</v>
      </c>
      <c r="U81" s="106">
        <v>6350000</v>
      </c>
      <c r="V81" s="106">
        <v>3</v>
      </c>
      <c r="W81" s="106">
        <v>0</v>
      </c>
      <c r="X81" s="106">
        <v>3</v>
      </c>
      <c r="Y81">
        <v>185</v>
      </c>
      <c r="Z81">
        <v>45320</v>
      </c>
      <c r="AA81">
        <v>0</v>
      </c>
    </row>
    <row r="82" spans="1:27" ht="15.75" customHeight="1">
      <c r="A82" s="492" t="s">
        <v>1807</v>
      </c>
      <c r="B82" s="492" t="s">
        <v>1808</v>
      </c>
      <c r="C82" s="492" t="s">
        <v>1809</v>
      </c>
      <c r="D82" s="492" t="s">
        <v>1168</v>
      </c>
      <c r="E82" s="492" t="s">
        <v>813</v>
      </c>
      <c r="F82" s="492" t="s">
        <v>831</v>
      </c>
      <c r="G82" s="492" t="s">
        <v>1374</v>
      </c>
      <c r="H82" s="492" t="s">
        <v>1810</v>
      </c>
      <c r="I82" s="492" t="s">
        <v>821</v>
      </c>
      <c r="L82" s="492" t="s">
        <v>1811</v>
      </c>
      <c r="M82" s="492" t="s">
        <v>1234</v>
      </c>
      <c r="N82" s="492" t="s">
        <v>46</v>
      </c>
      <c r="O82" s="492" t="s">
        <v>1235</v>
      </c>
      <c r="Q82" s="106">
        <v>15000000</v>
      </c>
      <c r="R82" s="106">
        <v>15000000</v>
      </c>
      <c r="S82" s="106">
        <v>30000000</v>
      </c>
      <c r="T82" s="106">
        <v>5000000</v>
      </c>
      <c r="U82" s="106">
        <v>65000000</v>
      </c>
      <c r="V82" s="106">
        <v>19</v>
      </c>
      <c r="W82" s="106">
        <v>4</v>
      </c>
      <c r="X82" s="106">
        <v>23</v>
      </c>
      <c r="Y82">
        <v>940</v>
      </c>
      <c r="Z82">
        <v>9476</v>
      </c>
      <c r="AA82">
        <v>1030</v>
      </c>
    </row>
    <row r="83" spans="1:27" ht="15.75" customHeight="1">
      <c r="A83" s="492" t="s">
        <v>1812</v>
      </c>
      <c r="B83" s="492" t="s">
        <v>1813</v>
      </c>
      <c r="C83" s="492" t="s">
        <v>1814</v>
      </c>
      <c r="D83" s="492" t="s">
        <v>1815</v>
      </c>
      <c r="E83" s="492" t="s">
        <v>814</v>
      </c>
      <c r="F83" s="492" t="s">
        <v>1153</v>
      </c>
      <c r="G83" s="492" t="s">
        <v>1424</v>
      </c>
      <c r="H83" s="492" t="s">
        <v>1816</v>
      </c>
      <c r="I83" s="492" t="s">
        <v>1185</v>
      </c>
      <c r="J83" s="492" t="s">
        <v>1196</v>
      </c>
      <c r="K83" s="492" t="s">
        <v>1092</v>
      </c>
      <c r="L83" s="492" t="s">
        <v>1104</v>
      </c>
      <c r="M83" s="492" t="s">
        <v>1032</v>
      </c>
      <c r="N83" s="492" t="s">
        <v>25</v>
      </c>
      <c r="O83" s="492" t="s">
        <v>824</v>
      </c>
      <c r="Q83" s="106">
        <v>5000000</v>
      </c>
      <c r="R83" s="106">
        <v>4000000</v>
      </c>
      <c r="S83" s="106">
        <v>1000000</v>
      </c>
      <c r="T83" s="106">
        <v>200000</v>
      </c>
      <c r="U83" s="106">
        <v>10200000</v>
      </c>
      <c r="V83" s="106">
        <v>10</v>
      </c>
      <c r="W83" s="106">
        <v>10</v>
      </c>
      <c r="X83" s="106">
        <v>20</v>
      </c>
      <c r="Y83">
        <v>151</v>
      </c>
      <c r="Z83">
        <v>7296</v>
      </c>
      <c r="AA83">
        <v>2880</v>
      </c>
    </row>
    <row r="84" spans="1:27" ht="15.75" customHeight="1">
      <c r="A84" s="492" t="s">
        <v>1817</v>
      </c>
      <c r="B84" s="492" t="s">
        <v>1818</v>
      </c>
      <c r="C84" s="492" t="s">
        <v>1819</v>
      </c>
      <c r="D84" s="492" t="s">
        <v>1820</v>
      </c>
      <c r="E84" s="492" t="s">
        <v>72</v>
      </c>
      <c r="F84" s="492" t="s">
        <v>1821</v>
      </c>
      <c r="G84" s="492" t="s">
        <v>1381</v>
      </c>
      <c r="H84" s="492" t="s">
        <v>1822</v>
      </c>
      <c r="I84" s="492" t="s">
        <v>1185</v>
      </c>
      <c r="L84" s="492" t="s">
        <v>1104</v>
      </c>
      <c r="M84" s="492" t="s">
        <v>1032</v>
      </c>
      <c r="N84" s="492" t="s">
        <v>25</v>
      </c>
      <c r="O84" s="492" t="s">
        <v>824</v>
      </c>
      <c r="Q84" s="106">
        <v>10000000</v>
      </c>
      <c r="R84" s="106">
        <v>8500000</v>
      </c>
      <c r="S84" s="106">
        <v>5000000</v>
      </c>
      <c r="T84" s="106">
        <v>1000000</v>
      </c>
      <c r="U84" s="106">
        <v>24500000</v>
      </c>
      <c r="V84" s="106">
        <v>31</v>
      </c>
      <c r="W84" s="106">
        <v>18</v>
      </c>
      <c r="X84" s="106">
        <v>49</v>
      </c>
      <c r="Y84">
        <v>199</v>
      </c>
      <c r="Z84">
        <v>1789</v>
      </c>
      <c r="AA84">
        <v>972</v>
      </c>
    </row>
    <row r="85" spans="1:27" ht="15.75" customHeight="1">
      <c r="A85" s="492" t="s">
        <v>1823</v>
      </c>
      <c r="B85" s="492" t="s">
        <v>1824</v>
      </c>
      <c r="C85" s="492" t="s">
        <v>1825</v>
      </c>
      <c r="D85" s="492" t="s">
        <v>1826</v>
      </c>
      <c r="E85" s="492" t="s">
        <v>687</v>
      </c>
      <c r="F85" s="492" t="s">
        <v>823</v>
      </c>
      <c r="G85" s="492" t="s">
        <v>1386</v>
      </c>
      <c r="H85" s="492" t="s">
        <v>1827</v>
      </c>
      <c r="I85" s="492" t="s">
        <v>1185</v>
      </c>
      <c r="J85" s="492" t="s">
        <v>1828</v>
      </c>
      <c r="K85" s="492" t="s">
        <v>1193</v>
      </c>
      <c r="L85" s="492" t="s">
        <v>1104</v>
      </c>
      <c r="M85" s="492" t="s">
        <v>1032</v>
      </c>
      <c r="N85" s="492" t="s">
        <v>25</v>
      </c>
      <c r="O85" s="492" t="s">
        <v>824</v>
      </c>
      <c r="Q85" s="106">
        <v>3600000</v>
      </c>
      <c r="R85" s="106">
        <v>0</v>
      </c>
      <c r="S85" s="106">
        <v>4000000</v>
      </c>
      <c r="T85" s="106">
        <v>2000000</v>
      </c>
      <c r="U85" s="106">
        <v>9600000</v>
      </c>
      <c r="V85" s="106">
        <v>16</v>
      </c>
      <c r="W85" s="106">
        <v>4</v>
      </c>
      <c r="X85" s="106">
        <v>20</v>
      </c>
      <c r="Y85">
        <v>104.5</v>
      </c>
      <c r="Z85">
        <v>1424</v>
      </c>
      <c r="AA85">
        <v>800</v>
      </c>
    </row>
    <row r="86" spans="1:27" ht="15.75" customHeight="1">
      <c r="A86" s="492" t="s">
        <v>1829</v>
      </c>
      <c r="B86" s="492" t="s">
        <v>1830</v>
      </c>
      <c r="C86" s="492" t="s">
        <v>1831</v>
      </c>
      <c r="D86" s="492" t="s">
        <v>1832</v>
      </c>
      <c r="E86" s="492" t="s">
        <v>93</v>
      </c>
      <c r="F86" s="492" t="s">
        <v>1833</v>
      </c>
      <c r="G86" s="492" t="s">
        <v>1338</v>
      </c>
      <c r="H86" s="492" t="s">
        <v>1834</v>
      </c>
      <c r="I86" s="492" t="s">
        <v>822</v>
      </c>
      <c r="L86" s="492" t="s">
        <v>1197</v>
      </c>
      <c r="M86" s="492" t="s">
        <v>1080</v>
      </c>
      <c r="N86" s="492" t="s">
        <v>25</v>
      </c>
      <c r="O86" s="492" t="s">
        <v>1081</v>
      </c>
      <c r="Q86" s="106">
        <v>12000000</v>
      </c>
      <c r="R86" s="106">
        <v>10000000</v>
      </c>
      <c r="S86" s="106">
        <v>1500000</v>
      </c>
      <c r="T86" s="106">
        <v>1000000</v>
      </c>
      <c r="U86" s="106">
        <v>24500000</v>
      </c>
      <c r="V86" s="106">
        <v>10</v>
      </c>
      <c r="W86" s="106">
        <v>0</v>
      </c>
      <c r="X86" s="106">
        <v>10</v>
      </c>
      <c r="Y86">
        <v>161</v>
      </c>
      <c r="Z86">
        <v>1200</v>
      </c>
      <c r="AA86">
        <v>630</v>
      </c>
    </row>
    <row r="87" spans="1:27" ht="15.75" customHeight="1">
      <c r="A87" s="492" t="s">
        <v>1835</v>
      </c>
      <c r="B87" s="492" t="s">
        <v>1836</v>
      </c>
      <c r="C87" s="492" t="s">
        <v>1837</v>
      </c>
      <c r="D87" s="597" t="s">
        <v>1838</v>
      </c>
      <c r="E87" s="492" t="s">
        <v>83</v>
      </c>
      <c r="F87" s="492" t="s">
        <v>1063</v>
      </c>
      <c r="G87" s="492" t="s">
        <v>1839</v>
      </c>
      <c r="H87" s="492" t="s">
        <v>1840</v>
      </c>
      <c r="I87" s="492" t="s">
        <v>826</v>
      </c>
      <c r="L87" s="492" t="s">
        <v>1199</v>
      </c>
      <c r="M87" s="492" t="s">
        <v>1200</v>
      </c>
      <c r="N87" s="492" t="s">
        <v>25</v>
      </c>
      <c r="O87" s="492" t="s">
        <v>1201</v>
      </c>
      <c r="Q87" s="106">
        <v>23027550</v>
      </c>
      <c r="R87" s="106">
        <v>56000000</v>
      </c>
      <c r="S87" s="106">
        <v>13500000</v>
      </c>
      <c r="T87" s="106">
        <v>100000000</v>
      </c>
      <c r="U87" s="106">
        <v>192527550</v>
      </c>
      <c r="V87" s="106">
        <v>20</v>
      </c>
      <c r="W87" s="106">
        <v>20</v>
      </c>
      <c r="X87" s="106">
        <v>40</v>
      </c>
      <c r="Y87">
        <v>186.97</v>
      </c>
      <c r="Z87">
        <v>8772</v>
      </c>
      <c r="AA87">
        <v>422</v>
      </c>
    </row>
    <row r="88" spans="1:27" ht="15.75" customHeight="1">
      <c r="A88" s="492" t="s">
        <v>1841</v>
      </c>
      <c r="B88" s="492" t="s">
        <v>1842</v>
      </c>
      <c r="C88" s="492" t="s">
        <v>1843</v>
      </c>
      <c r="D88" s="492" t="s">
        <v>1844</v>
      </c>
      <c r="E88" s="492" t="s">
        <v>298</v>
      </c>
      <c r="F88" s="492" t="s">
        <v>1223</v>
      </c>
      <c r="G88" s="492" t="s">
        <v>1329</v>
      </c>
      <c r="H88" s="492" t="s">
        <v>815</v>
      </c>
      <c r="I88" s="492" t="s">
        <v>816</v>
      </c>
      <c r="J88" s="492" t="s">
        <v>1845</v>
      </c>
      <c r="K88" s="492" t="s">
        <v>1198</v>
      </c>
      <c r="L88" s="492" t="s">
        <v>1199</v>
      </c>
      <c r="M88" s="492" t="s">
        <v>1200</v>
      </c>
      <c r="N88" s="492" t="s">
        <v>25</v>
      </c>
      <c r="O88" s="492" t="s">
        <v>1201</v>
      </c>
      <c r="Q88" s="106">
        <v>5000000</v>
      </c>
      <c r="R88" s="106">
        <v>2000000</v>
      </c>
      <c r="S88" s="106">
        <v>3000000</v>
      </c>
      <c r="T88" s="106">
        <v>2000000</v>
      </c>
      <c r="U88" s="106">
        <v>12000000</v>
      </c>
      <c r="V88" s="106">
        <v>7</v>
      </c>
      <c r="W88" s="106">
        <v>7</v>
      </c>
      <c r="X88" s="106">
        <v>14</v>
      </c>
      <c r="Y88">
        <v>361</v>
      </c>
      <c r="Z88">
        <v>1660</v>
      </c>
      <c r="AA88">
        <v>200</v>
      </c>
    </row>
    <row r="89" spans="1:27" ht="15.75" customHeight="1">
      <c r="A89" s="492" t="s">
        <v>1846</v>
      </c>
      <c r="B89" s="492" t="s">
        <v>1847</v>
      </c>
      <c r="C89" s="492" t="s">
        <v>1848</v>
      </c>
      <c r="D89" s="492" t="s">
        <v>1849</v>
      </c>
      <c r="E89" s="492" t="s">
        <v>71</v>
      </c>
      <c r="F89" s="492" t="s">
        <v>1013</v>
      </c>
      <c r="G89" s="492" t="s">
        <v>1329</v>
      </c>
      <c r="H89" s="492" t="s">
        <v>1850</v>
      </c>
      <c r="I89" s="492" t="s">
        <v>826</v>
      </c>
      <c r="L89" s="492" t="s">
        <v>1202</v>
      </c>
      <c r="M89" s="492" t="s">
        <v>1202</v>
      </c>
      <c r="N89" s="492" t="s">
        <v>125</v>
      </c>
      <c r="O89" s="492" t="s">
        <v>1203</v>
      </c>
      <c r="Q89" s="106">
        <v>15000000</v>
      </c>
      <c r="R89" s="106">
        <v>10000000</v>
      </c>
      <c r="S89" s="106">
        <v>5000000</v>
      </c>
      <c r="T89" s="106">
        <v>5000000</v>
      </c>
      <c r="U89" s="106">
        <v>35000000</v>
      </c>
      <c r="V89" s="106">
        <v>10</v>
      </c>
      <c r="W89" s="106">
        <v>2</v>
      </c>
      <c r="X89" s="106">
        <v>12</v>
      </c>
      <c r="Y89">
        <v>158.21</v>
      </c>
      <c r="Z89">
        <v>8000</v>
      </c>
      <c r="AA89">
        <v>999</v>
      </c>
    </row>
    <row r="90" spans="1:27" ht="15.75" customHeight="1">
      <c r="A90" s="492" t="s">
        <v>1851</v>
      </c>
      <c r="B90" s="492" t="s">
        <v>1852</v>
      </c>
      <c r="C90" s="492" t="s">
        <v>1853</v>
      </c>
      <c r="D90" s="492" t="s">
        <v>88</v>
      </c>
      <c r="E90" s="492" t="s">
        <v>75</v>
      </c>
      <c r="F90" s="492" t="s">
        <v>832</v>
      </c>
      <c r="G90" s="492" t="s">
        <v>1854</v>
      </c>
      <c r="H90" s="492" t="s">
        <v>1855</v>
      </c>
      <c r="I90" s="492" t="s">
        <v>1443</v>
      </c>
      <c r="L90" s="492" t="s">
        <v>1856</v>
      </c>
      <c r="M90" s="492" t="s">
        <v>1857</v>
      </c>
      <c r="N90" s="492" t="s">
        <v>249</v>
      </c>
      <c r="O90" s="492" t="s">
        <v>1858</v>
      </c>
      <c r="Q90" s="106">
        <v>1000000</v>
      </c>
      <c r="R90" s="106">
        <v>1000000</v>
      </c>
      <c r="S90" s="106">
        <v>5000000</v>
      </c>
      <c r="T90" s="106">
        <v>1000000</v>
      </c>
      <c r="U90" s="106">
        <v>8000000</v>
      </c>
      <c r="V90" s="106">
        <v>9</v>
      </c>
      <c r="W90" s="106">
        <v>2</v>
      </c>
      <c r="X90" s="106">
        <v>11</v>
      </c>
      <c r="Y90">
        <v>116.5</v>
      </c>
      <c r="Z90">
        <v>8316</v>
      </c>
      <c r="AA90">
        <v>444</v>
      </c>
    </row>
    <row r="91" spans="1:27" ht="15.75" customHeight="1">
      <c r="A91" s="492" t="s">
        <v>1859</v>
      </c>
      <c r="B91" s="492" t="s">
        <v>1860</v>
      </c>
      <c r="C91" s="492" t="s">
        <v>1861</v>
      </c>
      <c r="D91" s="492" t="s">
        <v>1862</v>
      </c>
      <c r="E91" s="492" t="s">
        <v>75</v>
      </c>
      <c r="F91" s="492" t="s">
        <v>832</v>
      </c>
      <c r="G91" s="492" t="s">
        <v>1386</v>
      </c>
      <c r="H91" s="492" t="s">
        <v>1863</v>
      </c>
      <c r="I91" s="492" t="s">
        <v>825</v>
      </c>
      <c r="J91" s="492" t="s">
        <v>33</v>
      </c>
      <c r="K91" s="492" t="s">
        <v>33</v>
      </c>
      <c r="L91" s="492" t="s">
        <v>1106</v>
      </c>
      <c r="M91" s="492" t="s">
        <v>1864</v>
      </c>
      <c r="N91" s="492" t="s">
        <v>67</v>
      </c>
      <c r="O91" s="492" t="s">
        <v>1865</v>
      </c>
      <c r="Q91" s="106">
        <v>4540000</v>
      </c>
      <c r="R91" s="106">
        <v>25000000</v>
      </c>
      <c r="S91" s="106">
        <v>40000000</v>
      </c>
      <c r="T91" s="106">
        <v>25000000</v>
      </c>
      <c r="U91" s="106">
        <v>94540000</v>
      </c>
      <c r="V91" s="106">
        <v>100</v>
      </c>
      <c r="W91" s="106">
        <v>30</v>
      </c>
      <c r="X91" s="106">
        <v>130</v>
      </c>
      <c r="Y91">
        <v>135.72800000000001</v>
      </c>
      <c r="Z91">
        <v>79892</v>
      </c>
      <c r="AA91">
        <v>3200</v>
      </c>
    </row>
    <row r="92" spans="1:27" ht="15.75" customHeight="1">
      <c r="A92" s="492" t="s">
        <v>1866</v>
      </c>
      <c r="B92" s="492" t="s">
        <v>1867</v>
      </c>
      <c r="C92" s="492" t="s">
        <v>1868</v>
      </c>
      <c r="D92" s="492" t="s">
        <v>1869</v>
      </c>
      <c r="E92" s="492" t="s">
        <v>61</v>
      </c>
      <c r="F92" s="492" t="s">
        <v>834</v>
      </c>
      <c r="G92" s="492" t="s">
        <v>1424</v>
      </c>
      <c r="H92" s="492" t="s">
        <v>1870</v>
      </c>
      <c r="I92" s="492" t="s">
        <v>825</v>
      </c>
      <c r="L92" s="492" t="s">
        <v>1871</v>
      </c>
      <c r="M92" s="492" t="s">
        <v>1145</v>
      </c>
      <c r="N92" s="492" t="s">
        <v>35</v>
      </c>
      <c r="O92" s="492" t="s">
        <v>1146</v>
      </c>
      <c r="Q92" s="106">
        <v>7520000</v>
      </c>
      <c r="R92" s="106">
        <v>4320000</v>
      </c>
      <c r="S92" s="106">
        <v>5000000</v>
      </c>
      <c r="T92" s="106">
        <v>2500000</v>
      </c>
      <c r="U92" s="106">
        <v>19340000</v>
      </c>
      <c r="V92" s="106">
        <v>6</v>
      </c>
      <c r="W92" s="106">
        <v>1</v>
      </c>
      <c r="X92" s="106">
        <v>7</v>
      </c>
      <c r="Y92">
        <v>111.75</v>
      </c>
      <c r="Z92">
        <v>6400</v>
      </c>
      <c r="AA92">
        <v>480</v>
      </c>
    </row>
    <row r="93" spans="1:27" ht="15.75" customHeight="1">
      <c r="A93" s="492" t="s">
        <v>1872</v>
      </c>
      <c r="B93" s="492" t="s">
        <v>1873</v>
      </c>
      <c r="C93" s="492" t="s">
        <v>1874</v>
      </c>
      <c r="D93" s="492" t="s">
        <v>1875</v>
      </c>
      <c r="E93" s="492" t="s">
        <v>38</v>
      </c>
      <c r="F93" s="492" t="s">
        <v>842</v>
      </c>
      <c r="G93" s="492" t="s">
        <v>1476</v>
      </c>
      <c r="H93" s="492" t="s">
        <v>1876</v>
      </c>
      <c r="I93" s="492" t="s">
        <v>825</v>
      </c>
      <c r="L93" s="492" t="s">
        <v>1877</v>
      </c>
      <c r="M93" s="492" t="s">
        <v>1151</v>
      </c>
      <c r="N93" s="492" t="s">
        <v>35</v>
      </c>
      <c r="O93" s="492" t="s">
        <v>1152</v>
      </c>
      <c r="Q93" s="106">
        <v>0</v>
      </c>
      <c r="R93" s="106">
        <v>0</v>
      </c>
      <c r="S93" s="106">
        <v>11865000</v>
      </c>
      <c r="T93" s="106">
        <v>0</v>
      </c>
      <c r="U93" s="106">
        <v>11865000</v>
      </c>
      <c r="V93" s="106">
        <v>2</v>
      </c>
      <c r="W93" s="106">
        <v>5</v>
      </c>
      <c r="X93" s="106">
        <v>7</v>
      </c>
      <c r="Y93">
        <v>237.3</v>
      </c>
      <c r="Z93">
        <v>45692</v>
      </c>
      <c r="AA93">
        <v>1105</v>
      </c>
    </row>
    <row r="94" spans="1:27" ht="15.75" customHeight="1">
      <c r="A94" s="492" t="s">
        <v>1878</v>
      </c>
      <c r="B94" s="492" t="s">
        <v>1879</v>
      </c>
      <c r="C94" s="492" t="s">
        <v>1880</v>
      </c>
      <c r="D94" s="492" t="s">
        <v>1881</v>
      </c>
      <c r="E94" s="492" t="s">
        <v>82</v>
      </c>
      <c r="F94" s="492" t="s">
        <v>1066</v>
      </c>
      <c r="G94" s="492" t="s">
        <v>1374</v>
      </c>
      <c r="H94" s="492" t="s">
        <v>1882</v>
      </c>
      <c r="I94" s="492" t="s">
        <v>821</v>
      </c>
      <c r="J94" s="492" t="s">
        <v>1883</v>
      </c>
      <c r="K94" s="492" t="s">
        <v>1884</v>
      </c>
      <c r="L94" s="492" t="s">
        <v>1885</v>
      </c>
      <c r="M94" s="492" t="s">
        <v>1096</v>
      </c>
      <c r="N94" s="492" t="s">
        <v>35</v>
      </c>
      <c r="O94" s="492" t="s">
        <v>1097</v>
      </c>
      <c r="Q94" s="106">
        <v>0</v>
      </c>
      <c r="R94" s="106">
        <v>4350000</v>
      </c>
      <c r="S94" s="106">
        <v>12415655.08</v>
      </c>
      <c r="T94" s="106">
        <v>200000</v>
      </c>
      <c r="U94" s="106">
        <v>16965655.079999998</v>
      </c>
      <c r="V94" s="106">
        <v>13</v>
      </c>
      <c r="W94" s="106">
        <v>8</v>
      </c>
      <c r="X94" s="106">
        <v>21</v>
      </c>
      <c r="Y94">
        <v>377.21</v>
      </c>
      <c r="Z94">
        <v>400</v>
      </c>
      <c r="AA94">
        <v>400</v>
      </c>
    </row>
    <row r="95" spans="1:27" ht="15.75" customHeight="1">
      <c r="A95" s="492" t="s">
        <v>1886</v>
      </c>
      <c r="B95" s="492" t="s">
        <v>1887</v>
      </c>
      <c r="C95" s="492" t="s">
        <v>1888</v>
      </c>
      <c r="D95" s="492" t="s">
        <v>1889</v>
      </c>
      <c r="E95" s="492" t="s">
        <v>38</v>
      </c>
      <c r="F95" s="492" t="s">
        <v>842</v>
      </c>
      <c r="G95" s="492" t="s">
        <v>1386</v>
      </c>
      <c r="H95" s="492" t="s">
        <v>1890</v>
      </c>
      <c r="I95" s="492" t="s">
        <v>821</v>
      </c>
      <c r="J95" s="492" t="s">
        <v>33</v>
      </c>
      <c r="K95" s="492" t="s">
        <v>1891</v>
      </c>
      <c r="L95" s="492" t="s">
        <v>1885</v>
      </c>
      <c r="M95" s="492" t="s">
        <v>1096</v>
      </c>
      <c r="N95" s="492" t="s">
        <v>35</v>
      </c>
      <c r="O95" s="492" t="s">
        <v>1097</v>
      </c>
      <c r="Q95" s="106">
        <v>20000000</v>
      </c>
      <c r="R95" s="106">
        <v>35000000</v>
      </c>
      <c r="S95" s="106">
        <v>75000000</v>
      </c>
      <c r="T95" s="106">
        <v>20000000</v>
      </c>
      <c r="U95" s="106">
        <v>150000000</v>
      </c>
      <c r="V95" s="106">
        <v>40</v>
      </c>
      <c r="W95" s="106">
        <v>26</v>
      </c>
      <c r="X95" s="106">
        <v>66</v>
      </c>
      <c r="Y95">
        <v>561.5</v>
      </c>
      <c r="Z95">
        <v>11152</v>
      </c>
      <c r="AA95">
        <v>5260</v>
      </c>
    </row>
    <row r="96" spans="1:27" ht="15.75" customHeight="1">
      <c r="A96" s="492" t="s">
        <v>1892</v>
      </c>
      <c r="B96" s="492" t="s">
        <v>1893</v>
      </c>
      <c r="C96" s="492" t="s">
        <v>1894</v>
      </c>
      <c r="D96" s="492" t="s">
        <v>1895</v>
      </c>
      <c r="E96" s="492" t="s">
        <v>564</v>
      </c>
      <c r="F96" s="492" t="s">
        <v>1013</v>
      </c>
      <c r="G96" s="492" t="s">
        <v>1554</v>
      </c>
      <c r="H96" s="492" t="s">
        <v>1896</v>
      </c>
      <c r="I96" s="492" t="s">
        <v>819</v>
      </c>
      <c r="L96" s="492" t="s">
        <v>1897</v>
      </c>
      <c r="M96" s="492" t="s">
        <v>1096</v>
      </c>
      <c r="N96" s="492" t="s">
        <v>35</v>
      </c>
      <c r="O96" s="492" t="s">
        <v>1097</v>
      </c>
      <c r="Q96" s="106">
        <v>181000000</v>
      </c>
      <c r="R96" s="106">
        <v>0</v>
      </c>
      <c r="S96" s="106">
        <v>155000000</v>
      </c>
      <c r="T96" s="106">
        <v>300000000</v>
      </c>
      <c r="U96" s="106">
        <v>636000000</v>
      </c>
      <c r="V96" s="106">
        <v>45</v>
      </c>
      <c r="W96" s="106">
        <v>13</v>
      </c>
      <c r="X96" s="106">
        <v>58</v>
      </c>
      <c r="Y96">
        <v>2315.17</v>
      </c>
      <c r="Z96">
        <v>74884</v>
      </c>
      <c r="AA96">
        <v>11373</v>
      </c>
    </row>
    <row r="97" spans="1:27" ht="15.75" customHeight="1">
      <c r="A97" s="492" t="s">
        <v>1898</v>
      </c>
      <c r="B97" s="492" t="s">
        <v>1899</v>
      </c>
      <c r="C97" s="492" t="s">
        <v>1900</v>
      </c>
      <c r="D97" s="492" t="s">
        <v>1901</v>
      </c>
      <c r="E97" s="492" t="s">
        <v>371</v>
      </c>
      <c r="F97" s="492" t="s">
        <v>1902</v>
      </c>
      <c r="G97" s="492" t="s">
        <v>1424</v>
      </c>
      <c r="H97" s="492" t="s">
        <v>1903</v>
      </c>
      <c r="L97" s="492" t="s">
        <v>1904</v>
      </c>
      <c r="M97" s="492" t="s">
        <v>1905</v>
      </c>
      <c r="N97" s="492" t="s">
        <v>29</v>
      </c>
      <c r="O97" s="492" t="s">
        <v>1906</v>
      </c>
      <c r="Q97" s="106">
        <v>7000000</v>
      </c>
      <c r="R97" s="106">
        <v>10000000</v>
      </c>
      <c r="S97" s="106">
        <v>4000000</v>
      </c>
      <c r="T97" s="106">
        <v>1000000</v>
      </c>
      <c r="U97" s="106">
        <v>22000000</v>
      </c>
      <c r="V97" s="106">
        <v>0</v>
      </c>
      <c r="W97" s="106">
        <v>0</v>
      </c>
      <c r="X97" s="106">
        <v>0</v>
      </c>
      <c r="Y97">
        <v>149.44999999999999</v>
      </c>
      <c r="Z97">
        <v>1480</v>
      </c>
      <c r="AA97">
        <v>531</v>
      </c>
    </row>
    <row r="98" spans="1:27" ht="15.75" customHeight="1">
      <c r="A98" s="492" t="s">
        <v>1907</v>
      </c>
      <c r="B98" s="492" t="s">
        <v>1908</v>
      </c>
      <c r="C98" s="492" t="s">
        <v>1909</v>
      </c>
      <c r="D98" s="492" t="s">
        <v>1910</v>
      </c>
      <c r="E98" s="492" t="s">
        <v>110</v>
      </c>
      <c r="F98" s="492" t="s">
        <v>1911</v>
      </c>
      <c r="G98" s="492" t="s">
        <v>1424</v>
      </c>
      <c r="H98" s="492" t="s">
        <v>1912</v>
      </c>
      <c r="L98" s="492" t="s">
        <v>1913</v>
      </c>
      <c r="M98" s="492" t="s">
        <v>1914</v>
      </c>
      <c r="N98" s="492" t="s">
        <v>125</v>
      </c>
      <c r="O98" s="492" t="s">
        <v>1915</v>
      </c>
      <c r="Q98" s="106">
        <v>300000</v>
      </c>
      <c r="R98" s="106">
        <v>0</v>
      </c>
      <c r="S98" s="106">
        <v>0</v>
      </c>
      <c r="T98" s="106">
        <v>0</v>
      </c>
      <c r="U98" s="106">
        <v>300000</v>
      </c>
      <c r="V98" s="106">
        <v>3</v>
      </c>
      <c r="W98" s="106">
        <v>0</v>
      </c>
      <c r="X98" s="106">
        <v>3</v>
      </c>
      <c r="Y98">
        <v>327</v>
      </c>
      <c r="Z98">
        <v>25795</v>
      </c>
      <c r="AA98">
        <v>137</v>
      </c>
    </row>
    <row r="99" spans="1:27" ht="15.75" customHeight="1">
      <c r="A99" s="492" t="s">
        <v>1916</v>
      </c>
      <c r="B99" s="492" t="s">
        <v>1917</v>
      </c>
      <c r="C99" s="492" t="s">
        <v>1918</v>
      </c>
      <c r="D99" s="492" t="s">
        <v>1919</v>
      </c>
      <c r="E99" s="492" t="s">
        <v>71</v>
      </c>
      <c r="F99" s="492" t="s">
        <v>1013</v>
      </c>
      <c r="G99" s="492" t="s">
        <v>1485</v>
      </c>
      <c r="H99" s="492" t="s">
        <v>1920</v>
      </c>
      <c r="I99" s="492" t="s">
        <v>825</v>
      </c>
      <c r="J99" s="492" t="s">
        <v>33</v>
      </c>
      <c r="K99" s="492" t="s">
        <v>33</v>
      </c>
      <c r="L99" s="492" t="s">
        <v>1207</v>
      </c>
      <c r="M99" s="492" t="s">
        <v>1208</v>
      </c>
      <c r="N99" s="492" t="s">
        <v>23</v>
      </c>
      <c r="O99" s="492" t="s">
        <v>1209</v>
      </c>
      <c r="Q99" s="106">
        <v>0</v>
      </c>
      <c r="R99" s="106">
        <v>10000000</v>
      </c>
      <c r="S99" s="106">
        <v>10000000</v>
      </c>
      <c r="T99" s="106">
        <v>500000</v>
      </c>
      <c r="U99" s="106">
        <v>20500000</v>
      </c>
      <c r="V99" s="106">
        <v>7</v>
      </c>
      <c r="W99" s="106">
        <v>6</v>
      </c>
      <c r="X99" s="106">
        <v>13</v>
      </c>
      <c r="Y99">
        <v>308.60000000000002</v>
      </c>
      <c r="Z99">
        <v>17600</v>
      </c>
      <c r="AA99">
        <v>1320</v>
      </c>
    </row>
    <row r="100" spans="1:27" ht="15.75" customHeight="1">
      <c r="A100" s="492" t="s">
        <v>1921</v>
      </c>
      <c r="B100" s="492" t="s">
        <v>1922</v>
      </c>
      <c r="C100" s="492" t="s">
        <v>1923</v>
      </c>
      <c r="D100" s="492" t="s">
        <v>1924</v>
      </c>
      <c r="E100" s="492" t="s">
        <v>42</v>
      </c>
      <c r="F100" s="492" t="s">
        <v>841</v>
      </c>
      <c r="G100" s="492" t="s">
        <v>1386</v>
      </c>
      <c r="H100" s="492" t="s">
        <v>1925</v>
      </c>
      <c r="I100" s="492" t="s">
        <v>818</v>
      </c>
      <c r="L100" s="492" t="s">
        <v>1082</v>
      </c>
      <c r="M100" s="492" t="s">
        <v>73</v>
      </c>
      <c r="N100" s="492" t="s">
        <v>27</v>
      </c>
      <c r="O100" s="492" t="s">
        <v>1027</v>
      </c>
      <c r="Q100" s="106">
        <v>2000000</v>
      </c>
      <c r="R100" s="106">
        <v>20000000</v>
      </c>
      <c r="S100" s="106">
        <v>2000000</v>
      </c>
      <c r="T100" s="106">
        <v>20000000</v>
      </c>
      <c r="U100" s="106">
        <v>44000000</v>
      </c>
      <c r="V100" s="106">
        <v>16</v>
      </c>
      <c r="W100" s="106">
        <v>5</v>
      </c>
      <c r="X100" s="106">
        <v>21</v>
      </c>
      <c r="Y100">
        <v>493.37</v>
      </c>
      <c r="Z100">
        <v>7464</v>
      </c>
      <c r="AA100">
        <v>2628</v>
      </c>
    </row>
    <row r="101" spans="1:27" ht="15.75" customHeight="1">
      <c r="A101" s="492" t="s">
        <v>1926</v>
      </c>
      <c r="B101" s="492" t="s">
        <v>1927</v>
      </c>
      <c r="C101" s="492" t="s">
        <v>1928</v>
      </c>
      <c r="D101" s="492" t="s">
        <v>1929</v>
      </c>
      <c r="E101" s="492" t="s">
        <v>66</v>
      </c>
      <c r="F101" s="492" t="s">
        <v>833</v>
      </c>
      <c r="G101" s="492" t="s">
        <v>1329</v>
      </c>
      <c r="H101" s="492" t="s">
        <v>1930</v>
      </c>
      <c r="L101" s="492" t="s">
        <v>1931</v>
      </c>
      <c r="M101" s="492" t="s">
        <v>1070</v>
      </c>
      <c r="N101" s="492" t="s">
        <v>21</v>
      </c>
      <c r="O101" s="492" t="s">
        <v>1212</v>
      </c>
      <c r="Q101" s="106">
        <v>0</v>
      </c>
      <c r="R101" s="106">
        <v>0</v>
      </c>
      <c r="S101" s="106">
        <v>5000000</v>
      </c>
      <c r="T101" s="106">
        <v>1000000</v>
      </c>
      <c r="U101" s="106">
        <v>6000000</v>
      </c>
      <c r="V101" s="106">
        <v>5</v>
      </c>
      <c r="W101" s="106">
        <v>0</v>
      </c>
      <c r="X101" s="106">
        <v>5</v>
      </c>
      <c r="Y101">
        <v>305.60000000000002</v>
      </c>
      <c r="Z101">
        <v>18370</v>
      </c>
      <c r="AA101">
        <v>0</v>
      </c>
    </row>
    <row r="102" spans="1:27" ht="15.75" customHeight="1">
      <c r="A102" s="492" t="s">
        <v>1932</v>
      </c>
      <c r="B102" s="492" t="s">
        <v>1933</v>
      </c>
      <c r="C102" s="492" t="s">
        <v>1934</v>
      </c>
      <c r="D102" s="492" t="s">
        <v>1935</v>
      </c>
      <c r="E102" s="492" t="s">
        <v>42</v>
      </c>
      <c r="F102" s="492" t="s">
        <v>841</v>
      </c>
      <c r="G102" s="492" t="s">
        <v>1424</v>
      </c>
      <c r="H102" s="492" t="s">
        <v>1936</v>
      </c>
      <c r="J102" s="492" t="s">
        <v>1937</v>
      </c>
      <c r="K102" s="492" t="s">
        <v>1150</v>
      </c>
      <c r="L102" s="492" t="s">
        <v>1069</v>
      </c>
      <c r="M102" s="492" t="s">
        <v>1070</v>
      </c>
      <c r="N102" s="492" t="s">
        <v>21</v>
      </c>
      <c r="O102" s="492" t="s">
        <v>1071</v>
      </c>
      <c r="Q102" s="106">
        <v>0</v>
      </c>
      <c r="R102" s="106">
        <v>0</v>
      </c>
      <c r="S102" s="106">
        <v>2000000</v>
      </c>
      <c r="T102" s="106">
        <v>1000000</v>
      </c>
      <c r="U102" s="106">
        <v>3000000</v>
      </c>
      <c r="V102" s="106">
        <v>6</v>
      </c>
      <c r="W102" s="106">
        <v>0</v>
      </c>
      <c r="X102" s="106">
        <v>6</v>
      </c>
      <c r="Y102">
        <v>426.6</v>
      </c>
      <c r="Z102">
        <v>1500</v>
      </c>
      <c r="AA102">
        <v>1210</v>
      </c>
    </row>
    <row r="103" spans="1:27" ht="15.75" customHeight="1">
      <c r="A103" s="492" t="s">
        <v>1938</v>
      </c>
      <c r="B103" s="492" t="s">
        <v>1939</v>
      </c>
      <c r="C103" s="492" t="s">
        <v>1940</v>
      </c>
      <c r="D103" s="492" t="s">
        <v>1941</v>
      </c>
      <c r="E103" s="492" t="s">
        <v>68</v>
      </c>
      <c r="F103" s="492" t="s">
        <v>1942</v>
      </c>
      <c r="G103" s="492" t="s">
        <v>1329</v>
      </c>
      <c r="H103" s="492" t="s">
        <v>1943</v>
      </c>
      <c r="I103" s="492" t="s">
        <v>821</v>
      </c>
      <c r="L103" s="492" t="s">
        <v>1944</v>
      </c>
      <c r="M103" s="492" t="s">
        <v>1214</v>
      </c>
      <c r="N103" s="492" t="s">
        <v>21</v>
      </c>
      <c r="O103" s="492" t="s">
        <v>1215</v>
      </c>
      <c r="Q103" s="106">
        <v>20000000</v>
      </c>
      <c r="R103" s="106">
        <v>25000000</v>
      </c>
      <c r="S103" s="106">
        <v>4000000</v>
      </c>
      <c r="T103" s="106">
        <v>50000000</v>
      </c>
      <c r="U103" s="106">
        <v>99000000</v>
      </c>
      <c r="V103" s="106">
        <v>40</v>
      </c>
      <c r="W103" s="106">
        <v>5</v>
      </c>
      <c r="X103" s="106">
        <v>45</v>
      </c>
      <c r="Y103">
        <v>350.45</v>
      </c>
      <c r="Z103">
        <v>20788</v>
      </c>
      <c r="AA103">
        <v>1620</v>
      </c>
    </row>
    <row r="104" spans="1:27" ht="15.75" customHeight="1">
      <c r="A104" s="492" t="s">
        <v>1945</v>
      </c>
      <c r="B104" s="492" t="s">
        <v>1946</v>
      </c>
      <c r="C104" s="492" t="s">
        <v>1947</v>
      </c>
      <c r="D104" s="492" t="s">
        <v>1166</v>
      </c>
      <c r="E104" s="492" t="s">
        <v>66</v>
      </c>
      <c r="F104" s="492" t="s">
        <v>833</v>
      </c>
      <c r="G104" s="492" t="s">
        <v>1476</v>
      </c>
      <c r="H104" s="492" t="s">
        <v>1948</v>
      </c>
      <c r="I104" s="492" t="s">
        <v>830</v>
      </c>
      <c r="J104" s="492" t="s">
        <v>33</v>
      </c>
      <c r="K104" s="492" t="s">
        <v>33</v>
      </c>
      <c r="L104" s="492" t="s">
        <v>1949</v>
      </c>
      <c r="M104" s="492" t="s">
        <v>1514</v>
      </c>
      <c r="N104" s="492" t="s">
        <v>767</v>
      </c>
      <c r="O104" s="492" t="s">
        <v>1515</v>
      </c>
      <c r="Q104" s="106">
        <v>8000000</v>
      </c>
      <c r="R104" s="106">
        <v>0</v>
      </c>
      <c r="S104" s="106">
        <v>10000000</v>
      </c>
      <c r="T104" s="106">
        <v>1000000</v>
      </c>
      <c r="U104" s="106">
        <v>19000000</v>
      </c>
      <c r="V104" s="106">
        <v>4</v>
      </c>
      <c r="W104" s="106">
        <v>0</v>
      </c>
      <c r="X104" s="106">
        <v>4</v>
      </c>
      <c r="Y104">
        <v>300</v>
      </c>
      <c r="Z104">
        <v>40960</v>
      </c>
      <c r="AA104">
        <v>0</v>
      </c>
    </row>
    <row r="105" spans="1:27" ht="15.75" customHeight="1">
      <c r="A105" s="492" t="s">
        <v>1950</v>
      </c>
      <c r="B105" s="492" t="s">
        <v>1951</v>
      </c>
      <c r="C105" s="492" t="s">
        <v>1952</v>
      </c>
      <c r="D105" s="597" t="s">
        <v>1953</v>
      </c>
      <c r="E105" s="492" t="s">
        <v>44</v>
      </c>
      <c r="F105" s="492" t="s">
        <v>1078</v>
      </c>
      <c r="G105" s="492" t="s">
        <v>1839</v>
      </c>
      <c r="H105" s="492" t="s">
        <v>1954</v>
      </c>
      <c r="I105" s="492" t="s">
        <v>817</v>
      </c>
      <c r="J105" s="492" t="s">
        <v>33</v>
      </c>
      <c r="K105" s="492" t="s">
        <v>33</v>
      </c>
      <c r="L105" s="492" t="s">
        <v>1955</v>
      </c>
      <c r="M105" s="492" t="s">
        <v>1956</v>
      </c>
      <c r="N105" s="492" t="s">
        <v>797</v>
      </c>
      <c r="O105" s="492" t="s">
        <v>1957</v>
      </c>
      <c r="Q105" s="106">
        <v>3000000</v>
      </c>
      <c r="R105" s="106">
        <v>3000000</v>
      </c>
      <c r="S105" s="106">
        <v>3000000</v>
      </c>
      <c r="T105" s="106">
        <v>5000000</v>
      </c>
      <c r="U105" s="106">
        <v>14000000</v>
      </c>
      <c r="V105" s="106">
        <v>10</v>
      </c>
      <c r="W105" s="106">
        <v>0</v>
      </c>
      <c r="X105" s="106">
        <v>10</v>
      </c>
      <c r="Y105">
        <v>450</v>
      </c>
      <c r="Z105">
        <v>11840</v>
      </c>
      <c r="AA105">
        <v>461</v>
      </c>
    </row>
    <row r="106" spans="1:27" ht="15.75" customHeight="1">
      <c r="A106" s="492" t="s">
        <v>1958</v>
      </c>
      <c r="B106" s="492" t="s">
        <v>1959</v>
      </c>
      <c r="C106" s="492" t="s">
        <v>1960</v>
      </c>
      <c r="D106" s="492" t="s">
        <v>1961</v>
      </c>
      <c r="E106" s="492" t="s">
        <v>75</v>
      </c>
      <c r="F106" s="492" t="s">
        <v>832</v>
      </c>
      <c r="G106" s="492" t="s">
        <v>1411</v>
      </c>
      <c r="H106" s="492" t="s">
        <v>1962</v>
      </c>
      <c r="I106" s="492" t="s">
        <v>822</v>
      </c>
      <c r="J106" s="492" t="s">
        <v>33</v>
      </c>
      <c r="K106" s="492" t="s">
        <v>33</v>
      </c>
      <c r="L106" s="492" t="s">
        <v>1963</v>
      </c>
      <c r="M106" s="492" t="s">
        <v>1964</v>
      </c>
      <c r="N106" s="492" t="s">
        <v>748</v>
      </c>
      <c r="O106" s="492" t="s">
        <v>1965</v>
      </c>
      <c r="Q106" s="106">
        <v>2000000</v>
      </c>
      <c r="R106" s="106">
        <v>500000</v>
      </c>
      <c r="S106" s="106">
        <v>5000000</v>
      </c>
      <c r="T106" s="106">
        <v>1000000</v>
      </c>
      <c r="U106" s="106">
        <v>8500000</v>
      </c>
      <c r="V106" s="106">
        <v>12</v>
      </c>
      <c r="W106" s="106">
        <v>0</v>
      </c>
      <c r="X106" s="106">
        <v>12</v>
      </c>
      <c r="Y106">
        <v>226.5</v>
      </c>
      <c r="Z106">
        <v>8956</v>
      </c>
      <c r="AA106">
        <v>0</v>
      </c>
    </row>
    <row r="107" spans="1:27" ht="15.75" customHeight="1">
      <c r="A107" s="492" t="s">
        <v>1966</v>
      </c>
      <c r="B107" s="492" t="s">
        <v>1967</v>
      </c>
      <c r="C107" s="492" t="s">
        <v>1968</v>
      </c>
      <c r="D107" s="492" t="s">
        <v>1969</v>
      </c>
      <c r="E107" s="492" t="s">
        <v>77</v>
      </c>
      <c r="F107" s="492" t="s">
        <v>1077</v>
      </c>
      <c r="G107" s="492" t="s">
        <v>1411</v>
      </c>
      <c r="H107" s="492" t="s">
        <v>1970</v>
      </c>
      <c r="I107" s="492" t="s">
        <v>826</v>
      </c>
      <c r="J107" s="492" t="s">
        <v>33</v>
      </c>
      <c r="K107" s="492" t="s">
        <v>33</v>
      </c>
      <c r="L107" s="492" t="s">
        <v>1971</v>
      </c>
      <c r="M107" s="492" t="s">
        <v>1972</v>
      </c>
      <c r="N107" s="492" t="s">
        <v>748</v>
      </c>
      <c r="O107" s="492" t="s">
        <v>1973</v>
      </c>
      <c r="Q107" s="106">
        <v>10000000</v>
      </c>
      <c r="R107" s="106">
        <v>1500000</v>
      </c>
      <c r="S107" s="106">
        <v>2500000</v>
      </c>
      <c r="T107" s="106">
        <v>1000000</v>
      </c>
      <c r="U107" s="106">
        <v>15000000</v>
      </c>
      <c r="V107" s="106">
        <v>8</v>
      </c>
      <c r="W107" s="106">
        <v>4</v>
      </c>
      <c r="X107" s="106">
        <v>12</v>
      </c>
      <c r="Y107">
        <v>247</v>
      </c>
      <c r="Z107">
        <v>16068</v>
      </c>
      <c r="AA107">
        <v>600</v>
      </c>
    </row>
    <row r="108" spans="1:27" ht="15.75" customHeight="1">
      <c r="A108" s="492" t="s">
        <v>1974</v>
      </c>
      <c r="B108" s="492" t="s">
        <v>1975</v>
      </c>
      <c r="C108" s="492" t="s">
        <v>1976</v>
      </c>
      <c r="D108" s="492" t="s">
        <v>1117</v>
      </c>
      <c r="E108" s="492" t="s">
        <v>75</v>
      </c>
      <c r="F108" s="492" t="s">
        <v>832</v>
      </c>
      <c r="G108" s="492" t="s">
        <v>1374</v>
      </c>
      <c r="H108" s="492" t="s">
        <v>1977</v>
      </c>
      <c r="I108" s="492" t="s">
        <v>822</v>
      </c>
      <c r="L108" s="492" t="s">
        <v>1978</v>
      </c>
      <c r="M108" s="492" t="s">
        <v>1979</v>
      </c>
      <c r="N108" s="492" t="s">
        <v>770</v>
      </c>
      <c r="O108" s="492" t="s">
        <v>1980</v>
      </c>
      <c r="Q108" s="106">
        <v>0</v>
      </c>
      <c r="R108" s="106">
        <v>1500000</v>
      </c>
      <c r="S108" s="106">
        <v>1500000</v>
      </c>
      <c r="T108" s="106">
        <v>200000</v>
      </c>
      <c r="U108" s="106">
        <v>3200000</v>
      </c>
      <c r="V108" s="106">
        <v>0</v>
      </c>
      <c r="W108" s="106">
        <v>0</v>
      </c>
      <c r="X108" s="106">
        <v>0</v>
      </c>
      <c r="Y108">
        <v>127.5</v>
      </c>
      <c r="Z108">
        <v>1200</v>
      </c>
      <c r="AA108">
        <v>100</v>
      </c>
    </row>
    <row r="109" spans="1:27" ht="15.75" customHeight="1">
      <c r="A109" s="492" t="s">
        <v>1981</v>
      </c>
      <c r="B109" s="492" t="s">
        <v>1982</v>
      </c>
      <c r="C109" s="492" t="s">
        <v>1983</v>
      </c>
      <c r="D109" s="492" t="s">
        <v>1140</v>
      </c>
      <c r="E109" s="492" t="s">
        <v>75</v>
      </c>
      <c r="F109" s="492" t="s">
        <v>832</v>
      </c>
      <c r="G109" s="492" t="s">
        <v>1476</v>
      </c>
      <c r="H109" s="492" t="s">
        <v>1984</v>
      </c>
      <c r="I109" s="492" t="s">
        <v>819</v>
      </c>
      <c r="L109" s="492" t="s">
        <v>1985</v>
      </c>
      <c r="M109" s="492" t="s">
        <v>1986</v>
      </c>
      <c r="N109" s="492" t="s">
        <v>112</v>
      </c>
      <c r="O109" s="492" t="s">
        <v>1987</v>
      </c>
      <c r="Q109" s="106">
        <v>4000000</v>
      </c>
      <c r="R109" s="106">
        <v>5000000</v>
      </c>
      <c r="S109" s="106">
        <v>30000000</v>
      </c>
      <c r="T109" s="106">
        <v>5000000</v>
      </c>
      <c r="U109" s="106">
        <v>44000000</v>
      </c>
      <c r="V109" s="106">
        <v>9</v>
      </c>
      <c r="W109" s="106">
        <v>3</v>
      </c>
      <c r="X109" s="106">
        <v>12</v>
      </c>
      <c r="Y109">
        <v>223.63</v>
      </c>
      <c r="Z109">
        <v>13620</v>
      </c>
      <c r="AA109">
        <v>847</v>
      </c>
    </row>
    <row r="110" spans="1:27" ht="15.75" customHeight="1">
      <c r="A110" s="492" t="s">
        <v>1988</v>
      </c>
      <c r="B110" s="492" t="s">
        <v>1989</v>
      </c>
      <c r="C110" s="492" t="s">
        <v>1990</v>
      </c>
      <c r="D110" s="492" t="s">
        <v>51</v>
      </c>
      <c r="E110" s="492" t="s">
        <v>52</v>
      </c>
      <c r="F110" s="492" t="s">
        <v>829</v>
      </c>
      <c r="G110" s="492" t="s">
        <v>1485</v>
      </c>
      <c r="H110" s="492" t="s">
        <v>1991</v>
      </c>
      <c r="I110" s="492" t="s">
        <v>819</v>
      </c>
      <c r="L110" s="492" t="s">
        <v>1992</v>
      </c>
      <c r="M110" s="492" t="s">
        <v>1993</v>
      </c>
      <c r="N110" s="492" t="s">
        <v>804</v>
      </c>
      <c r="O110" s="492" t="s">
        <v>1994</v>
      </c>
      <c r="Q110" s="106">
        <v>50000000</v>
      </c>
      <c r="R110" s="106">
        <v>2000000</v>
      </c>
      <c r="S110" s="106">
        <v>10000000</v>
      </c>
      <c r="T110" s="106">
        <v>10000000</v>
      </c>
      <c r="U110" s="106">
        <v>72000000</v>
      </c>
      <c r="V110" s="106">
        <v>2</v>
      </c>
      <c r="W110" s="106">
        <v>2</v>
      </c>
      <c r="X110" s="106">
        <v>4</v>
      </c>
      <c r="Y110">
        <v>1078</v>
      </c>
      <c r="Z110">
        <v>11948</v>
      </c>
      <c r="AA110">
        <v>1372</v>
      </c>
    </row>
    <row r="111" spans="1:27" ht="15.75" customHeight="1">
      <c r="A111" s="492" t="s">
        <v>1995</v>
      </c>
      <c r="B111" s="492" t="s">
        <v>1996</v>
      </c>
      <c r="C111" s="492" t="s">
        <v>1997</v>
      </c>
      <c r="D111" s="492" t="s">
        <v>1998</v>
      </c>
      <c r="E111" s="492" t="s">
        <v>361</v>
      </c>
      <c r="F111" s="492" t="s">
        <v>1216</v>
      </c>
      <c r="G111" s="492" t="s">
        <v>1999</v>
      </c>
      <c r="H111" s="492" t="s">
        <v>2000</v>
      </c>
      <c r="I111" s="492" t="s">
        <v>817</v>
      </c>
      <c r="L111" s="492" t="s">
        <v>2001</v>
      </c>
      <c r="M111" s="492" t="s">
        <v>1240</v>
      </c>
      <c r="N111" s="492" t="s">
        <v>120</v>
      </c>
      <c r="O111" s="492" t="s">
        <v>1241</v>
      </c>
      <c r="Q111" s="106">
        <v>12000000</v>
      </c>
      <c r="R111" s="106">
        <v>6000000</v>
      </c>
      <c r="S111" s="106">
        <v>1000000</v>
      </c>
      <c r="T111" s="106">
        <v>1000000</v>
      </c>
      <c r="U111" s="106">
        <v>20000000</v>
      </c>
      <c r="V111" s="106">
        <v>3</v>
      </c>
      <c r="W111" s="106">
        <v>3</v>
      </c>
      <c r="X111" s="106">
        <v>6</v>
      </c>
      <c r="Y111">
        <v>81.17</v>
      </c>
      <c r="Z111">
        <v>2574</v>
      </c>
      <c r="AA111">
        <v>750</v>
      </c>
    </row>
    <row r="112" spans="1:27" ht="15.75" customHeight="1">
      <c r="A112" s="492" t="s">
        <v>2002</v>
      </c>
      <c r="B112" s="492" t="s">
        <v>2003</v>
      </c>
      <c r="C112" s="492" t="s">
        <v>2004</v>
      </c>
      <c r="D112" s="492" t="s">
        <v>2005</v>
      </c>
      <c r="E112" s="492" t="s">
        <v>82</v>
      </c>
      <c r="F112" s="492" t="s">
        <v>1066</v>
      </c>
      <c r="G112" s="492" t="s">
        <v>1338</v>
      </c>
      <c r="H112" s="492" t="s">
        <v>2006</v>
      </c>
      <c r="I112" s="492" t="s">
        <v>817</v>
      </c>
      <c r="L112" s="492" t="s">
        <v>2007</v>
      </c>
      <c r="M112" s="492" t="s">
        <v>2008</v>
      </c>
      <c r="N112" s="492" t="s">
        <v>759</v>
      </c>
      <c r="O112" s="492" t="s">
        <v>2009</v>
      </c>
      <c r="Q112" s="106">
        <v>0</v>
      </c>
      <c r="R112" s="106">
        <v>2000000</v>
      </c>
      <c r="S112" s="106">
        <v>5000000</v>
      </c>
      <c r="T112" s="106">
        <v>3000000</v>
      </c>
      <c r="U112" s="106">
        <v>10000000</v>
      </c>
      <c r="V112" s="106">
        <v>10</v>
      </c>
      <c r="W112" s="106">
        <v>74</v>
      </c>
      <c r="X112" s="106">
        <v>84</v>
      </c>
      <c r="Y112">
        <v>124.4</v>
      </c>
      <c r="Z112">
        <v>33856</v>
      </c>
      <c r="AA112">
        <v>1450</v>
      </c>
    </row>
    <row r="113" spans="1:27" ht="15.75" customHeight="1">
      <c r="A113" s="492" t="s">
        <v>2010</v>
      </c>
      <c r="B113" s="492" t="s">
        <v>2011</v>
      </c>
      <c r="C113" s="492" t="s">
        <v>2012</v>
      </c>
      <c r="D113" s="492" t="s">
        <v>2013</v>
      </c>
      <c r="E113" s="492" t="s">
        <v>814</v>
      </c>
      <c r="F113" s="492" t="s">
        <v>1153</v>
      </c>
      <c r="G113" s="492" t="s">
        <v>1386</v>
      </c>
      <c r="H113" s="492" t="s">
        <v>2014</v>
      </c>
      <c r="I113" s="492" t="s">
        <v>819</v>
      </c>
      <c r="L113" s="492" t="s">
        <v>2015</v>
      </c>
      <c r="M113" s="492" t="s">
        <v>2016</v>
      </c>
      <c r="N113" s="492" t="s">
        <v>778</v>
      </c>
      <c r="O113" s="492" t="s">
        <v>2017</v>
      </c>
      <c r="Q113" s="106">
        <v>1000000</v>
      </c>
      <c r="R113" s="106">
        <v>1000000</v>
      </c>
      <c r="S113" s="106">
        <v>10000000</v>
      </c>
      <c r="T113" s="106">
        <v>5000000</v>
      </c>
      <c r="U113" s="106">
        <v>17000000</v>
      </c>
      <c r="V113" s="106">
        <v>10</v>
      </c>
      <c r="W113" s="106">
        <v>5</v>
      </c>
      <c r="X113" s="106">
        <v>15</v>
      </c>
      <c r="Y113">
        <v>283.5</v>
      </c>
      <c r="Z113">
        <v>18064</v>
      </c>
      <c r="AA113">
        <v>1998</v>
      </c>
    </row>
    <row r="114" spans="1:27" ht="15.75" customHeight="1">
      <c r="A114" s="492" t="s">
        <v>2018</v>
      </c>
      <c r="B114" s="492" t="s">
        <v>2019</v>
      </c>
      <c r="C114" s="492" t="s">
        <v>2020</v>
      </c>
      <c r="D114" s="492" t="s">
        <v>2021</v>
      </c>
      <c r="E114" s="492" t="s">
        <v>87</v>
      </c>
      <c r="F114" s="492" t="s">
        <v>1210</v>
      </c>
      <c r="G114" s="492" t="s">
        <v>1668</v>
      </c>
      <c r="H114" s="492" t="s">
        <v>2022</v>
      </c>
      <c r="I114" s="492" t="s">
        <v>821</v>
      </c>
      <c r="J114" s="492" t="s">
        <v>33</v>
      </c>
      <c r="K114" s="492" t="s">
        <v>33</v>
      </c>
      <c r="L114" s="492" t="s">
        <v>2023</v>
      </c>
      <c r="M114" s="492" t="s">
        <v>2024</v>
      </c>
      <c r="N114" s="492" t="s">
        <v>54</v>
      </c>
      <c r="O114" s="492" t="s">
        <v>2025</v>
      </c>
      <c r="Q114" s="106">
        <v>480000</v>
      </c>
      <c r="R114" s="106">
        <v>0</v>
      </c>
      <c r="S114" s="106">
        <v>10000000</v>
      </c>
      <c r="T114" s="106">
        <v>425000</v>
      </c>
      <c r="U114" s="106">
        <v>10905000</v>
      </c>
      <c r="V114" s="106">
        <v>11</v>
      </c>
      <c r="W114" s="106">
        <v>12</v>
      </c>
      <c r="X114" s="106">
        <v>23</v>
      </c>
      <c r="Y114">
        <v>288.89999999999998</v>
      </c>
      <c r="Z114">
        <v>12554</v>
      </c>
      <c r="AA114">
        <v>601</v>
      </c>
    </row>
    <row r="115" spans="1:27" ht="15.75" customHeight="1">
      <c r="A115" s="492" t="s">
        <v>2026</v>
      </c>
      <c r="B115" s="492" t="s">
        <v>2027</v>
      </c>
      <c r="C115" s="492" t="s">
        <v>2028</v>
      </c>
      <c r="D115" s="492" t="s">
        <v>1160</v>
      </c>
      <c r="E115" s="492" t="s">
        <v>99</v>
      </c>
      <c r="F115" s="492" t="s">
        <v>833</v>
      </c>
      <c r="G115" s="492" t="s">
        <v>1619</v>
      </c>
      <c r="H115" s="492" t="s">
        <v>33</v>
      </c>
      <c r="I115" s="492" t="s">
        <v>817</v>
      </c>
      <c r="J115" s="492" t="s">
        <v>33</v>
      </c>
      <c r="K115" s="492" t="s">
        <v>33</v>
      </c>
      <c r="L115" s="492" t="s">
        <v>2029</v>
      </c>
      <c r="M115" s="492" t="s">
        <v>2030</v>
      </c>
      <c r="N115" s="492" t="s">
        <v>54</v>
      </c>
      <c r="O115" s="492" t="s">
        <v>1220</v>
      </c>
      <c r="Q115" s="106">
        <v>0</v>
      </c>
      <c r="R115" s="106">
        <v>0</v>
      </c>
      <c r="S115" s="106">
        <v>1000000</v>
      </c>
      <c r="T115" s="106">
        <v>1000000</v>
      </c>
      <c r="U115" s="106">
        <v>2000000</v>
      </c>
      <c r="V115" s="106">
        <v>3</v>
      </c>
      <c r="W115" s="106">
        <v>0</v>
      </c>
      <c r="X115" s="106">
        <v>3</v>
      </c>
      <c r="Y115">
        <v>250</v>
      </c>
      <c r="Z115">
        <v>3200</v>
      </c>
      <c r="AA115">
        <v>0</v>
      </c>
    </row>
    <row r="116" spans="1:27" ht="15.75" customHeight="1">
      <c r="A116" s="492" t="s">
        <v>2031</v>
      </c>
      <c r="B116" s="492" t="s">
        <v>2032</v>
      </c>
      <c r="C116" s="492" t="s">
        <v>2033</v>
      </c>
      <c r="D116" s="492" t="s">
        <v>2034</v>
      </c>
      <c r="E116" s="492" t="s">
        <v>671</v>
      </c>
      <c r="F116" s="492" t="s">
        <v>1026</v>
      </c>
      <c r="G116" s="492" t="s">
        <v>1424</v>
      </c>
      <c r="H116" s="492" t="s">
        <v>2035</v>
      </c>
      <c r="I116" s="492" t="s">
        <v>835</v>
      </c>
      <c r="L116" s="492" t="s">
        <v>2036</v>
      </c>
      <c r="M116" s="492" t="s">
        <v>2037</v>
      </c>
      <c r="N116" s="492" t="s">
        <v>805</v>
      </c>
      <c r="O116" s="492" t="s">
        <v>2038</v>
      </c>
      <c r="Q116" s="106">
        <v>33194000</v>
      </c>
      <c r="R116" s="106">
        <v>52533000</v>
      </c>
      <c r="S116" s="106">
        <v>169702000</v>
      </c>
      <c r="T116" s="106">
        <v>54835000</v>
      </c>
      <c r="U116" s="106">
        <v>310264000</v>
      </c>
      <c r="V116" s="106">
        <v>11</v>
      </c>
      <c r="W116" s="106">
        <v>0</v>
      </c>
      <c r="X116" s="106">
        <v>11</v>
      </c>
      <c r="Y116">
        <v>19936.16</v>
      </c>
      <c r="Z116">
        <v>55214</v>
      </c>
      <c r="AA116">
        <v>29719</v>
      </c>
    </row>
    <row r="117" spans="1:27" ht="15.75" customHeight="1">
      <c r="A117" s="492" t="s">
        <v>2039</v>
      </c>
      <c r="B117" s="492" t="s">
        <v>2040</v>
      </c>
      <c r="C117" s="492" t="s">
        <v>2041</v>
      </c>
      <c r="D117" s="492" t="s">
        <v>2042</v>
      </c>
      <c r="E117" s="492" t="s">
        <v>316</v>
      </c>
      <c r="F117" s="492" t="s">
        <v>1188</v>
      </c>
      <c r="G117" s="492" t="s">
        <v>1485</v>
      </c>
      <c r="H117" s="492" t="s">
        <v>2043</v>
      </c>
      <c r="I117" s="492" t="s">
        <v>1217</v>
      </c>
      <c r="J117" s="492" t="s">
        <v>2044</v>
      </c>
      <c r="L117" s="492" t="s">
        <v>2045</v>
      </c>
      <c r="M117" s="492" t="s">
        <v>1221</v>
      </c>
      <c r="N117" s="492" t="s">
        <v>103</v>
      </c>
      <c r="O117" s="492" t="s">
        <v>1222</v>
      </c>
      <c r="Q117" s="106">
        <v>1000000</v>
      </c>
      <c r="R117" s="106">
        <v>500000</v>
      </c>
      <c r="S117" s="106">
        <v>4500000</v>
      </c>
      <c r="T117" s="106">
        <v>1000000</v>
      </c>
      <c r="U117" s="106">
        <v>7000000</v>
      </c>
      <c r="V117" s="106">
        <v>2</v>
      </c>
      <c r="W117" s="106">
        <v>3</v>
      </c>
      <c r="X117" s="106">
        <v>5</v>
      </c>
      <c r="Y117">
        <v>143.75</v>
      </c>
      <c r="Z117">
        <v>1600</v>
      </c>
      <c r="AA117">
        <v>840</v>
      </c>
    </row>
    <row r="118" spans="1:27" ht="15.75" customHeight="1">
      <c r="A118" s="492" t="s">
        <v>2046</v>
      </c>
      <c r="B118" s="492" t="s">
        <v>2047</v>
      </c>
      <c r="C118" s="492" t="s">
        <v>2048</v>
      </c>
      <c r="D118" s="492" t="s">
        <v>51</v>
      </c>
      <c r="E118" s="492" t="s">
        <v>52</v>
      </c>
      <c r="F118" s="492" t="s">
        <v>829</v>
      </c>
      <c r="G118" s="492" t="s">
        <v>1485</v>
      </c>
      <c r="H118" s="492" t="s">
        <v>2049</v>
      </c>
      <c r="I118" s="492" t="s">
        <v>821</v>
      </c>
      <c r="J118" s="492" t="s">
        <v>33</v>
      </c>
      <c r="K118" s="492" t="s">
        <v>33</v>
      </c>
      <c r="L118" s="492" t="s">
        <v>2050</v>
      </c>
      <c r="M118" s="492" t="s">
        <v>1111</v>
      </c>
      <c r="N118" s="492" t="s">
        <v>791</v>
      </c>
      <c r="O118" s="492" t="s">
        <v>1112</v>
      </c>
      <c r="Q118" s="106">
        <v>500000</v>
      </c>
      <c r="R118" s="106">
        <v>200000</v>
      </c>
      <c r="S118" s="106">
        <v>10000000</v>
      </c>
      <c r="T118" s="106">
        <v>5000000</v>
      </c>
      <c r="U118" s="106">
        <v>15700000</v>
      </c>
      <c r="V118" s="106">
        <v>4</v>
      </c>
      <c r="W118" s="106">
        <v>0</v>
      </c>
      <c r="X118" s="106">
        <v>4</v>
      </c>
      <c r="Y118">
        <v>486.95</v>
      </c>
      <c r="Z118">
        <v>1329</v>
      </c>
      <c r="AA118">
        <v>0</v>
      </c>
    </row>
    <row r="119" spans="1:27" ht="15.75" customHeight="1">
      <c r="A119" s="492" t="s">
        <v>2051</v>
      </c>
      <c r="B119" s="492" t="s">
        <v>2052</v>
      </c>
      <c r="C119" s="492" t="s">
        <v>2053</v>
      </c>
      <c r="D119" s="492" t="s">
        <v>2054</v>
      </c>
      <c r="E119" s="492" t="s">
        <v>99</v>
      </c>
      <c r="F119" s="492" t="s">
        <v>833</v>
      </c>
      <c r="G119" s="492" t="s">
        <v>1386</v>
      </c>
      <c r="H119" s="492" t="s">
        <v>2055</v>
      </c>
      <c r="I119" s="492" t="s">
        <v>818</v>
      </c>
      <c r="J119" s="492" t="s">
        <v>33</v>
      </c>
      <c r="K119" s="492" t="s">
        <v>33</v>
      </c>
      <c r="L119" s="492" t="s">
        <v>798</v>
      </c>
      <c r="M119" s="492" t="s">
        <v>2056</v>
      </c>
      <c r="N119" s="492" t="s">
        <v>780</v>
      </c>
      <c r="O119" s="492" t="s">
        <v>2057</v>
      </c>
      <c r="Q119" s="106">
        <v>0</v>
      </c>
      <c r="R119" s="106">
        <v>0</v>
      </c>
      <c r="S119" s="106">
        <v>8000000</v>
      </c>
      <c r="T119" s="106">
        <v>1500000</v>
      </c>
      <c r="U119" s="106">
        <v>9500000</v>
      </c>
      <c r="V119" s="106">
        <v>4</v>
      </c>
      <c r="W119" s="106">
        <v>0</v>
      </c>
      <c r="X119" s="106">
        <v>4</v>
      </c>
      <c r="Y119">
        <v>484</v>
      </c>
      <c r="Z119">
        <v>9872</v>
      </c>
      <c r="AA119">
        <v>0</v>
      </c>
    </row>
    <row r="120" spans="1:27" ht="15.75" customHeight="1">
      <c r="A120" s="492" t="s">
        <v>2058</v>
      </c>
      <c r="B120" s="492" t="s">
        <v>2059</v>
      </c>
      <c r="C120" s="492" t="s">
        <v>2060</v>
      </c>
      <c r="D120" s="492" t="s">
        <v>1121</v>
      </c>
      <c r="E120" s="492" t="s">
        <v>66</v>
      </c>
      <c r="F120" s="492" t="s">
        <v>833</v>
      </c>
      <c r="G120" s="492" t="s">
        <v>1338</v>
      </c>
      <c r="H120" s="492" t="s">
        <v>2061</v>
      </c>
      <c r="I120" s="492" t="s">
        <v>826</v>
      </c>
      <c r="J120" s="492" t="s">
        <v>33</v>
      </c>
      <c r="K120" s="492" t="s">
        <v>33</v>
      </c>
      <c r="L120" s="492" t="s">
        <v>2062</v>
      </c>
      <c r="M120" s="492" t="s">
        <v>2063</v>
      </c>
      <c r="N120" s="492" t="s">
        <v>115</v>
      </c>
      <c r="O120" s="492" t="s">
        <v>2064</v>
      </c>
      <c r="Q120" s="106">
        <v>0</v>
      </c>
      <c r="R120" s="106">
        <v>0</v>
      </c>
      <c r="S120" s="106">
        <v>3000000</v>
      </c>
      <c r="T120" s="106">
        <v>2000000</v>
      </c>
      <c r="U120" s="106">
        <v>5000000</v>
      </c>
      <c r="V120" s="106">
        <v>2</v>
      </c>
      <c r="W120" s="106">
        <v>0</v>
      </c>
      <c r="X120" s="106">
        <v>2</v>
      </c>
      <c r="Y120">
        <v>168</v>
      </c>
      <c r="Z120">
        <v>27200</v>
      </c>
      <c r="AA120">
        <v>0</v>
      </c>
    </row>
    <row r="121" spans="1:27" ht="15.75" customHeight="1">
      <c r="A121" s="492" t="s">
        <v>2065</v>
      </c>
      <c r="B121" s="492" t="s">
        <v>2066</v>
      </c>
      <c r="C121" s="492" t="s">
        <v>2067</v>
      </c>
      <c r="D121" s="492" t="s">
        <v>2068</v>
      </c>
      <c r="E121" s="492" t="s">
        <v>1035</v>
      </c>
      <c r="F121" s="492" t="s">
        <v>2069</v>
      </c>
      <c r="G121" s="492" t="s">
        <v>1554</v>
      </c>
      <c r="H121" s="492" t="s">
        <v>1054</v>
      </c>
      <c r="I121" s="492" t="s">
        <v>816</v>
      </c>
      <c r="L121" s="492" t="s">
        <v>2070</v>
      </c>
      <c r="M121" s="492" t="s">
        <v>1098</v>
      </c>
      <c r="N121" s="492" t="s">
        <v>60</v>
      </c>
      <c r="O121" s="492" t="s">
        <v>1099</v>
      </c>
      <c r="Q121" s="106">
        <v>120000000</v>
      </c>
      <c r="R121" s="106">
        <v>42000000</v>
      </c>
      <c r="S121" s="106">
        <v>8000000</v>
      </c>
      <c r="T121" s="106">
        <v>40000000</v>
      </c>
      <c r="U121" s="106">
        <v>210000000</v>
      </c>
      <c r="V121" s="106">
        <v>18</v>
      </c>
      <c r="W121" s="106">
        <v>1</v>
      </c>
      <c r="X121" s="106">
        <v>19</v>
      </c>
      <c r="Y121">
        <v>235</v>
      </c>
      <c r="Z121">
        <v>41870</v>
      </c>
      <c r="AA121">
        <v>3462</v>
      </c>
    </row>
    <row r="122" spans="1:27" ht="15.75" customHeight="1">
      <c r="A122" s="492" t="s">
        <v>2071</v>
      </c>
      <c r="B122" s="492" t="s">
        <v>2072</v>
      </c>
      <c r="C122" s="492" t="s">
        <v>2073</v>
      </c>
      <c r="D122" s="492" t="s">
        <v>2074</v>
      </c>
      <c r="E122" s="492" t="s">
        <v>1300</v>
      </c>
      <c r="F122" s="492" t="s">
        <v>1520</v>
      </c>
      <c r="G122" s="492" t="s">
        <v>1854</v>
      </c>
      <c r="H122" s="492" t="s">
        <v>1300</v>
      </c>
      <c r="I122" s="492" t="s">
        <v>818</v>
      </c>
      <c r="J122" s="492" t="s">
        <v>33</v>
      </c>
      <c r="K122" s="492" t="s">
        <v>33</v>
      </c>
      <c r="L122" s="492" t="s">
        <v>2075</v>
      </c>
      <c r="M122" s="492" t="s">
        <v>2076</v>
      </c>
      <c r="N122" s="492" t="s">
        <v>752</v>
      </c>
      <c r="O122" s="492" t="s">
        <v>2077</v>
      </c>
      <c r="Q122" s="106">
        <v>7057140</v>
      </c>
      <c r="R122" s="106">
        <v>146140076</v>
      </c>
      <c r="S122" s="106">
        <v>42960518</v>
      </c>
      <c r="T122" s="106">
        <v>0</v>
      </c>
      <c r="U122" s="106">
        <v>196157734</v>
      </c>
      <c r="V122" s="106">
        <v>21</v>
      </c>
      <c r="W122" s="106">
        <v>1</v>
      </c>
      <c r="X122" s="106">
        <v>22</v>
      </c>
      <c r="Y122">
        <v>5226.22</v>
      </c>
      <c r="Z122">
        <v>80288</v>
      </c>
      <c r="AA122">
        <v>14048</v>
      </c>
    </row>
    <row r="123" spans="1:27" ht="15.75" customHeight="1">
      <c r="A123" s="492" t="s">
        <v>2078</v>
      </c>
      <c r="B123" s="492" t="s">
        <v>2079</v>
      </c>
      <c r="C123" s="492" t="s">
        <v>2080</v>
      </c>
      <c r="D123" s="492" t="s">
        <v>1505</v>
      </c>
      <c r="E123" s="492" t="s">
        <v>1011</v>
      </c>
      <c r="F123" s="492" t="s">
        <v>1014</v>
      </c>
      <c r="G123" s="492" t="s">
        <v>1999</v>
      </c>
      <c r="H123" s="492" t="s">
        <v>2081</v>
      </c>
      <c r="I123" s="492" t="s">
        <v>819</v>
      </c>
      <c r="J123" s="492" t="s">
        <v>33</v>
      </c>
      <c r="K123" s="492" t="s">
        <v>33</v>
      </c>
      <c r="L123" s="492" t="s">
        <v>1105</v>
      </c>
      <c r="M123" s="492" t="s">
        <v>59</v>
      </c>
      <c r="N123" s="492" t="s">
        <v>60</v>
      </c>
      <c r="O123" s="492" t="s">
        <v>827</v>
      </c>
      <c r="Q123" s="106">
        <v>54581625</v>
      </c>
      <c r="R123" s="106">
        <v>219155841.81999999</v>
      </c>
      <c r="S123" s="106">
        <v>132921476.2</v>
      </c>
      <c r="T123" s="106">
        <v>10000000</v>
      </c>
      <c r="U123" s="106">
        <v>416658943.01999998</v>
      </c>
      <c r="V123" s="106">
        <v>58</v>
      </c>
      <c r="W123" s="106">
        <v>2</v>
      </c>
      <c r="X123" s="106">
        <v>60</v>
      </c>
      <c r="Y123">
        <v>2061.13</v>
      </c>
      <c r="Z123">
        <v>20076</v>
      </c>
      <c r="AA123">
        <v>7968</v>
      </c>
    </row>
    <row r="124" spans="1:27" ht="15.75" customHeight="1">
      <c r="A124" s="492" t="s">
        <v>2082</v>
      </c>
      <c r="B124" s="492" t="s">
        <v>2083</v>
      </c>
      <c r="C124" s="492" t="s">
        <v>2084</v>
      </c>
      <c r="D124" s="492" t="s">
        <v>2085</v>
      </c>
      <c r="E124" s="492" t="s">
        <v>1085</v>
      </c>
      <c r="F124" s="492" t="s">
        <v>1033</v>
      </c>
      <c r="G124" s="492" t="s">
        <v>1338</v>
      </c>
      <c r="H124" s="492" t="s">
        <v>2086</v>
      </c>
      <c r="I124" s="492" t="s">
        <v>825</v>
      </c>
      <c r="L124" s="492" t="s">
        <v>1062</v>
      </c>
      <c r="M124" s="492" t="s">
        <v>59</v>
      </c>
      <c r="N124" s="492" t="s">
        <v>60</v>
      </c>
      <c r="O124" s="492" t="s">
        <v>827</v>
      </c>
      <c r="Q124" s="106">
        <v>6000000</v>
      </c>
      <c r="R124" s="106">
        <v>5000000</v>
      </c>
      <c r="S124" s="106">
        <v>10000000</v>
      </c>
      <c r="T124" s="106">
        <v>10000000</v>
      </c>
      <c r="U124" s="106">
        <v>31000000</v>
      </c>
      <c r="V124" s="106">
        <v>10</v>
      </c>
      <c r="W124" s="106">
        <v>0</v>
      </c>
      <c r="X124" s="106">
        <v>10</v>
      </c>
      <c r="Y124">
        <v>198</v>
      </c>
      <c r="Z124">
        <v>400</v>
      </c>
      <c r="AA124">
        <v>300</v>
      </c>
    </row>
    <row r="125" spans="1:27" ht="15.75" customHeight="1">
      <c r="A125" s="492" t="s">
        <v>2087</v>
      </c>
      <c r="B125" s="492" t="s">
        <v>2088</v>
      </c>
      <c r="C125" s="492" t="s">
        <v>2089</v>
      </c>
      <c r="D125" s="492" t="s">
        <v>2085</v>
      </c>
      <c r="E125" s="492" t="s">
        <v>1085</v>
      </c>
      <c r="F125" s="492" t="s">
        <v>1033</v>
      </c>
      <c r="G125" s="492" t="s">
        <v>1338</v>
      </c>
      <c r="H125" s="492" t="s">
        <v>2090</v>
      </c>
      <c r="I125" s="492" t="s">
        <v>825</v>
      </c>
      <c r="L125" s="492" t="s">
        <v>1062</v>
      </c>
      <c r="M125" s="492" t="s">
        <v>59</v>
      </c>
      <c r="N125" s="492" t="s">
        <v>60</v>
      </c>
      <c r="O125" s="492" t="s">
        <v>827</v>
      </c>
      <c r="Q125" s="106">
        <v>6000000</v>
      </c>
      <c r="R125" s="106">
        <v>5000000</v>
      </c>
      <c r="S125" s="106">
        <v>10000000</v>
      </c>
      <c r="T125" s="106">
        <v>10000000</v>
      </c>
      <c r="U125" s="106">
        <v>31000000</v>
      </c>
      <c r="V125" s="106">
        <v>10</v>
      </c>
      <c r="W125" s="106">
        <v>0</v>
      </c>
      <c r="X125" s="106">
        <v>10</v>
      </c>
      <c r="Y125">
        <v>170</v>
      </c>
      <c r="Z125">
        <v>409</v>
      </c>
      <c r="AA125">
        <v>300</v>
      </c>
    </row>
    <row r="126" spans="1:27" ht="15.75" customHeight="1">
      <c r="A126" s="492" t="s">
        <v>2091</v>
      </c>
      <c r="B126" s="492" t="s">
        <v>2092</v>
      </c>
      <c r="C126" s="492" t="s">
        <v>2093</v>
      </c>
      <c r="D126" s="492" t="s">
        <v>2094</v>
      </c>
      <c r="E126" s="492" t="s">
        <v>314</v>
      </c>
      <c r="F126" s="492" t="s">
        <v>1366</v>
      </c>
      <c r="G126" s="492" t="s">
        <v>1338</v>
      </c>
      <c r="H126" s="492" t="s">
        <v>2095</v>
      </c>
      <c r="I126" s="492" t="s">
        <v>820</v>
      </c>
      <c r="L126" s="492" t="s">
        <v>1062</v>
      </c>
      <c r="M126" s="492" t="s">
        <v>59</v>
      </c>
      <c r="N126" s="492" t="s">
        <v>60</v>
      </c>
      <c r="O126" s="492" t="s">
        <v>827</v>
      </c>
      <c r="Q126" s="106">
        <v>0</v>
      </c>
      <c r="R126" s="106">
        <v>30000000</v>
      </c>
      <c r="S126" s="106">
        <v>18000000</v>
      </c>
      <c r="T126" s="106">
        <v>5000000</v>
      </c>
      <c r="U126" s="106">
        <v>53000000</v>
      </c>
      <c r="V126" s="106">
        <v>12</v>
      </c>
      <c r="W126" s="106">
        <v>15</v>
      </c>
      <c r="X126" s="106">
        <v>27</v>
      </c>
      <c r="Y126">
        <v>484</v>
      </c>
      <c r="Z126">
        <v>1600</v>
      </c>
      <c r="AA126">
        <v>732</v>
      </c>
    </row>
    <row r="127" spans="1:27" ht="15.75" customHeight="1">
      <c r="A127" s="492" t="s">
        <v>2096</v>
      </c>
      <c r="B127" s="492" t="s">
        <v>2097</v>
      </c>
      <c r="C127" s="492" t="s">
        <v>2098</v>
      </c>
      <c r="D127" s="492" t="s">
        <v>2099</v>
      </c>
      <c r="E127" s="492" t="s">
        <v>74</v>
      </c>
      <c r="F127" s="492" t="s">
        <v>1072</v>
      </c>
      <c r="G127" s="492" t="s">
        <v>1554</v>
      </c>
      <c r="H127" s="492" t="s">
        <v>2100</v>
      </c>
      <c r="I127" s="492" t="s">
        <v>825</v>
      </c>
      <c r="L127" s="492" t="s">
        <v>1062</v>
      </c>
      <c r="M127" s="492" t="s">
        <v>59</v>
      </c>
      <c r="N127" s="492" t="s">
        <v>60</v>
      </c>
      <c r="O127" s="492" t="s">
        <v>827</v>
      </c>
      <c r="Q127" s="106">
        <v>10000000</v>
      </c>
      <c r="R127" s="106">
        <v>15000000</v>
      </c>
      <c r="S127" s="106">
        <v>5000000</v>
      </c>
      <c r="T127" s="106">
        <v>5000000</v>
      </c>
      <c r="U127" s="106">
        <v>35000000</v>
      </c>
      <c r="V127" s="106">
        <v>12</v>
      </c>
      <c r="W127" s="106">
        <v>40</v>
      </c>
      <c r="X127" s="106">
        <v>52</v>
      </c>
      <c r="Y127">
        <v>459.45</v>
      </c>
      <c r="Z127">
        <v>4798</v>
      </c>
      <c r="AA127">
        <v>446</v>
      </c>
    </row>
    <row r="128" spans="1:27" ht="15.75" customHeight="1">
      <c r="A128" s="492" t="s">
        <v>2101</v>
      </c>
      <c r="B128" s="492" t="s">
        <v>2102</v>
      </c>
      <c r="C128" s="492" t="s">
        <v>2103</v>
      </c>
      <c r="D128" s="492" t="s">
        <v>88</v>
      </c>
      <c r="E128" s="492" t="s">
        <v>75</v>
      </c>
      <c r="F128" s="492" t="s">
        <v>832</v>
      </c>
      <c r="G128" s="492" t="s">
        <v>1554</v>
      </c>
      <c r="H128" s="492" t="s">
        <v>2104</v>
      </c>
      <c r="I128" s="492" t="s">
        <v>33</v>
      </c>
      <c r="J128" s="492" t="s">
        <v>33</v>
      </c>
      <c r="K128" s="492" t="s">
        <v>33</v>
      </c>
      <c r="L128" s="492" t="s">
        <v>1062</v>
      </c>
      <c r="M128" s="492" t="s">
        <v>59</v>
      </c>
      <c r="N128" s="492" t="s">
        <v>60</v>
      </c>
      <c r="O128" s="492" t="s">
        <v>827</v>
      </c>
      <c r="Q128" s="106">
        <v>15292200</v>
      </c>
      <c r="R128" s="106">
        <v>2000000</v>
      </c>
      <c r="S128" s="106">
        <v>10000000</v>
      </c>
      <c r="T128" s="106">
        <v>9000000</v>
      </c>
      <c r="U128" s="106">
        <v>36292200</v>
      </c>
      <c r="V128" s="106">
        <v>10</v>
      </c>
      <c r="W128" s="106">
        <v>0</v>
      </c>
      <c r="X128" s="106">
        <v>10</v>
      </c>
      <c r="Y128">
        <v>359.91</v>
      </c>
      <c r="Z128">
        <v>6638</v>
      </c>
      <c r="AA128">
        <v>330</v>
      </c>
    </row>
    <row r="129" spans="1:27" ht="15.75" customHeight="1">
      <c r="A129" s="492" t="s">
        <v>2105</v>
      </c>
      <c r="B129" s="492" t="s">
        <v>2106</v>
      </c>
      <c r="C129" s="492" t="s">
        <v>2107</v>
      </c>
      <c r="D129" s="492" t="s">
        <v>2108</v>
      </c>
      <c r="E129" s="492" t="s">
        <v>104</v>
      </c>
      <c r="F129" s="492" t="s">
        <v>1115</v>
      </c>
      <c r="G129" s="492" t="s">
        <v>1411</v>
      </c>
      <c r="H129" s="492" t="s">
        <v>2109</v>
      </c>
      <c r="I129" s="492" t="s">
        <v>828</v>
      </c>
      <c r="L129" s="492" t="s">
        <v>1108</v>
      </c>
      <c r="M129" s="492" t="s">
        <v>59</v>
      </c>
      <c r="N129" s="492" t="s">
        <v>60</v>
      </c>
      <c r="O129" s="492" t="s">
        <v>827</v>
      </c>
      <c r="Q129" s="106">
        <v>10000000</v>
      </c>
      <c r="R129" s="106">
        <v>5000000</v>
      </c>
      <c r="S129" s="106">
        <v>1000000</v>
      </c>
      <c r="T129" s="106">
        <v>1000000</v>
      </c>
      <c r="U129" s="106">
        <v>17000000</v>
      </c>
      <c r="V129" s="106">
        <v>13</v>
      </c>
      <c r="W129" s="106">
        <v>12</v>
      </c>
      <c r="X129" s="106">
        <v>25</v>
      </c>
      <c r="Y129">
        <v>492</v>
      </c>
      <c r="Z129">
        <v>1200</v>
      </c>
      <c r="AA129">
        <v>774</v>
      </c>
    </row>
    <row r="130" spans="1:27" ht="15.75" customHeight="1">
      <c r="A130" s="492" t="s">
        <v>2110</v>
      </c>
      <c r="B130" s="492" t="s">
        <v>2111</v>
      </c>
      <c r="C130" s="492" t="s">
        <v>2112</v>
      </c>
      <c r="D130" s="492" t="s">
        <v>2113</v>
      </c>
      <c r="E130" s="492" t="s">
        <v>48</v>
      </c>
      <c r="F130" s="492" t="s">
        <v>1433</v>
      </c>
      <c r="G130" s="492" t="s">
        <v>1554</v>
      </c>
      <c r="H130" s="492" t="s">
        <v>2114</v>
      </c>
      <c r="I130" s="492" t="s">
        <v>822</v>
      </c>
      <c r="L130" s="492" t="s">
        <v>1120</v>
      </c>
      <c r="M130" s="492" t="s">
        <v>1098</v>
      </c>
      <c r="N130" s="492" t="s">
        <v>60</v>
      </c>
      <c r="O130" s="492" t="s">
        <v>1099</v>
      </c>
      <c r="Q130" s="106">
        <v>0</v>
      </c>
      <c r="R130" s="106">
        <v>0</v>
      </c>
      <c r="S130" s="106">
        <v>5000000</v>
      </c>
      <c r="T130" s="106">
        <v>3000000</v>
      </c>
      <c r="U130" s="106">
        <v>8000000</v>
      </c>
      <c r="V130" s="106">
        <v>20</v>
      </c>
      <c r="W130" s="106">
        <v>2</v>
      </c>
      <c r="X130" s="106">
        <v>22</v>
      </c>
      <c r="Y130">
        <v>360</v>
      </c>
      <c r="Z130">
        <v>2680</v>
      </c>
      <c r="AA130">
        <v>2500</v>
      </c>
    </row>
    <row r="131" spans="1:27" ht="15.75" customHeight="1">
      <c r="A131" s="492" t="s">
        <v>2115</v>
      </c>
      <c r="B131" s="492" t="s">
        <v>2116</v>
      </c>
      <c r="C131" s="492" t="s">
        <v>2117</v>
      </c>
      <c r="D131" s="492" t="s">
        <v>2118</v>
      </c>
      <c r="E131" s="492" t="s">
        <v>814</v>
      </c>
      <c r="F131" s="492" t="s">
        <v>1153</v>
      </c>
      <c r="G131" s="492" t="s">
        <v>1476</v>
      </c>
      <c r="H131" s="492" t="s">
        <v>2119</v>
      </c>
      <c r="I131" s="492" t="s">
        <v>830</v>
      </c>
      <c r="J131" s="492" t="s">
        <v>33</v>
      </c>
      <c r="K131" s="492" t="s">
        <v>33</v>
      </c>
      <c r="L131" s="492" t="s">
        <v>2120</v>
      </c>
      <c r="M131" s="492" t="s">
        <v>2121</v>
      </c>
      <c r="N131" s="492" t="s">
        <v>775</v>
      </c>
      <c r="O131" s="492" t="s">
        <v>2122</v>
      </c>
      <c r="Q131" s="106">
        <v>1000000</v>
      </c>
      <c r="R131" s="106">
        <v>250000</v>
      </c>
      <c r="S131" s="106">
        <v>200000</v>
      </c>
      <c r="T131" s="106">
        <v>300000</v>
      </c>
      <c r="U131" s="106">
        <v>1750000</v>
      </c>
      <c r="V131" s="106">
        <v>22</v>
      </c>
      <c r="W131" s="106">
        <v>8</v>
      </c>
      <c r="X131" s="106">
        <v>30</v>
      </c>
      <c r="Y131">
        <v>298.8</v>
      </c>
      <c r="Z131">
        <v>11516</v>
      </c>
      <c r="AA131">
        <v>228</v>
      </c>
    </row>
    <row r="132" spans="1:27" ht="15.75" customHeight="1">
      <c r="A132" s="492" t="s">
        <v>2123</v>
      </c>
      <c r="B132" s="492" t="s">
        <v>2124</v>
      </c>
      <c r="C132" s="492" t="s">
        <v>2125</v>
      </c>
      <c r="D132" s="492" t="s">
        <v>2126</v>
      </c>
      <c r="E132" s="492" t="s">
        <v>52</v>
      </c>
      <c r="F132" s="492" t="s">
        <v>829</v>
      </c>
      <c r="G132" s="492" t="s">
        <v>1411</v>
      </c>
      <c r="H132" s="492" t="s">
        <v>2127</v>
      </c>
      <c r="I132" s="492" t="s">
        <v>816</v>
      </c>
      <c r="J132" s="492" t="s">
        <v>33</v>
      </c>
      <c r="K132" s="492" t="s">
        <v>33</v>
      </c>
      <c r="L132" s="492" t="s">
        <v>1228</v>
      </c>
      <c r="M132" s="492" t="s">
        <v>1229</v>
      </c>
      <c r="N132" s="492" t="s">
        <v>765</v>
      </c>
      <c r="O132" s="492" t="s">
        <v>1230</v>
      </c>
      <c r="Q132" s="106">
        <v>500000</v>
      </c>
      <c r="R132" s="106">
        <v>0</v>
      </c>
      <c r="S132" s="106">
        <v>7000000</v>
      </c>
      <c r="T132" s="106">
        <v>1000000</v>
      </c>
      <c r="U132" s="106">
        <v>8500000</v>
      </c>
      <c r="V132" s="106">
        <v>7</v>
      </c>
      <c r="W132" s="106">
        <v>0</v>
      </c>
      <c r="X132" s="106">
        <v>7</v>
      </c>
      <c r="Y132">
        <v>497.99</v>
      </c>
      <c r="Z132">
        <v>33500</v>
      </c>
      <c r="AA132">
        <v>0</v>
      </c>
    </row>
    <row r="133" spans="1:27" ht="15.75" customHeight="1">
      <c r="A133" s="492" t="s">
        <v>2128</v>
      </c>
      <c r="B133" s="492" t="s">
        <v>2129</v>
      </c>
      <c r="C133" s="492" t="s">
        <v>2130</v>
      </c>
      <c r="D133" s="492" t="s">
        <v>2131</v>
      </c>
      <c r="E133" s="492" t="s">
        <v>89</v>
      </c>
      <c r="F133" s="492" t="s">
        <v>1019</v>
      </c>
      <c r="G133" s="492" t="s">
        <v>1329</v>
      </c>
      <c r="H133" s="492" t="s">
        <v>33</v>
      </c>
      <c r="I133" s="492" t="s">
        <v>818</v>
      </c>
      <c r="L133" s="492" t="s">
        <v>1116</v>
      </c>
      <c r="M133" s="492" t="s">
        <v>2132</v>
      </c>
      <c r="N133" s="492" t="s">
        <v>790</v>
      </c>
      <c r="O133" s="492" t="s">
        <v>2133</v>
      </c>
      <c r="Q133" s="106">
        <v>14000000</v>
      </c>
      <c r="R133" s="106">
        <v>10000000</v>
      </c>
      <c r="S133" s="106">
        <v>40000000</v>
      </c>
      <c r="T133" s="106">
        <v>10000000</v>
      </c>
      <c r="U133" s="106">
        <v>74000000</v>
      </c>
      <c r="V133" s="106">
        <v>30</v>
      </c>
      <c r="W133" s="106">
        <v>20</v>
      </c>
      <c r="X133" s="106">
        <v>50</v>
      </c>
      <c r="Y133">
        <v>489.5</v>
      </c>
      <c r="Z133">
        <v>22538</v>
      </c>
      <c r="AA133">
        <v>8659</v>
      </c>
    </row>
    <row r="134" spans="1:27" ht="15.75" customHeight="1">
      <c r="A134" s="492" t="s">
        <v>2134</v>
      </c>
      <c r="B134" s="492" t="s">
        <v>2135</v>
      </c>
      <c r="C134" s="492" t="s">
        <v>2136</v>
      </c>
      <c r="D134" s="492" t="s">
        <v>2137</v>
      </c>
      <c r="E134" s="492" t="s">
        <v>1299</v>
      </c>
      <c r="F134" s="492" t="s">
        <v>2138</v>
      </c>
      <c r="G134" s="492" t="s">
        <v>1554</v>
      </c>
      <c r="H134" s="492" t="s">
        <v>2139</v>
      </c>
      <c r="I134" s="492" t="s">
        <v>817</v>
      </c>
      <c r="L134" s="492" t="s">
        <v>1116</v>
      </c>
      <c r="M134" s="492" t="s">
        <v>2132</v>
      </c>
      <c r="N134" s="492" t="s">
        <v>790</v>
      </c>
      <c r="O134" s="492" t="s">
        <v>2133</v>
      </c>
      <c r="Q134" s="106">
        <v>3000000</v>
      </c>
      <c r="R134" s="106">
        <v>400000</v>
      </c>
      <c r="S134" s="106">
        <v>300000</v>
      </c>
      <c r="T134" s="106">
        <v>2000000</v>
      </c>
      <c r="U134" s="106">
        <v>5700000</v>
      </c>
      <c r="V134" s="106">
        <v>3</v>
      </c>
      <c r="W134" s="106">
        <v>2</v>
      </c>
      <c r="X134" s="106">
        <v>5</v>
      </c>
      <c r="Y134">
        <v>140.5</v>
      </c>
      <c r="Z134">
        <v>2600</v>
      </c>
      <c r="AA134">
        <v>101</v>
      </c>
    </row>
    <row r="135" spans="1:27" ht="15.75" customHeight="1">
      <c r="A135" s="492" t="s">
        <v>2140</v>
      </c>
      <c r="B135" s="492" t="s">
        <v>2141</v>
      </c>
      <c r="C135" s="492" t="s">
        <v>2142</v>
      </c>
      <c r="D135" s="492" t="s">
        <v>2143</v>
      </c>
      <c r="E135" s="492" t="s">
        <v>314</v>
      </c>
      <c r="F135" s="492" t="s">
        <v>1366</v>
      </c>
      <c r="G135" s="492" t="s">
        <v>1329</v>
      </c>
      <c r="H135" s="492" t="s">
        <v>2144</v>
      </c>
      <c r="I135" s="492" t="s">
        <v>826</v>
      </c>
      <c r="L135" s="492" t="s">
        <v>2145</v>
      </c>
      <c r="M135" s="492" t="s">
        <v>2132</v>
      </c>
      <c r="N135" s="492" t="s">
        <v>790</v>
      </c>
      <c r="O135" s="492" t="s">
        <v>2133</v>
      </c>
      <c r="Q135" s="106">
        <v>13259513.6</v>
      </c>
      <c r="R135" s="106">
        <v>24687229.399999999</v>
      </c>
      <c r="S135" s="106">
        <v>8000000</v>
      </c>
      <c r="T135" s="106">
        <v>86000000</v>
      </c>
      <c r="U135" s="106">
        <v>131946743</v>
      </c>
      <c r="V135" s="106">
        <v>8</v>
      </c>
      <c r="W135" s="106">
        <v>8</v>
      </c>
      <c r="X135" s="106">
        <v>16</v>
      </c>
      <c r="Y135">
        <v>271.5</v>
      </c>
      <c r="Z135">
        <v>56700</v>
      </c>
      <c r="AA135">
        <v>4176</v>
      </c>
    </row>
    <row r="136" spans="1:27" ht="15.75" customHeight="1">
      <c r="A136" s="492" t="s">
        <v>2146</v>
      </c>
      <c r="B136" s="492" t="s">
        <v>2147</v>
      </c>
      <c r="C136" s="492" t="s">
        <v>2148</v>
      </c>
      <c r="D136" s="492" t="s">
        <v>2149</v>
      </c>
      <c r="E136" s="492" t="s">
        <v>66</v>
      </c>
      <c r="F136" s="492" t="s">
        <v>833</v>
      </c>
      <c r="G136" s="492" t="s">
        <v>1338</v>
      </c>
      <c r="H136" s="492" t="s">
        <v>2150</v>
      </c>
      <c r="I136" s="492" t="s">
        <v>818</v>
      </c>
      <c r="L136" s="492" t="s">
        <v>1331</v>
      </c>
      <c r="M136" s="492" t="s">
        <v>2151</v>
      </c>
      <c r="N136" s="492" t="s">
        <v>118</v>
      </c>
      <c r="O136" s="492" t="s">
        <v>2152</v>
      </c>
      <c r="Q136" s="106">
        <v>1600000</v>
      </c>
      <c r="R136" s="106">
        <v>0</v>
      </c>
      <c r="S136" s="106">
        <v>500000</v>
      </c>
      <c r="T136" s="106">
        <v>400000</v>
      </c>
      <c r="U136" s="106">
        <v>2500000</v>
      </c>
      <c r="V136" s="106">
        <v>3</v>
      </c>
      <c r="W136" s="106">
        <v>0</v>
      </c>
      <c r="X136" s="106">
        <v>3</v>
      </c>
      <c r="Y136">
        <v>185</v>
      </c>
      <c r="Z136">
        <v>25792</v>
      </c>
      <c r="AA136">
        <v>0</v>
      </c>
    </row>
    <row r="137" spans="1:27" ht="15.75" customHeight="1">
      <c r="A137" s="492" t="s">
        <v>2153</v>
      </c>
      <c r="B137" s="492" t="s">
        <v>2154</v>
      </c>
      <c r="C137" s="492" t="s">
        <v>2155</v>
      </c>
      <c r="D137" s="492" t="s">
        <v>2156</v>
      </c>
      <c r="E137" s="492" t="s">
        <v>99</v>
      </c>
      <c r="F137" s="492" t="s">
        <v>833</v>
      </c>
      <c r="G137" s="492" t="s">
        <v>1476</v>
      </c>
      <c r="H137" s="492" t="s">
        <v>2157</v>
      </c>
      <c r="I137" s="492" t="s">
        <v>818</v>
      </c>
      <c r="J137" s="492" t="s">
        <v>33</v>
      </c>
      <c r="K137" s="492" t="s">
        <v>33</v>
      </c>
      <c r="L137" s="492" t="s">
        <v>2158</v>
      </c>
      <c r="M137" s="492" t="s">
        <v>2159</v>
      </c>
      <c r="N137" s="492" t="s">
        <v>118</v>
      </c>
      <c r="O137" s="492" t="s">
        <v>2160</v>
      </c>
      <c r="Q137" s="106">
        <v>1200000</v>
      </c>
      <c r="R137" s="106">
        <v>0</v>
      </c>
      <c r="S137" s="106">
        <v>400000</v>
      </c>
      <c r="T137" s="106">
        <v>500000</v>
      </c>
      <c r="U137" s="106">
        <v>2100000</v>
      </c>
      <c r="V137" s="106">
        <v>5</v>
      </c>
      <c r="W137" s="106">
        <v>0</v>
      </c>
      <c r="X137" s="106">
        <v>5</v>
      </c>
      <c r="Y137">
        <v>490</v>
      </c>
      <c r="Z137">
        <v>4864</v>
      </c>
      <c r="AA137">
        <v>0</v>
      </c>
    </row>
    <row r="138" spans="1:27" ht="15.75" customHeight="1">
      <c r="A138" s="492" t="s">
        <v>2161</v>
      </c>
      <c r="B138" s="492" t="s">
        <v>2162</v>
      </c>
      <c r="C138" s="492" t="s">
        <v>2163</v>
      </c>
      <c r="D138" s="492" t="s">
        <v>2164</v>
      </c>
      <c r="E138" s="492" t="s">
        <v>66</v>
      </c>
      <c r="F138" s="492" t="s">
        <v>833</v>
      </c>
      <c r="G138" s="492" t="s">
        <v>1554</v>
      </c>
      <c r="H138" s="492" t="s">
        <v>2165</v>
      </c>
      <c r="I138" s="492" t="s">
        <v>820</v>
      </c>
      <c r="L138" s="492" t="s">
        <v>2166</v>
      </c>
      <c r="M138" s="492" t="s">
        <v>2167</v>
      </c>
      <c r="N138" s="492" t="s">
        <v>107</v>
      </c>
      <c r="O138" s="492" t="s">
        <v>2168</v>
      </c>
      <c r="Q138" s="106">
        <v>12800000</v>
      </c>
      <c r="R138" s="106">
        <v>0</v>
      </c>
      <c r="S138" s="106">
        <v>2000000</v>
      </c>
      <c r="T138" s="106">
        <v>300000</v>
      </c>
      <c r="U138" s="106">
        <v>15100000</v>
      </c>
      <c r="V138" s="106">
        <v>4</v>
      </c>
      <c r="W138" s="106">
        <v>0</v>
      </c>
      <c r="X138" s="106">
        <v>4</v>
      </c>
      <c r="Y138">
        <v>195</v>
      </c>
      <c r="Z138">
        <v>60268</v>
      </c>
      <c r="AA138">
        <v>36409</v>
      </c>
    </row>
    <row r="139" spans="1:27" ht="15.75" customHeight="1">
      <c r="A139" s="492" t="s">
        <v>2169</v>
      </c>
      <c r="B139" s="492" t="s">
        <v>2170</v>
      </c>
      <c r="C139" s="492" t="s">
        <v>2171</v>
      </c>
      <c r="D139" s="492" t="s">
        <v>1121</v>
      </c>
      <c r="E139" s="492" t="s">
        <v>66</v>
      </c>
      <c r="F139" s="492" t="s">
        <v>833</v>
      </c>
      <c r="G139" s="492" t="s">
        <v>1476</v>
      </c>
      <c r="H139" s="492" t="s">
        <v>2172</v>
      </c>
      <c r="I139" s="492" t="s">
        <v>816</v>
      </c>
      <c r="L139" s="492" t="s">
        <v>2173</v>
      </c>
      <c r="M139" s="492" t="s">
        <v>2174</v>
      </c>
      <c r="N139" s="492" t="s">
        <v>107</v>
      </c>
      <c r="O139" s="492" t="s">
        <v>2175</v>
      </c>
      <c r="Q139" s="106">
        <v>1800000</v>
      </c>
      <c r="R139" s="106">
        <v>0</v>
      </c>
      <c r="S139" s="106">
        <v>2000000</v>
      </c>
      <c r="T139" s="106">
        <v>400000</v>
      </c>
      <c r="U139" s="106">
        <v>4200000</v>
      </c>
      <c r="V139" s="106">
        <v>2</v>
      </c>
      <c r="W139" s="106">
        <v>0</v>
      </c>
      <c r="X139" s="106">
        <v>2</v>
      </c>
      <c r="Y139">
        <v>195</v>
      </c>
      <c r="Z139">
        <v>18419</v>
      </c>
      <c r="AA139">
        <v>5245</v>
      </c>
    </row>
    <row r="140" spans="1:27" ht="15.75" customHeight="1">
      <c r="A140" s="492" t="s">
        <v>2176</v>
      </c>
      <c r="B140" s="492" t="s">
        <v>2177</v>
      </c>
      <c r="C140" s="492" t="s">
        <v>2178</v>
      </c>
      <c r="D140" s="492" t="s">
        <v>1122</v>
      </c>
      <c r="E140" s="492" t="s">
        <v>66</v>
      </c>
      <c r="F140" s="492" t="s">
        <v>833</v>
      </c>
      <c r="G140" s="492" t="s">
        <v>1381</v>
      </c>
      <c r="H140" s="492" t="s">
        <v>2179</v>
      </c>
      <c r="I140" s="492" t="s">
        <v>825</v>
      </c>
      <c r="J140" s="492" t="s">
        <v>33</v>
      </c>
      <c r="K140" s="492" t="s">
        <v>33</v>
      </c>
      <c r="L140" s="492" t="s">
        <v>2180</v>
      </c>
      <c r="M140" s="492" t="s">
        <v>2181</v>
      </c>
      <c r="N140" s="492" t="s">
        <v>107</v>
      </c>
      <c r="O140" s="492" t="s">
        <v>2182</v>
      </c>
      <c r="Q140" s="106">
        <v>600000</v>
      </c>
      <c r="R140" s="106">
        <v>0</v>
      </c>
      <c r="S140" s="106">
        <v>1000000</v>
      </c>
      <c r="T140" s="106">
        <v>150000</v>
      </c>
      <c r="U140" s="106">
        <v>1750000</v>
      </c>
      <c r="V140" s="106">
        <v>2</v>
      </c>
      <c r="W140" s="106">
        <v>0</v>
      </c>
      <c r="X140" s="106">
        <v>2</v>
      </c>
      <c r="Y140">
        <v>195</v>
      </c>
      <c r="Z140">
        <v>4080</v>
      </c>
      <c r="AA140">
        <v>2430</v>
      </c>
    </row>
    <row r="141" spans="1:27" ht="15.75" customHeight="1">
      <c r="A141" s="492" t="s">
        <v>2183</v>
      </c>
      <c r="B141" s="492" t="s">
        <v>2184</v>
      </c>
      <c r="C141" s="492" t="s">
        <v>2185</v>
      </c>
      <c r="D141" s="492" t="s">
        <v>2186</v>
      </c>
      <c r="E141" s="492" t="s">
        <v>1054</v>
      </c>
      <c r="F141" s="492" t="s">
        <v>1527</v>
      </c>
      <c r="G141" s="492" t="s">
        <v>1386</v>
      </c>
      <c r="H141" s="492" t="s">
        <v>2187</v>
      </c>
      <c r="I141" s="492" t="s">
        <v>820</v>
      </c>
      <c r="L141" s="492" t="s">
        <v>2188</v>
      </c>
      <c r="M141" s="492" t="s">
        <v>2189</v>
      </c>
      <c r="N141" s="492" t="s">
        <v>249</v>
      </c>
      <c r="O141" s="492" t="s">
        <v>1858</v>
      </c>
      <c r="Q141" s="106">
        <v>500000</v>
      </c>
      <c r="R141" s="106">
        <v>500000</v>
      </c>
      <c r="S141" s="106">
        <v>1000000</v>
      </c>
      <c r="T141" s="106">
        <v>1000000</v>
      </c>
      <c r="U141" s="106">
        <v>3000000</v>
      </c>
      <c r="V141" s="106">
        <v>5</v>
      </c>
      <c r="W141" s="106">
        <v>5</v>
      </c>
      <c r="X141" s="106">
        <v>10</v>
      </c>
      <c r="Y141">
        <v>133.5</v>
      </c>
      <c r="Z141">
        <v>3308</v>
      </c>
      <c r="AA141">
        <v>192</v>
      </c>
    </row>
    <row r="142" spans="1:27" ht="15.75" customHeight="1">
      <c r="A142" s="492" t="s">
        <v>2190</v>
      </c>
      <c r="B142" s="492" t="s">
        <v>2191</v>
      </c>
      <c r="C142" s="492" t="s">
        <v>2192</v>
      </c>
      <c r="D142" s="492" t="s">
        <v>88</v>
      </c>
      <c r="E142" s="492" t="s">
        <v>75</v>
      </c>
      <c r="F142" s="492" t="s">
        <v>832</v>
      </c>
      <c r="G142" s="492" t="s">
        <v>1416</v>
      </c>
      <c r="H142" s="492" t="s">
        <v>2193</v>
      </c>
      <c r="I142" s="492" t="s">
        <v>819</v>
      </c>
      <c r="J142" s="492" t="s">
        <v>33</v>
      </c>
      <c r="K142" s="492" t="s">
        <v>33</v>
      </c>
      <c r="L142" s="492" t="s">
        <v>2194</v>
      </c>
      <c r="M142" s="492" t="s">
        <v>2194</v>
      </c>
      <c r="N142" s="492" t="s">
        <v>760</v>
      </c>
      <c r="O142" s="492" t="s">
        <v>2195</v>
      </c>
      <c r="Q142" s="106">
        <v>12000000</v>
      </c>
      <c r="R142" s="106">
        <v>0</v>
      </c>
      <c r="S142" s="106">
        <v>5000000</v>
      </c>
      <c r="T142" s="106">
        <v>2000000</v>
      </c>
      <c r="U142" s="106">
        <v>19000000</v>
      </c>
      <c r="V142" s="106">
        <v>3</v>
      </c>
      <c r="W142" s="106">
        <v>0</v>
      </c>
      <c r="X142" s="106">
        <v>3</v>
      </c>
      <c r="Y142">
        <v>168.5</v>
      </c>
      <c r="Z142">
        <v>4588</v>
      </c>
      <c r="AA142">
        <v>361</v>
      </c>
    </row>
    <row r="143" spans="1:27" ht="15.75" customHeight="1">
      <c r="A143" s="492" t="s">
        <v>2196</v>
      </c>
      <c r="B143" s="492" t="s">
        <v>2197</v>
      </c>
      <c r="C143" s="492" t="s">
        <v>2198</v>
      </c>
      <c r="D143" s="597" t="s">
        <v>2199</v>
      </c>
      <c r="E143" s="492" t="s">
        <v>44</v>
      </c>
      <c r="F143" s="492" t="s">
        <v>1078</v>
      </c>
      <c r="G143" s="492" t="s">
        <v>1668</v>
      </c>
      <c r="H143" s="492" t="s">
        <v>2200</v>
      </c>
      <c r="I143" s="492" t="s">
        <v>821</v>
      </c>
      <c r="L143" s="492" t="s">
        <v>2201</v>
      </c>
      <c r="M143" s="492" t="s">
        <v>1204</v>
      </c>
      <c r="N143" s="492" t="s">
        <v>760</v>
      </c>
      <c r="O143" s="492" t="s">
        <v>1205</v>
      </c>
      <c r="Q143" s="106">
        <v>200000</v>
      </c>
      <c r="R143" s="106">
        <v>750000</v>
      </c>
      <c r="S143" s="106">
        <v>3000000</v>
      </c>
      <c r="T143" s="106">
        <v>200000</v>
      </c>
      <c r="U143" s="106">
        <v>4150000</v>
      </c>
      <c r="V143" s="106">
        <v>9</v>
      </c>
      <c r="W143" s="106">
        <v>0</v>
      </c>
      <c r="X143" s="106">
        <v>9</v>
      </c>
      <c r="Y143">
        <v>93.5</v>
      </c>
      <c r="Z143">
        <v>11524</v>
      </c>
      <c r="AA143">
        <v>50</v>
      </c>
    </row>
    <row r="144" spans="1:27" ht="15.75" customHeight="1">
      <c r="A144" s="492" t="s">
        <v>2202</v>
      </c>
      <c r="B144" s="492" t="s">
        <v>2203</v>
      </c>
      <c r="C144" s="492" t="s">
        <v>2204</v>
      </c>
      <c r="D144" s="492" t="s">
        <v>2205</v>
      </c>
      <c r="E144" s="492" t="s">
        <v>61</v>
      </c>
      <c r="F144" s="492" t="s">
        <v>834</v>
      </c>
      <c r="G144" s="492" t="s">
        <v>1374</v>
      </c>
      <c r="H144" s="492" t="s">
        <v>2206</v>
      </c>
      <c r="J144" s="492" t="s">
        <v>2207</v>
      </c>
      <c r="K144" s="492" t="s">
        <v>2208</v>
      </c>
      <c r="L144" s="492" t="s">
        <v>2209</v>
      </c>
      <c r="M144" s="492" t="s">
        <v>1079</v>
      </c>
      <c r="N144" s="492" t="s">
        <v>55</v>
      </c>
      <c r="O144" s="492" t="s">
        <v>1058</v>
      </c>
      <c r="Q144" s="106">
        <v>2000000</v>
      </c>
      <c r="R144" s="106">
        <v>1500000</v>
      </c>
      <c r="S144" s="106">
        <v>500000</v>
      </c>
      <c r="T144" s="106">
        <v>100000</v>
      </c>
      <c r="U144" s="106">
        <v>4100000</v>
      </c>
      <c r="V144" s="106">
        <v>8</v>
      </c>
      <c r="W144" s="106">
        <v>6</v>
      </c>
      <c r="X144" s="106">
        <v>14</v>
      </c>
      <c r="Y144">
        <v>74</v>
      </c>
      <c r="Z144">
        <v>100</v>
      </c>
      <c r="AA144">
        <v>100</v>
      </c>
    </row>
    <row r="145" spans="1:27" ht="15.75" customHeight="1">
      <c r="A145" s="492" t="s">
        <v>2210</v>
      </c>
      <c r="B145" s="492" t="s">
        <v>2211</v>
      </c>
      <c r="C145" s="492" t="s">
        <v>2212</v>
      </c>
      <c r="D145" s="492" t="s">
        <v>2213</v>
      </c>
      <c r="E145" s="492" t="s">
        <v>464</v>
      </c>
      <c r="F145" s="492" t="s">
        <v>1192</v>
      </c>
      <c r="G145" s="492" t="s">
        <v>1999</v>
      </c>
      <c r="H145" s="492" t="s">
        <v>2214</v>
      </c>
      <c r="J145" s="492" t="s">
        <v>2215</v>
      </c>
      <c r="K145" s="492" t="s">
        <v>1118</v>
      </c>
      <c r="L145" s="492" t="s">
        <v>2216</v>
      </c>
      <c r="M145" s="492" t="s">
        <v>1079</v>
      </c>
      <c r="N145" s="492" t="s">
        <v>55</v>
      </c>
      <c r="O145" s="492" t="s">
        <v>1058</v>
      </c>
      <c r="Q145" s="106">
        <v>1000000</v>
      </c>
      <c r="R145" s="106">
        <v>1000000</v>
      </c>
      <c r="S145" s="106">
        <v>12000000</v>
      </c>
      <c r="T145" s="106">
        <v>10000000</v>
      </c>
      <c r="U145" s="106">
        <v>24000000</v>
      </c>
      <c r="V145" s="106">
        <v>22</v>
      </c>
      <c r="W145" s="106">
        <v>10</v>
      </c>
      <c r="X145" s="106">
        <v>32</v>
      </c>
      <c r="Y145">
        <v>52</v>
      </c>
      <c r="Z145">
        <v>840</v>
      </c>
      <c r="AA145">
        <v>576</v>
      </c>
    </row>
    <row r="146" spans="1:27" ht="15.75" customHeight="1">
      <c r="A146" s="492" t="s">
        <v>2217</v>
      </c>
      <c r="B146" s="492" t="s">
        <v>2218</v>
      </c>
      <c r="C146" s="492" t="s">
        <v>2219</v>
      </c>
      <c r="D146" s="492" t="s">
        <v>2220</v>
      </c>
      <c r="E146" s="492" t="s">
        <v>90</v>
      </c>
      <c r="F146" s="492" t="s">
        <v>1041</v>
      </c>
      <c r="G146" s="492" t="s">
        <v>1854</v>
      </c>
      <c r="H146" s="492" t="s">
        <v>2221</v>
      </c>
      <c r="I146" s="492" t="s">
        <v>821</v>
      </c>
      <c r="J146" s="492" t="s">
        <v>33</v>
      </c>
      <c r="K146" s="492" t="s">
        <v>33</v>
      </c>
      <c r="L146" s="492" t="s">
        <v>2222</v>
      </c>
      <c r="M146" s="492" t="s">
        <v>2222</v>
      </c>
      <c r="N146" s="492" t="s">
        <v>771</v>
      </c>
      <c r="O146" s="492" t="s">
        <v>2223</v>
      </c>
      <c r="Q146" s="106">
        <v>10000</v>
      </c>
      <c r="R146" s="106">
        <v>10000</v>
      </c>
      <c r="S146" s="106">
        <v>500000</v>
      </c>
      <c r="T146" s="106">
        <v>500000</v>
      </c>
      <c r="U146" s="106">
        <v>1020000</v>
      </c>
      <c r="V146" s="106">
        <v>3</v>
      </c>
      <c r="W146" s="106">
        <v>7</v>
      </c>
      <c r="X146" s="106">
        <v>10</v>
      </c>
      <c r="Y146">
        <v>84.15</v>
      </c>
      <c r="Z146">
        <v>2600</v>
      </c>
      <c r="AA146">
        <v>375</v>
      </c>
    </row>
    <row r="147" spans="1:27" ht="15.75" customHeight="1">
      <c r="A147" s="492" t="s">
        <v>2224</v>
      </c>
      <c r="B147" s="492" t="s">
        <v>2225</v>
      </c>
      <c r="C147" s="492" t="s">
        <v>2226</v>
      </c>
      <c r="D147" s="492" t="s">
        <v>88</v>
      </c>
      <c r="E147" s="492" t="s">
        <v>75</v>
      </c>
      <c r="F147" s="492" t="s">
        <v>832</v>
      </c>
      <c r="G147" s="492" t="s">
        <v>1554</v>
      </c>
      <c r="H147" s="492" t="s">
        <v>2227</v>
      </c>
      <c r="I147" s="492" t="s">
        <v>819</v>
      </c>
      <c r="J147" s="492" t="s">
        <v>33</v>
      </c>
      <c r="K147" s="492" t="s">
        <v>33</v>
      </c>
      <c r="L147" s="492" t="s">
        <v>2228</v>
      </c>
      <c r="M147" s="492" t="s">
        <v>2228</v>
      </c>
      <c r="N147" s="492" t="s">
        <v>791</v>
      </c>
      <c r="O147" s="492" t="s">
        <v>2229</v>
      </c>
      <c r="Q147" s="106">
        <v>2000000</v>
      </c>
      <c r="R147" s="106">
        <v>200000</v>
      </c>
      <c r="S147" s="106">
        <v>3000000</v>
      </c>
      <c r="T147" s="106">
        <v>600000</v>
      </c>
      <c r="U147" s="106">
        <v>5800000</v>
      </c>
      <c r="V147" s="106">
        <v>3</v>
      </c>
      <c r="W147" s="106">
        <v>0</v>
      </c>
      <c r="X147" s="106">
        <v>3</v>
      </c>
      <c r="Y147">
        <v>163</v>
      </c>
      <c r="Z147">
        <v>3332</v>
      </c>
      <c r="AA147">
        <v>0</v>
      </c>
    </row>
    <row r="148" spans="1:27" ht="15.75" customHeight="1">
      <c r="A148" s="492" t="s">
        <v>2230</v>
      </c>
      <c r="B148" s="492" t="s">
        <v>2231</v>
      </c>
      <c r="C148" s="492" t="s">
        <v>2232</v>
      </c>
      <c r="D148" s="492" t="s">
        <v>2233</v>
      </c>
      <c r="E148" s="492" t="s">
        <v>75</v>
      </c>
      <c r="F148" s="492" t="s">
        <v>832</v>
      </c>
      <c r="G148" s="492" t="s">
        <v>1424</v>
      </c>
      <c r="H148" s="492" t="s">
        <v>2234</v>
      </c>
      <c r="I148" s="492" t="s">
        <v>826</v>
      </c>
      <c r="L148" s="492" t="s">
        <v>2235</v>
      </c>
      <c r="M148" s="492" t="s">
        <v>1231</v>
      </c>
      <c r="N148" s="492" t="s">
        <v>776</v>
      </c>
      <c r="O148" s="492" t="s">
        <v>1232</v>
      </c>
      <c r="Q148" s="106">
        <v>3000000</v>
      </c>
      <c r="R148" s="106">
        <v>2000000</v>
      </c>
      <c r="S148" s="106">
        <v>5000000</v>
      </c>
      <c r="T148" s="106">
        <v>8000000</v>
      </c>
      <c r="U148" s="106">
        <v>18000000</v>
      </c>
      <c r="V148" s="106">
        <v>10</v>
      </c>
      <c r="W148" s="106">
        <v>0</v>
      </c>
      <c r="X148" s="106">
        <v>10</v>
      </c>
      <c r="Y148">
        <v>286</v>
      </c>
      <c r="Z148">
        <v>16504</v>
      </c>
      <c r="AA148">
        <v>1600</v>
      </c>
    </row>
    <row r="149" spans="1:27" ht="15.75" customHeight="1">
      <c r="A149" s="492" t="s">
        <v>2236</v>
      </c>
      <c r="B149" s="492" t="s">
        <v>2237</v>
      </c>
      <c r="C149" s="492" t="s">
        <v>2238</v>
      </c>
      <c r="D149" s="492" t="s">
        <v>2239</v>
      </c>
      <c r="E149" s="492" t="s">
        <v>52</v>
      </c>
      <c r="F149" s="492" t="s">
        <v>829</v>
      </c>
      <c r="G149" s="492" t="s">
        <v>1668</v>
      </c>
      <c r="H149" s="492" t="s">
        <v>2240</v>
      </c>
      <c r="I149" s="492" t="s">
        <v>821</v>
      </c>
      <c r="J149" s="492" t="s">
        <v>33</v>
      </c>
      <c r="K149" s="492" t="s">
        <v>33</v>
      </c>
      <c r="L149" s="492" t="s">
        <v>2241</v>
      </c>
      <c r="M149" s="492" t="s">
        <v>2242</v>
      </c>
      <c r="N149" s="492" t="s">
        <v>776</v>
      </c>
      <c r="O149" s="492" t="s">
        <v>1139</v>
      </c>
      <c r="Q149" s="106">
        <v>6000000</v>
      </c>
      <c r="R149" s="106">
        <v>2000000</v>
      </c>
      <c r="S149" s="106">
        <v>13000000</v>
      </c>
      <c r="T149" s="106">
        <v>15000000</v>
      </c>
      <c r="U149" s="106">
        <v>36000000</v>
      </c>
      <c r="V149" s="106">
        <v>5</v>
      </c>
      <c r="W149" s="106">
        <v>0</v>
      </c>
      <c r="X149" s="106">
        <v>5</v>
      </c>
      <c r="Y149">
        <v>475.69</v>
      </c>
      <c r="Z149">
        <v>4176</v>
      </c>
      <c r="AA149">
        <v>153</v>
      </c>
    </row>
    <row r="150" spans="1:27" ht="15.75" customHeight="1">
      <c r="A150" s="492" t="s">
        <v>2243</v>
      </c>
      <c r="B150" s="492" t="s">
        <v>2244</v>
      </c>
      <c r="C150" s="492" t="s">
        <v>2245</v>
      </c>
      <c r="D150" s="492" t="s">
        <v>2246</v>
      </c>
      <c r="E150" s="492" t="s">
        <v>814</v>
      </c>
      <c r="F150" s="492" t="s">
        <v>1153</v>
      </c>
      <c r="G150" s="492" t="s">
        <v>1485</v>
      </c>
      <c r="H150" s="492" t="s">
        <v>2247</v>
      </c>
      <c r="I150" s="492" t="s">
        <v>820</v>
      </c>
      <c r="K150" s="492" t="s">
        <v>2248</v>
      </c>
      <c r="L150" s="492" t="s">
        <v>1177</v>
      </c>
      <c r="M150" s="492" t="s">
        <v>1177</v>
      </c>
      <c r="N150" s="492" t="s">
        <v>121</v>
      </c>
      <c r="O150" s="492" t="s">
        <v>2249</v>
      </c>
      <c r="Q150" s="106">
        <v>0</v>
      </c>
      <c r="R150" s="106">
        <v>0</v>
      </c>
      <c r="S150" s="106">
        <v>3000000</v>
      </c>
      <c r="T150" s="106">
        <v>5000000</v>
      </c>
      <c r="U150" s="106">
        <v>8000000</v>
      </c>
      <c r="V150" s="106">
        <v>20</v>
      </c>
      <c r="W150" s="106">
        <v>15</v>
      </c>
      <c r="X150" s="106">
        <v>35</v>
      </c>
      <c r="Y150">
        <v>318</v>
      </c>
      <c r="Z150">
        <v>20848</v>
      </c>
      <c r="AA150">
        <v>3600</v>
      </c>
    </row>
    <row r="151" spans="1:27" ht="15.75" customHeight="1">
      <c r="A151" s="492" t="s">
        <v>2250</v>
      </c>
      <c r="B151" s="492" t="s">
        <v>2251</v>
      </c>
      <c r="C151" s="492" t="s">
        <v>2252</v>
      </c>
      <c r="D151" s="492" t="s">
        <v>2253</v>
      </c>
      <c r="E151" s="492" t="s">
        <v>87</v>
      </c>
      <c r="F151" s="492" t="s">
        <v>1210</v>
      </c>
      <c r="G151" s="492" t="s">
        <v>1357</v>
      </c>
      <c r="H151" s="492" t="s">
        <v>2254</v>
      </c>
      <c r="I151" s="492" t="s">
        <v>830</v>
      </c>
      <c r="L151" s="492" t="s">
        <v>2255</v>
      </c>
      <c r="M151" s="492" t="s">
        <v>1174</v>
      </c>
      <c r="N151" s="492" t="s">
        <v>65</v>
      </c>
      <c r="O151" s="492" t="s">
        <v>1175</v>
      </c>
      <c r="Q151" s="106">
        <v>13000000</v>
      </c>
      <c r="R151" s="106">
        <v>1000000</v>
      </c>
      <c r="S151" s="106">
        <v>270000</v>
      </c>
      <c r="T151" s="106">
        <v>150000</v>
      </c>
      <c r="U151" s="106">
        <v>14420000</v>
      </c>
      <c r="V151" s="106">
        <v>15</v>
      </c>
      <c r="W151" s="106">
        <v>10</v>
      </c>
      <c r="X151" s="106">
        <v>25</v>
      </c>
      <c r="Y151">
        <v>93</v>
      </c>
      <c r="Z151">
        <v>42228</v>
      </c>
      <c r="AA151">
        <v>200</v>
      </c>
    </row>
    <row r="152" spans="1:27" ht="15.75" customHeight="1">
      <c r="A152" s="492" t="s">
        <v>2256</v>
      </c>
      <c r="B152" s="492" t="s">
        <v>2257</v>
      </c>
      <c r="C152" s="492" t="s">
        <v>2258</v>
      </c>
      <c r="D152" s="492" t="s">
        <v>2259</v>
      </c>
      <c r="E152" s="492" t="s">
        <v>1028</v>
      </c>
      <c r="F152" s="492" t="s">
        <v>1030</v>
      </c>
      <c r="G152" s="492" t="s">
        <v>1485</v>
      </c>
      <c r="H152" s="492" t="s">
        <v>2260</v>
      </c>
      <c r="I152" s="492" t="s">
        <v>819</v>
      </c>
      <c r="L152" s="492" t="s">
        <v>1236</v>
      </c>
      <c r="M152" s="492" t="s">
        <v>59</v>
      </c>
      <c r="N152" s="492" t="s">
        <v>60</v>
      </c>
      <c r="O152" s="492" t="s">
        <v>827</v>
      </c>
      <c r="Q152" s="106">
        <v>10000000</v>
      </c>
      <c r="R152" s="106">
        <v>10000000</v>
      </c>
      <c r="S152" s="106">
        <v>2000000</v>
      </c>
      <c r="T152" s="106">
        <v>16000000</v>
      </c>
      <c r="U152" s="106">
        <v>38000000</v>
      </c>
      <c r="V152" s="106">
        <v>50</v>
      </c>
      <c r="W152" s="106">
        <v>10</v>
      </c>
      <c r="X152" s="106">
        <v>60</v>
      </c>
      <c r="Y152">
        <v>217</v>
      </c>
      <c r="Z152">
        <v>8231</v>
      </c>
      <c r="AA152">
        <v>3924</v>
      </c>
    </row>
    <row r="153" spans="1:27" ht="15.75" customHeight="1">
      <c r="A153" s="492" t="s">
        <v>2261</v>
      </c>
      <c r="B153" s="492" t="s">
        <v>2262</v>
      </c>
      <c r="C153" s="492" t="s">
        <v>2263</v>
      </c>
      <c r="D153" s="492" t="s">
        <v>2264</v>
      </c>
      <c r="E153" s="492" t="s">
        <v>61</v>
      </c>
      <c r="F153" s="492" t="s">
        <v>834</v>
      </c>
      <c r="G153" s="492" t="s">
        <v>1554</v>
      </c>
      <c r="H153" s="492" t="s">
        <v>2265</v>
      </c>
      <c r="I153" s="492" t="s">
        <v>821</v>
      </c>
      <c r="J153" s="492" t="s">
        <v>33</v>
      </c>
      <c r="K153" s="492" t="s">
        <v>33</v>
      </c>
      <c r="L153" s="492" t="s">
        <v>2266</v>
      </c>
      <c r="M153" s="492" t="s">
        <v>1098</v>
      </c>
      <c r="N153" s="492" t="s">
        <v>60</v>
      </c>
      <c r="O153" s="492" t="s">
        <v>1099</v>
      </c>
      <c r="Q153" s="106">
        <v>10000000</v>
      </c>
      <c r="R153" s="106">
        <v>3000000</v>
      </c>
      <c r="S153" s="106">
        <v>5000000</v>
      </c>
      <c r="T153" s="106">
        <v>1000000</v>
      </c>
      <c r="U153" s="106">
        <v>19000000</v>
      </c>
      <c r="V153" s="106">
        <v>30</v>
      </c>
      <c r="W153" s="106">
        <v>10</v>
      </c>
      <c r="X153" s="106">
        <v>40</v>
      </c>
      <c r="Y153">
        <v>325.41000000000003</v>
      </c>
      <c r="Z153">
        <v>6400</v>
      </c>
      <c r="AA153">
        <v>974</v>
      </c>
    </row>
    <row r="154" spans="1:27" ht="15.75" customHeight="1">
      <c r="A154" s="492" t="s">
        <v>2267</v>
      </c>
      <c r="B154" s="492" t="s">
        <v>2268</v>
      </c>
      <c r="C154" s="492" t="s">
        <v>2269</v>
      </c>
      <c r="D154" s="597" t="s">
        <v>2270</v>
      </c>
      <c r="E154" s="492" t="s">
        <v>671</v>
      </c>
      <c r="F154" s="492" t="s">
        <v>1026</v>
      </c>
      <c r="G154" s="492" t="s">
        <v>1357</v>
      </c>
      <c r="H154" s="492" t="s">
        <v>2271</v>
      </c>
      <c r="I154" s="492" t="s">
        <v>818</v>
      </c>
      <c r="J154" s="492" t="s">
        <v>33</v>
      </c>
      <c r="K154" s="492" t="s">
        <v>2272</v>
      </c>
      <c r="L154" s="492" t="s">
        <v>2273</v>
      </c>
      <c r="M154" s="492" t="s">
        <v>1208</v>
      </c>
      <c r="N154" s="492" t="s">
        <v>23</v>
      </c>
      <c r="O154" s="492" t="s">
        <v>1209</v>
      </c>
      <c r="Q154" s="106">
        <v>0</v>
      </c>
      <c r="R154" s="106">
        <v>490000</v>
      </c>
      <c r="S154" s="106">
        <v>116510000</v>
      </c>
      <c r="T154" s="106">
        <v>0</v>
      </c>
      <c r="U154" s="106">
        <v>117000000</v>
      </c>
      <c r="V154" s="106">
        <v>2</v>
      </c>
      <c r="W154" s="106">
        <v>0</v>
      </c>
      <c r="X154" s="106">
        <v>2</v>
      </c>
      <c r="Y154">
        <v>13580.308000000001</v>
      </c>
      <c r="Z154">
        <v>198864</v>
      </c>
      <c r="AA154">
        <v>59510</v>
      </c>
    </row>
    <row r="155" spans="1:27" ht="15.75" customHeight="1">
      <c r="A155" s="492" t="s">
        <v>2274</v>
      </c>
      <c r="B155" s="492" t="s">
        <v>2275</v>
      </c>
      <c r="C155" s="492" t="s">
        <v>2276</v>
      </c>
      <c r="D155" s="492" t="s">
        <v>51</v>
      </c>
      <c r="E155" s="492" t="s">
        <v>52</v>
      </c>
      <c r="F155" s="492" t="s">
        <v>829</v>
      </c>
      <c r="G155" s="492" t="s">
        <v>1386</v>
      </c>
      <c r="H155" s="492" t="s">
        <v>2277</v>
      </c>
      <c r="I155" s="492" t="s">
        <v>33</v>
      </c>
      <c r="J155" s="492" t="s">
        <v>33</v>
      </c>
      <c r="K155" s="492" t="s">
        <v>33</v>
      </c>
      <c r="L155" s="492" t="s">
        <v>2278</v>
      </c>
      <c r="M155" s="492" t="s">
        <v>2279</v>
      </c>
      <c r="N155" s="492" t="s">
        <v>67</v>
      </c>
      <c r="O155" s="492" t="s">
        <v>2280</v>
      </c>
      <c r="Q155" s="106">
        <v>0</v>
      </c>
      <c r="R155" s="106">
        <v>1500000</v>
      </c>
      <c r="S155" s="106">
        <v>6000000</v>
      </c>
      <c r="T155" s="106">
        <v>2000000</v>
      </c>
      <c r="U155" s="106">
        <v>9500000</v>
      </c>
      <c r="V155" s="106">
        <v>1</v>
      </c>
      <c r="W155" s="106">
        <v>1</v>
      </c>
      <c r="X155" s="106">
        <v>2</v>
      </c>
      <c r="Y155">
        <v>313.85000000000002</v>
      </c>
      <c r="Z155">
        <v>10484</v>
      </c>
      <c r="AA155">
        <v>300</v>
      </c>
    </row>
    <row r="156" spans="1:27" ht="15.75" customHeight="1">
      <c r="A156" s="492" t="s">
        <v>2281</v>
      </c>
      <c r="B156" s="492" t="s">
        <v>2282</v>
      </c>
      <c r="C156" s="492" t="s">
        <v>2283</v>
      </c>
      <c r="D156" s="492" t="s">
        <v>2284</v>
      </c>
      <c r="E156" s="492" t="s">
        <v>45</v>
      </c>
      <c r="F156" s="492" t="s">
        <v>1169</v>
      </c>
      <c r="G156" s="492" t="s">
        <v>1381</v>
      </c>
      <c r="H156" s="492" t="s">
        <v>2285</v>
      </c>
      <c r="I156" s="492" t="s">
        <v>817</v>
      </c>
      <c r="J156" s="492" t="s">
        <v>33</v>
      </c>
      <c r="K156" s="492" t="s">
        <v>33</v>
      </c>
      <c r="L156" s="492" t="s">
        <v>2286</v>
      </c>
      <c r="M156" s="492" t="s">
        <v>2287</v>
      </c>
      <c r="N156" s="492" t="s">
        <v>67</v>
      </c>
      <c r="O156" s="492" t="s">
        <v>2288</v>
      </c>
      <c r="Q156" s="106">
        <v>5000000</v>
      </c>
      <c r="R156" s="106">
        <v>2000000</v>
      </c>
      <c r="S156" s="106">
        <v>10000000</v>
      </c>
      <c r="T156" s="106">
        <v>1000000</v>
      </c>
      <c r="U156" s="106">
        <v>18000000</v>
      </c>
      <c r="V156" s="106">
        <v>15</v>
      </c>
      <c r="W156" s="106">
        <v>0</v>
      </c>
      <c r="X156" s="106">
        <v>15</v>
      </c>
      <c r="Y156">
        <v>1073</v>
      </c>
      <c r="Z156">
        <v>10120</v>
      </c>
      <c r="AA156">
        <v>424</v>
      </c>
    </row>
    <row r="157" spans="1:27" ht="15.75" customHeight="1">
      <c r="A157" s="492" t="s">
        <v>2289</v>
      </c>
      <c r="B157" s="492" t="s">
        <v>2290</v>
      </c>
      <c r="C157" s="492" t="s">
        <v>2291</v>
      </c>
      <c r="D157" s="492" t="s">
        <v>2292</v>
      </c>
      <c r="E157" s="492" t="s">
        <v>66</v>
      </c>
      <c r="F157" s="492" t="s">
        <v>833</v>
      </c>
      <c r="G157" s="492" t="s">
        <v>1854</v>
      </c>
      <c r="H157" s="492" t="s">
        <v>2293</v>
      </c>
      <c r="I157" s="492" t="s">
        <v>821</v>
      </c>
      <c r="L157" s="492" t="s">
        <v>2294</v>
      </c>
      <c r="M157" s="492" t="s">
        <v>2294</v>
      </c>
      <c r="N157" s="492" t="s">
        <v>249</v>
      </c>
      <c r="O157" s="492" t="s">
        <v>2295</v>
      </c>
      <c r="Q157" s="106">
        <v>2600000</v>
      </c>
      <c r="R157" s="106">
        <v>0</v>
      </c>
      <c r="S157" s="106">
        <v>2400000</v>
      </c>
      <c r="T157" s="106">
        <v>100000</v>
      </c>
      <c r="U157" s="106">
        <v>5100000</v>
      </c>
      <c r="V157" s="106">
        <v>4</v>
      </c>
      <c r="W157" s="106">
        <v>0</v>
      </c>
      <c r="X157" s="106">
        <v>4</v>
      </c>
      <c r="Y157">
        <v>390</v>
      </c>
      <c r="Z157">
        <v>20440</v>
      </c>
      <c r="AA157">
        <v>15949</v>
      </c>
    </row>
    <row r="158" spans="1:27" ht="15.75" customHeight="1">
      <c r="A158" s="492" t="s">
        <v>2296</v>
      </c>
      <c r="B158" s="492" t="s">
        <v>2297</v>
      </c>
      <c r="C158" s="492" t="s">
        <v>2298</v>
      </c>
      <c r="D158" s="492" t="s">
        <v>2299</v>
      </c>
      <c r="E158" s="492" t="s">
        <v>1085</v>
      </c>
      <c r="F158" s="492" t="s">
        <v>1033</v>
      </c>
      <c r="G158" s="492" t="s">
        <v>1554</v>
      </c>
      <c r="H158" s="492" t="s">
        <v>2300</v>
      </c>
      <c r="I158" s="492" t="s">
        <v>828</v>
      </c>
      <c r="L158" s="492" t="s">
        <v>2301</v>
      </c>
      <c r="M158" s="492" t="s">
        <v>2302</v>
      </c>
      <c r="N158" s="492" t="s">
        <v>43</v>
      </c>
      <c r="O158" s="492" t="s">
        <v>2303</v>
      </c>
      <c r="Q158" s="106">
        <v>4000000</v>
      </c>
      <c r="R158" s="106">
        <v>2000000</v>
      </c>
      <c r="S158" s="106">
        <v>5000000</v>
      </c>
      <c r="T158" s="106">
        <v>1000000</v>
      </c>
      <c r="U158" s="106">
        <v>12000000</v>
      </c>
      <c r="V158" s="106">
        <v>9</v>
      </c>
      <c r="W158" s="106">
        <v>6</v>
      </c>
      <c r="X158" s="106">
        <v>15</v>
      </c>
      <c r="Y158">
        <v>286.19</v>
      </c>
      <c r="Z158">
        <v>2190</v>
      </c>
      <c r="AA158">
        <v>776</v>
      </c>
    </row>
    <row r="159" spans="1:27" ht="15.75" customHeight="1">
      <c r="A159" s="492" t="s">
        <v>2304</v>
      </c>
      <c r="B159" s="492" t="s">
        <v>2305</v>
      </c>
      <c r="C159" s="492" t="s">
        <v>2306</v>
      </c>
      <c r="D159" s="492" t="s">
        <v>2307</v>
      </c>
      <c r="E159" s="492" t="s">
        <v>642</v>
      </c>
      <c r="F159" s="492" t="s">
        <v>1226</v>
      </c>
      <c r="G159" s="492" t="s">
        <v>1485</v>
      </c>
      <c r="H159" s="492" t="s">
        <v>2308</v>
      </c>
      <c r="I159" s="492" t="s">
        <v>818</v>
      </c>
      <c r="K159" s="492" t="s">
        <v>2309</v>
      </c>
      <c r="L159" s="492" t="s">
        <v>2310</v>
      </c>
      <c r="M159" s="492" t="s">
        <v>2311</v>
      </c>
      <c r="N159" s="492" t="s">
        <v>43</v>
      </c>
      <c r="O159" s="492" t="s">
        <v>2312</v>
      </c>
      <c r="Q159" s="106">
        <v>0</v>
      </c>
      <c r="R159" s="106">
        <v>1864800</v>
      </c>
      <c r="S159" s="106">
        <v>5000000</v>
      </c>
      <c r="T159" s="106">
        <v>10000000</v>
      </c>
      <c r="U159" s="106">
        <v>16864800</v>
      </c>
      <c r="V159" s="106">
        <v>20</v>
      </c>
      <c r="W159" s="106">
        <v>30</v>
      </c>
      <c r="X159" s="106">
        <v>50</v>
      </c>
      <c r="Y159">
        <v>156.16999999999999</v>
      </c>
      <c r="Z159">
        <v>1620</v>
      </c>
      <c r="AA159">
        <v>1080</v>
      </c>
    </row>
    <row r="160" spans="1:27" ht="15.75" customHeight="1">
      <c r="A160" s="492" t="s">
        <v>2313</v>
      </c>
      <c r="B160" s="492" t="s">
        <v>2314</v>
      </c>
      <c r="C160" s="492" t="s">
        <v>2315</v>
      </c>
      <c r="D160" s="492" t="s">
        <v>2316</v>
      </c>
      <c r="E160" s="492" t="s">
        <v>574</v>
      </c>
      <c r="F160" s="492" t="s">
        <v>1149</v>
      </c>
      <c r="G160" s="492" t="s">
        <v>1448</v>
      </c>
      <c r="H160" s="492" t="s">
        <v>2317</v>
      </c>
      <c r="I160" s="492" t="s">
        <v>818</v>
      </c>
      <c r="J160" s="492" t="s">
        <v>33</v>
      </c>
      <c r="K160" s="492" t="s">
        <v>33</v>
      </c>
      <c r="L160" s="492" t="s">
        <v>2318</v>
      </c>
      <c r="M160" s="492" t="s">
        <v>2319</v>
      </c>
      <c r="N160" s="492" t="s">
        <v>29</v>
      </c>
      <c r="O160" s="492" t="s">
        <v>2320</v>
      </c>
      <c r="Q160" s="106">
        <v>5600000</v>
      </c>
      <c r="R160" s="106">
        <v>8000000</v>
      </c>
      <c r="S160" s="106">
        <v>4000000</v>
      </c>
      <c r="T160" s="106">
        <v>6000000</v>
      </c>
      <c r="U160" s="106">
        <v>23600000</v>
      </c>
      <c r="V160" s="106">
        <v>9</v>
      </c>
      <c r="W160" s="106">
        <v>0</v>
      </c>
      <c r="X160" s="106">
        <v>9</v>
      </c>
      <c r="Y160">
        <v>82</v>
      </c>
      <c r="Z160">
        <v>1170</v>
      </c>
      <c r="AA160">
        <v>1170</v>
      </c>
    </row>
    <row r="161" spans="1:27" ht="15.75" customHeight="1">
      <c r="A161" s="492" t="s">
        <v>2321</v>
      </c>
      <c r="B161" s="492" t="s">
        <v>2322</v>
      </c>
      <c r="C161" s="492" t="s">
        <v>2323</v>
      </c>
      <c r="D161" s="492" t="s">
        <v>2324</v>
      </c>
      <c r="E161" s="492" t="s">
        <v>38</v>
      </c>
      <c r="F161" s="492" t="s">
        <v>842</v>
      </c>
      <c r="G161" s="492" t="s">
        <v>2325</v>
      </c>
      <c r="H161" s="492" t="s">
        <v>2326</v>
      </c>
      <c r="I161" s="492" t="s">
        <v>820</v>
      </c>
      <c r="J161" s="492" t="s">
        <v>33</v>
      </c>
      <c r="K161" s="492" t="s">
        <v>33</v>
      </c>
      <c r="L161" s="492" t="s">
        <v>1096</v>
      </c>
      <c r="M161" s="492" t="s">
        <v>1096</v>
      </c>
      <c r="N161" s="492" t="s">
        <v>35</v>
      </c>
      <c r="O161" s="492" t="s">
        <v>1097</v>
      </c>
      <c r="Q161" s="106">
        <v>25000000</v>
      </c>
      <c r="R161" s="106">
        <v>25000000</v>
      </c>
      <c r="S161" s="106">
        <v>30000000</v>
      </c>
      <c r="T161" s="106">
        <v>20000000</v>
      </c>
      <c r="U161" s="106">
        <v>100000000</v>
      </c>
      <c r="V161" s="106">
        <v>12</v>
      </c>
      <c r="W161" s="106">
        <v>10</v>
      </c>
      <c r="X161" s="106">
        <v>22</v>
      </c>
      <c r="Y161">
        <v>194.97</v>
      </c>
      <c r="Z161">
        <v>120</v>
      </c>
      <c r="AA161">
        <v>120</v>
      </c>
    </row>
    <row r="162" spans="1:27" ht="15.75" customHeight="1">
      <c r="A162" s="492" t="s">
        <v>2327</v>
      </c>
      <c r="B162" s="492" t="s">
        <v>2328</v>
      </c>
      <c r="C162" s="492" t="s">
        <v>2329</v>
      </c>
      <c r="D162" s="492" t="s">
        <v>2330</v>
      </c>
      <c r="E162" s="492" t="s">
        <v>66</v>
      </c>
      <c r="F162" s="492" t="s">
        <v>833</v>
      </c>
      <c r="G162" s="492" t="s">
        <v>1411</v>
      </c>
      <c r="H162" s="492" t="s">
        <v>2331</v>
      </c>
      <c r="I162" s="492" t="s">
        <v>828</v>
      </c>
      <c r="J162" s="492" t="s">
        <v>33</v>
      </c>
      <c r="K162" s="492" t="s">
        <v>33</v>
      </c>
      <c r="L162" s="492" t="s">
        <v>1096</v>
      </c>
      <c r="M162" s="492" t="s">
        <v>1096</v>
      </c>
      <c r="N162" s="492" t="s">
        <v>35</v>
      </c>
      <c r="O162" s="492" t="s">
        <v>1097</v>
      </c>
      <c r="Q162" s="106">
        <v>5000000</v>
      </c>
      <c r="R162" s="106">
        <v>0</v>
      </c>
      <c r="S162" s="106">
        <v>2000000</v>
      </c>
      <c r="T162" s="106">
        <v>200000</v>
      </c>
      <c r="U162" s="106">
        <v>7200000</v>
      </c>
      <c r="V162" s="106">
        <v>3</v>
      </c>
      <c r="W162" s="106">
        <v>0</v>
      </c>
      <c r="X162" s="106">
        <v>3</v>
      </c>
      <c r="Y162">
        <v>450</v>
      </c>
      <c r="Z162">
        <v>81040</v>
      </c>
      <c r="AA162">
        <v>0</v>
      </c>
    </row>
    <row r="163" spans="1:27" ht="15.75" customHeight="1">
      <c r="A163" s="492" t="s">
        <v>2332</v>
      </c>
      <c r="B163" s="492" t="s">
        <v>2333</v>
      </c>
      <c r="C163" s="492" t="s">
        <v>2334</v>
      </c>
      <c r="D163" s="492" t="s">
        <v>88</v>
      </c>
      <c r="E163" s="492" t="s">
        <v>75</v>
      </c>
      <c r="F163" s="492" t="s">
        <v>832</v>
      </c>
      <c r="G163" s="492" t="s">
        <v>1485</v>
      </c>
      <c r="H163" s="492" t="s">
        <v>2335</v>
      </c>
      <c r="I163" s="492" t="s">
        <v>820</v>
      </c>
      <c r="J163" s="492" t="s">
        <v>33</v>
      </c>
      <c r="K163" s="492" t="s">
        <v>33</v>
      </c>
      <c r="L163" s="492" t="s">
        <v>1096</v>
      </c>
      <c r="M163" s="492" t="s">
        <v>1096</v>
      </c>
      <c r="N163" s="492" t="s">
        <v>35</v>
      </c>
      <c r="O163" s="492" t="s">
        <v>1097</v>
      </c>
      <c r="Q163" s="106">
        <v>0</v>
      </c>
      <c r="R163" s="106">
        <v>500000</v>
      </c>
      <c r="S163" s="106">
        <v>10000000</v>
      </c>
      <c r="T163" s="106">
        <v>2000000</v>
      </c>
      <c r="U163" s="106">
        <v>12500000</v>
      </c>
      <c r="V163" s="106">
        <v>10</v>
      </c>
      <c r="W163" s="106">
        <v>0</v>
      </c>
      <c r="X163" s="106">
        <v>10</v>
      </c>
      <c r="Y163">
        <v>166.4</v>
      </c>
      <c r="Z163">
        <v>4800</v>
      </c>
      <c r="AA163">
        <v>497</v>
      </c>
    </row>
    <row r="164" spans="1:27" ht="15.75" customHeight="1">
      <c r="A164" s="492" t="s">
        <v>2336</v>
      </c>
      <c r="B164" s="492" t="s">
        <v>2337</v>
      </c>
      <c r="C164" s="492" t="s">
        <v>2338</v>
      </c>
      <c r="D164" s="492" t="s">
        <v>2339</v>
      </c>
      <c r="E164" s="492" t="s">
        <v>574</v>
      </c>
      <c r="F164" s="492" t="s">
        <v>1149</v>
      </c>
      <c r="G164" s="492" t="s">
        <v>1386</v>
      </c>
      <c r="H164" s="492" t="s">
        <v>1298</v>
      </c>
      <c r="I164" s="492" t="s">
        <v>825</v>
      </c>
      <c r="L164" s="492" t="s">
        <v>2075</v>
      </c>
      <c r="M164" s="492" t="s">
        <v>2340</v>
      </c>
      <c r="N164" s="492" t="s">
        <v>799</v>
      </c>
      <c r="O164" s="492" t="s">
        <v>2341</v>
      </c>
      <c r="Q164" s="106">
        <v>0</v>
      </c>
      <c r="R164" s="106">
        <v>0</v>
      </c>
      <c r="S164" s="106">
        <v>35000000</v>
      </c>
      <c r="T164" s="106">
        <v>20000000</v>
      </c>
      <c r="U164" s="106">
        <v>55000000</v>
      </c>
      <c r="V164" s="106">
        <v>27</v>
      </c>
      <c r="W164" s="106">
        <v>13</v>
      </c>
      <c r="X164" s="106">
        <v>40</v>
      </c>
      <c r="Y164">
        <v>432</v>
      </c>
      <c r="Z164">
        <v>0</v>
      </c>
      <c r="AA164">
        <v>0</v>
      </c>
    </row>
    <row r="165" spans="1:27" ht="15.75" customHeight="1">
      <c r="A165" s="492" t="s">
        <v>2342</v>
      </c>
      <c r="B165" s="492" t="s">
        <v>2343</v>
      </c>
      <c r="C165" s="492" t="s">
        <v>2344</v>
      </c>
      <c r="D165" s="492" t="s">
        <v>2345</v>
      </c>
      <c r="E165" s="492" t="s">
        <v>61</v>
      </c>
      <c r="F165" s="492" t="s">
        <v>834</v>
      </c>
      <c r="G165" s="492" t="s">
        <v>1839</v>
      </c>
      <c r="H165" s="492" t="s">
        <v>2346</v>
      </c>
      <c r="I165" s="492" t="s">
        <v>818</v>
      </c>
      <c r="L165" s="492" t="s">
        <v>2347</v>
      </c>
      <c r="M165" s="492" t="s">
        <v>1102</v>
      </c>
      <c r="N165" s="492" t="s">
        <v>27</v>
      </c>
      <c r="O165" s="492" t="s">
        <v>1103</v>
      </c>
      <c r="Q165" s="106">
        <v>0</v>
      </c>
      <c r="R165" s="106">
        <v>1440000</v>
      </c>
      <c r="S165" s="106">
        <v>1000000</v>
      </c>
      <c r="T165" s="106">
        <v>2000000</v>
      </c>
      <c r="U165" s="106">
        <v>4440000</v>
      </c>
      <c r="V165" s="106">
        <v>30</v>
      </c>
      <c r="W165" s="106">
        <v>0</v>
      </c>
      <c r="X165" s="106">
        <v>30</v>
      </c>
      <c r="Y165">
        <v>187.68</v>
      </c>
      <c r="Z165">
        <v>8072</v>
      </c>
      <c r="AA165">
        <v>938</v>
      </c>
    </row>
    <row r="166" spans="1:27" ht="15.75" customHeight="1">
      <c r="A166" s="492" t="s">
        <v>2348</v>
      </c>
      <c r="B166" s="492" t="s">
        <v>2349</v>
      </c>
      <c r="C166" s="492" t="s">
        <v>2350</v>
      </c>
      <c r="D166" s="492" t="s">
        <v>2351</v>
      </c>
      <c r="E166" s="492" t="s">
        <v>1086</v>
      </c>
      <c r="F166" s="492" t="s">
        <v>1093</v>
      </c>
      <c r="G166" s="492" t="s">
        <v>2352</v>
      </c>
      <c r="H166" s="492" t="s">
        <v>2353</v>
      </c>
      <c r="I166" s="492" t="s">
        <v>816</v>
      </c>
      <c r="L166" s="492" t="s">
        <v>1237</v>
      </c>
      <c r="M166" s="492" t="s">
        <v>73</v>
      </c>
      <c r="N166" s="492" t="s">
        <v>27</v>
      </c>
      <c r="O166" s="492" t="s">
        <v>1141</v>
      </c>
      <c r="Q166" s="106">
        <v>2000000</v>
      </c>
      <c r="R166" s="106">
        <v>4500000</v>
      </c>
      <c r="S166" s="106">
        <v>2500000</v>
      </c>
      <c r="T166" s="106">
        <v>1000000</v>
      </c>
      <c r="U166" s="106">
        <v>10000000</v>
      </c>
      <c r="V166" s="106">
        <v>16</v>
      </c>
      <c r="W166" s="106">
        <v>2</v>
      </c>
      <c r="X166" s="106">
        <v>18</v>
      </c>
      <c r="Y166">
        <v>314</v>
      </c>
      <c r="Z166">
        <v>9600</v>
      </c>
      <c r="AA166">
        <v>600</v>
      </c>
    </row>
    <row r="167" spans="1:27" ht="15.75" customHeight="1">
      <c r="A167" s="492" t="s">
        <v>2354</v>
      </c>
      <c r="B167" s="492" t="s">
        <v>2355</v>
      </c>
      <c r="C167" s="492" t="s">
        <v>2356</v>
      </c>
      <c r="D167" s="492" t="s">
        <v>2357</v>
      </c>
      <c r="E167" s="492" t="s">
        <v>466</v>
      </c>
      <c r="F167" s="492" t="s">
        <v>2358</v>
      </c>
      <c r="G167" s="492" t="s">
        <v>1999</v>
      </c>
      <c r="H167" s="492" t="s">
        <v>2359</v>
      </c>
      <c r="I167" s="492" t="s">
        <v>819</v>
      </c>
      <c r="J167" s="492" t="s">
        <v>33</v>
      </c>
      <c r="K167" s="492" t="s">
        <v>33</v>
      </c>
      <c r="L167" s="492" t="s">
        <v>1238</v>
      </c>
      <c r="M167" s="492" t="s">
        <v>1107</v>
      </c>
      <c r="N167" s="492" t="s">
        <v>31</v>
      </c>
      <c r="O167" s="492" t="s">
        <v>1239</v>
      </c>
      <c r="Q167" s="106">
        <v>54000000</v>
      </c>
      <c r="R167" s="106">
        <v>81000000</v>
      </c>
      <c r="S167" s="106">
        <v>294750000</v>
      </c>
      <c r="T167" s="106">
        <v>20250000</v>
      </c>
      <c r="U167" s="106">
        <v>450000000</v>
      </c>
      <c r="V167" s="106">
        <v>32</v>
      </c>
      <c r="W167" s="106">
        <v>32</v>
      </c>
      <c r="X167" s="106">
        <v>64</v>
      </c>
      <c r="Y167">
        <v>9263.56</v>
      </c>
      <c r="Z167">
        <v>133284</v>
      </c>
      <c r="AA167">
        <v>6017</v>
      </c>
    </row>
    <row r="168" spans="1:27" ht="15.75" customHeight="1">
      <c r="A168" s="492" t="s">
        <v>2360</v>
      </c>
      <c r="B168" s="492" t="s">
        <v>2361</v>
      </c>
      <c r="C168" s="492" t="s">
        <v>2362</v>
      </c>
      <c r="D168" s="492" t="s">
        <v>1160</v>
      </c>
      <c r="E168" s="492" t="s">
        <v>99</v>
      </c>
      <c r="F168" s="492" t="s">
        <v>833</v>
      </c>
      <c r="G168" s="492" t="s">
        <v>1554</v>
      </c>
      <c r="H168" s="492" t="s">
        <v>33</v>
      </c>
      <c r="I168" s="492" t="s">
        <v>826</v>
      </c>
      <c r="J168" s="492" t="s">
        <v>33</v>
      </c>
      <c r="K168" s="492" t="s">
        <v>33</v>
      </c>
      <c r="L168" s="492" t="s">
        <v>2363</v>
      </c>
      <c r="M168" s="492" t="s">
        <v>2364</v>
      </c>
      <c r="N168" s="492" t="s">
        <v>746</v>
      </c>
      <c r="O168" s="492" t="s">
        <v>2365</v>
      </c>
      <c r="Q168" s="106">
        <v>100000</v>
      </c>
      <c r="R168" s="106">
        <v>0</v>
      </c>
      <c r="S168" s="106">
        <v>500000</v>
      </c>
      <c r="T168" s="106">
        <v>500000</v>
      </c>
      <c r="U168" s="106">
        <v>1100000</v>
      </c>
      <c r="V168" s="106">
        <v>7</v>
      </c>
      <c r="W168" s="106">
        <v>0</v>
      </c>
      <c r="X168" s="106">
        <v>7</v>
      </c>
      <c r="Y168">
        <v>320</v>
      </c>
      <c r="Z168">
        <v>8000</v>
      </c>
      <c r="AA168">
        <v>0</v>
      </c>
    </row>
    <row r="169" spans="1:27" ht="15.75" customHeight="1">
      <c r="A169" s="492" t="s">
        <v>2366</v>
      </c>
      <c r="B169" s="492" t="s">
        <v>2367</v>
      </c>
      <c r="C169" s="492" t="s">
        <v>2368</v>
      </c>
      <c r="D169" s="492" t="s">
        <v>1910</v>
      </c>
      <c r="E169" s="492" t="s">
        <v>110</v>
      </c>
      <c r="F169" s="492" t="s">
        <v>1911</v>
      </c>
      <c r="G169" s="492" t="s">
        <v>1374</v>
      </c>
      <c r="H169" s="492" t="s">
        <v>2369</v>
      </c>
      <c r="I169" s="492" t="s">
        <v>830</v>
      </c>
      <c r="L169" s="492" t="s">
        <v>2370</v>
      </c>
      <c r="M169" s="492" t="s">
        <v>1986</v>
      </c>
      <c r="N169" s="492" t="s">
        <v>112</v>
      </c>
      <c r="O169" s="492" t="s">
        <v>2371</v>
      </c>
      <c r="Q169" s="106">
        <v>2000000</v>
      </c>
      <c r="R169" s="106">
        <v>1000000</v>
      </c>
      <c r="S169" s="106">
        <v>1500000</v>
      </c>
      <c r="T169" s="106">
        <v>2000000</v>
      </c>
      <c r="U169" s="106">
        <v>6500000</v>
      </c>
      <c r="V169" s="106">
        <v>2</v>
      </c>
      <c r="W169" s="106">
        <v>2</v>
      </c>
      <c r="X169" s="106">
        <v>4</v>
      </c>
      <c r="Y169">
        <v>145</v>
      </c>
      <c r="Z169">
        <v>14872</v>
      </c>
      <c r="AA169">
        <v>0</v>
      </c>
    </row>
    <row r="170" spans="1:27" ht="15.75" customHeight="1">
      <c r="A170" s="492" t="s">
        <v>2372</v>
      </c>
      <c r="B170" s="492" t="s">
        <v>2373</v>
      </c>
      <c r="C170" s="492" t="s">
        <v>2374</v>
      </c>
      <c r="D170" s="492" t="s">
        <v>2375</v>
      </c>
      <c r="E170" s="492" t="s">
        <v>66</v>
      </c>
      <c r="F170" s="492" t="s">
        <v>833</v>
      </c>
      <c r="G170" s="492" t="s">
        <v>1411</v>
      </c>
      <c r="H170" s="492" t="s">
        <v>2376</v>
      </c>
      <c r="I170" s="492" t="s">
        <v>825</v>
      </c>
      <c r="L170" s="492" t="s">
        <v>2377</v>
      </c>
      <c r="M170" s="492" t="s">
        <v>1229</v>
      </c>
      <c r="N170" s="492" t="s">
        <v>765</v>
      </c>
      <c r="O170" s="492" t="s">
        <v>1230</v>
      </c>
      <c r="Q170" s="106">
        <v>1000000</v>
      </c>
      <c r="R170" s="106">
        <v>0</v>
      </c>
      <c r="S170" s="106">
        <v>4000000</v>
      </c>
      <c r="T170" s="106">
        <v>500000</v>
      </c>
      <c r="U170" s="106">
        <v>5500000</v>
      </c>
      <c r="V170" s="106">
        <v>2</v>
      </c>
      <c r="W170" s="106">
        <v>0</v>
      </c>
      <c r="X170" s="106">
        <v>2</v>
      </c>
      <c r="Y170">
        <v>340</v>
      </c>
      <c r="Z170">
        <v>17348</v>
      </c>
      <c r="AA170">
        <v>0</v>
      </c>
    </row>
    <row r="171" spans="1:27" ht="15.75" customHeight="1">
      <c r="A171" s="492" t="s">
        <v>2378</v>
      </c>
      <c r="B171" s="492" t="s">
        <v>2379</v>
      </c>
      <c r="C171" s="492" t="s">
        <v>2380</v>
      </c>
      <c r="D171" s="492" t="s">
        <v>1138</v>
      </c>
      <c r="E171" s="492" t="s">
        <v>44</v>
      </c>
      <c r="F171" s="492" t="s">
        <v>1078</v>
      </c>
      <c r="G171" s="492" t="s">
        <v>1416</v>
      </c>
      <c r="H171" s="492" t="s">
        <v>2381</v>
      </c>
      <c r="I171" s="492" t="s">
        <v>818</v>
      </c>
      <c r="L171" s="492" t="s">
        <v>2382</v>
      </c>
      <c r="M171" s="492" t="s">
        <v>2382</v>
      </c>
      <c r="N171" s="492" t="s">
        <v>760</v>
      </c>
      <c r="O171" s="492" t="s">
        <v>2383</v>
      </c>
      <c r="Q171" s="106">
        <v>750000</v>
      </c>
      <c r="R171" s="106">
        <v>265000</v>
      </c>
      <c r="S171" s="106">
        <v>3200000</v>
      </c>
      <c r="T171" s="106">
        <v>3684000</v>
      </c>
      <c r="U171" s="106">
        <v>7899000</v>
      </c>
      <c r="V171" s="106">
        <v>11</v>
      </c>
      <c r="W171" s="106">
        <v>0</v>
      </c>
      <c r="X171" s="106">
        <v>11</v>
      </c>
      <c r="Y171">
        <v>93.5</v>
      </c>
      <c r="Z171">
        <v>4800</v>
      </c>
      <c r="AA171">
        <v>50</v>
      </c>
    </row>
    <row r="172" spans="1:27" ht="16.5" customHeight="1">
      <c r="A172" s="492"/>
      <c r="B172" s="492"/>
      <c r="C172" s="492"/>
      <c r="D172" s="492"/>
      <c r="E172" s="492"/>
      <c r="F172" s="492"/>
      <c r="G172" s="492"/>
      <c r="H172" s="492"/>
      <c r="I172" s="492"/>
      <c r="L172" s="492"/>
      <c r="M172" s="492"/>
      <c r="N172" s="492"/>
      <c r="O172" s="492"/>
      <c r="Y172"/>
      <c r="Z172"/>
      <c r="AA172"/>
    </row>
    <row r="173" spans="1:27" ht="16.5" customHeight="1">
      <c r="A173" s="492"/>
      <c r="B173" s="492"/>
      <c r="C173" s="492"/>
      <c r="D173" s="492"/>
      <c r="E173" s="492"/>
      <c r="F173" s="492"/>
      <c r="G173" s="492"/>
      <c r="H173" s="492"/>
      <c r="I173" s="492"/>
      <c r="J173" s="492"/>
      <c r="K173" s="492"/>
      <c r="L173" s="492"/>
      <c r="M173" s="492"/>
      <c r="N173" s="492"/>
      <c r="O173" s="492"/>
      <c r="Y173"/>
      <c r="Z173"/>
      <c r="AA173"/>
    </row>
    <row r="174" spans="1:27" ht="16.5" customHeight="1">
      <c r="A174" s="492"/>
      <c r="B174" s="492"/>
      <c r="C174" s="492"/>
      <c r="D174" s="492"/>
      <c r="E174" s="492"/>
      <c r="F174" s="492"/>
      <c r="G174" s="492"/>
      <c r="H174" s="492"/>
      <c r="I174" s="492"/>
      <c r="L174" s="492"/>
      <c r="M174" s="492"/>
      <c r="N174" s="492"/>
      <c r="O174" s="492"/>
      <c r="Y174"/>
      <c r="Z174"/>
      <c r="AA174"/>
    </row>
    <row r="175" spans="1:27" ht="16.5" customHeight="1">
      <c r="A175" s="492"/>
      <c r="B175" s="492"/>
      <c r="C175" s="492"/>
      <c r="D175" s="492"/>
      <c r="E175" s="492"/>
      <c r="F175" s="492"/>
      <c r="G175" s="492"/>
      <c r="H175" s="492"/>
      <c r="I175" s="492"/>
      <c r="J175" s="492"/>
      <c r="K175" s="492"/>
      <c r="L175" s="492"/>
      <c r="M175" s="492"/>
      <c r="N175" s="492"/>
      <c r="O175" s="492"/>
      <c r="Y175"/>
      <c r="Z175"/>
      <c r="AA175"/>
    </row>
    <row r="176" spans="1:27" ht="16.5" customHeight="1">
      <c r="A176" s="492"/>
      <c r="B176" s="492"/>
      <c r="C176" s="492"/>
      <c r="D176" s="492"/>
      <c r="E176" s="492"/>
      <c r="F176" s="492"/>
      <c r="G176" s="492"/>
      <c r="H176" s="492"/>
      <c r="I176" s="492"/>
      <c r="L176" s="492"/>
      <c r="M176" s="492"/>
      <c r="N176" s="492"/>
      <c r="O176" s="492"/>
      <c r="Y176"/>
      <c r="Z176"/>
      <c r="AA176"/>
    </row>
    <row r="177" spans="1:27" ht="16.5" customHeight="1">
      <c r="A177" s="492"/>
      <c r="B177" s="492"/>
      <c r="C177" s="492"/>
      <c r="D177" s="492"/>
      <c r="E177" s="492"/>
      <c r="F177" s="492"/>
      <c r="G177" s="492"/>
      <c r="H177" s="492"/>
      <c r="I177" s="492"/>
      <c r="L177" s="492"/>
      <c r="M177" s="492"/>
      <c r="N177" s="492"/>
      <c r="O177" s="492"/>
      <c r="Y177"/>
      <c r="Z177"/>
      <c r="AA177"/>
    </row>
    <row r="178" spans="1:27" ht="16.5" customHeight="1">
      <c r="A178" s="492"/>
      <c r="B178" s="492"/>
      <c r="C178" s="492"/>
      <c r="D178" s="492"/>
      <c r="E178" s="492"/>
      <c r="F178" s="492"/>
      <c r="G178" s="492"/>
      <c r="H178" s="492"/>
      <c r="I178" s="492"/>
      <c r="L178" s="492"/>
      <c r="M178" s="492"/>
      <c r="N178" s="492"/>
      <c r="O178" s="492"/>
      <c r="Y178"/>
      <c r="Z178"/>
      <c r="AA178"/>
    </row>
    <row r="179" spans="1:27" ht="16.5" customHeight="1">
      <c r="A179" s="492"/>
      <c r="B179" s="492"/>
      <c r="C179" s="492"/>
      <c r="D179" s="492"/>
      <c r="E179" s="492"/>
      <c r="F179" s="492"/>
      <c r="G179" s="492"/>
      <c r="H179" s="492"/>
      <c r="I179" s="492"/>
      <c r="L179" s="492"/>
      <c r="M179" s="492"/>
      <c r="N179" s="492"/>
      <c r="O179" s="492"/>
      <c r="Y179"/>
      <c r="Z179"/>
      <c r="AA179"/>
    </row>
    <row r="180" spans="1:27" ht="16.5" customHeight="1">
      <c r="A180" s="492"/>
      <c r="B180" s="492"/>
      <c r="C180" s="492"/>
      <c r="D180" s="597"/>
      <c r="E180" s="492"/>
      <c r="F180" s="492"/>
      <c r="G180" s="492"/>
      <c r="H180" s="492"/>
      <c r="I180" s="492"/>
      <c r="J180" s="492"/>
      <c r="K180" s="492"/>
      <c r="L180" s="492"/>
      <c r="M180" s="492"/>
      <c r="N180" s="492"/>
      <c r="O180" s="492"/>
      <c r="Y180"/>
      <c r="Z180"/>
      <c r="AA180"/>
    </row>
    <row r="181" spans="1:27" ht="16.5" customHeight="1">
      <c r="A181" s="492"/>
      <c r="B181" s="492"/>
      <c r="C181" s="492"/>
      <c r="D181" s="492"/>
      <c r="E181" s="492"/>
      <c r="F181" s="492"/>
      <c r="G181" s="492"/>
      <c r="H181" s="492"/>
      <c r="I181" s="492"/>
      <c r="L181" s="492"/>
      <c r="M181" s="492"/>
      <c r="N181" s="492"/>
      <c r="O181" s="492"/>
      <c r="Y181"/>
      <c r="Z181"/>
      <c r="AA181"/>
    </row>
    <row r="182" spans="1:27" ht="16.5" customHeight="1">
      <c r="A182" s="492"/>
      <c r="B182" s="492"/>
      <c r="C182" s="492"/>
      <c r="D182" s="492"/>
      <c r="E182" s="492"/>
      <c r="F182" s="492"/>
      <c r="G182" s="492"/>
      <c r="H182" s="492"/>
      <c r="I182" s="492"/>
      <c r="L182" s="492"/>
      <c r="M182" s="492"/>
      <c r="N182" s="492"/>
      <c r="O182" s="492"/>
      <c r="Y182"/>
      <c r="Z182"/>
      <c r="AA182"/>
    </row>
    <row r="183" spans="1:27" ht="16.5" customHeight="1">
      <c r="A183" s="492"/>
      <c r="B183" s="492"/>
      <c r="C183" s="492"/>
      <c r="D183" s="492"/>
      <c r="E183" s="492"/>
      <c r="F183" s="492"/>
      <c r="G183" s="492"/>
      <c r="H183" s="492"/>
      <c r="I183" s="492"/>
      <c r="J183" s="492"/>
      <c r="K183" s="492"/>
      <c r="L183" s="492"/>
      <c r="M183" s="492"/>
      <c r="N183" s="492"/>
      <c r="O183" s="492"/>
      <c r="Y183"/>
      <c r="Z183"/>
      <c r="AA183"/>
    </row>
    <row r="184" spans="1:27" ht="16.5" customHeight="1">
      <c r="A184" s="492"/>
      <c r="B184" s="492"/>
      <c r="C184" s="492"/>
      <c r="D184" s="492"/>
      <c r="E184" s="492"/>
      <c r="F184" s="492"/>
      <c r="G184" s="492"/>
      <c r="H184" s="492"/>
      <c r="I184" s="492"/>
      <c r="L184" s="492"/>
      <c r="M184" s="492"/>
      <c r="N184" s="492"/>
      <c r="O184" s="492"/>
      <c r="Y184"/>
      <c r="Z184"/>
      <c r="AA184"/>
    </row>
    <row r="185" spans="1:27" ht="16.5" customHeight="1">
      <c r="A185" s="492"/>
      <c r="B185" s="492"/>
      <c r="C185" s="492"/>
      <c r="D185" s="492"/>
      <c r="E185" s="492"/>
      <c r="F185" s="492"/>
      <c r="G185" s="492"/>
      <c r="H185" s="492"/>
      <c r="I185" s="492"/>
      <c r="L185" s="492"/>
      <c r="M185" s="492"/>
      <c r="N185" s="492"/>
      <c r="O185" s="492"/>
      <c r="Y185"/>
      <c r="Z185"/>
      <c r="AA185"/>
    </row>
    <row r="186" spans="1:27" ht="16.5" customHeight="1">
      <c r="A186" s="492"/>
      <c r="B186" s="492"/>
      <c r="C186" s="492"/>
      <c r="D186" s="492"/>
      <c r="E186" s="492"/>
      <c r="F186" s="492"/>
      <c r="G186" s="492"/>
      <c r="H186" s="492"/>
      <c r="I186" s="492"/>
      <c r="L186" s="492"/>
      <c r="M186" s="492"/>
      <c r="N186" s="492"/>
      <c r="O186" s="492"/>
      <c r="Y186"/>
      <c r="Z186"/>
      <c r="AA186"/>
    </row>
    <row r="187" spans="1:27" ht="16.5" customHeight="1">
      <c r="A187" s="492"/>
      <c r="B187" s="492"/>
      <c r="C187" s="492"/>
      <c r="D187" s="492"/>
      <c r="E187" s="492"/>
      <c r="F187" s="492"/>
      <c r="G187" s="492"/>
      <c r="H187" s="492"/>
      <c r="I187" s="492"/>
      <c r="L187" s="492"/>
      <c r="M187" s="492"/>
      <c r="N187" s="492"/>
      <c r="O187" s="492"/>
      <c r="Y187"/>
      <c r="Z187"/>
      <c r="AA187"/>
    </row>
    <row r="188" spans="1:27" ht="16.5" customHeight="1">
      <c r="A188" s="492"/>
      <c r="B188" s="492"/>
      <c r="C188" s="492"/>
      <c r="D188" s="492"/>
      <c r="E188" s="492"/>
      <c r="F188" s="492"/>
      <c r="G188" s="492"/>
      <c r="H188" s="492"/>
      <c r="I188" s="492"/>
      <c r="L188" s="492"/>
      <c r="M188" s="492"/>
      <c r="N188" s="492"/>
      <c r="O188" s="492"/>
      <c r="Y188"/>
      <c r="Z188"/>
      <c r="AA188"/>
    </row>
    <row r="189" spans="1:27" ht="16.5" customHeight="1">
      <c r="A189" s="492"/>
      <c r="B189" s="492"/>
      <c r="C189" s="492"/>
      <c r="D189" s="492"/>
      <c r="E189" s="492"/>
      <c r="F189" s="492"/>
      <c r="G189" s="492"/>
      <c r="H189" s="492"/>
      <c r="I189" s="492"/>
      <c r="L189" s="492"/>
      <c r="M189" s="492"/>
      <c r="N189" s="492"/>
      <c r="O189" s="492"/>
      <c r="Y189"/>
      <c r="Z189"/>
      <c r="AA189"/>
    </row>
    <row r="190" spans="1:27" ht="16.5" customHeight="1">
      <c r="A190" s="492"/>
      <c r="B190" s="492"/>
      <c r="C190" s="492"/>
      <c r="D190" s="492"/>
      <c r="E190" s="492"/>
      <c r="F190" s="492"/>
      <c r="G190" s="492"/>
      <c r="H190" s="492"/>
      <c r="J190" s="492"/>
      <c r="K190" s="492"/>
      <c r="L190" s="492"/>
      <c r="M190" s="492"/>
      <c r="N190" s="492"/>
      <c r="O190" s="492"/>
      <c r="Y190"/>
      <c r="Z190"/>
      <c r="AA190"/>
    </row>
    <row r="191" spans="1:27" ht="16.5" customHeight="1">
      <c r="A191" s="492"/>
      <c r="B191" s="492"/>
      <c r="C191" s="492"/>
      <c r="D191" s="492"/>
      <c r="E191" s="492"/>
      <c r="F191" s="492"/>
      <c r="G191" s="492"/>
      <c r="H191" s="492"/>
      <c r="I191" s="492"/>
      <c r="L191" s="492"/>
      <c r="M191" s="492"/>
      <c r="N191" s="492"/>
      <c r="O191" s="492"/>
      <c r="Y191"/>
      <c r="Z191"/>
      <c r="AA191"/>
    </row>
    <row r="192" spans="1:27" ht="16.5" customHeight="1">
      <c r="A192" s="492"/>
      <c r="B192" s="492"/>
      <c r="C192" s="492"/>
      <c r="D192" s="492"/>
      <c r="E192" s="492"/>
      <c r="F192" s="492"/>
      <c r="G192" s="492"/>
      <c r="H192" s="492"/>
      <c r="I192" s="492"/>
      <c r="L192" s="492"/>
      <c r="M192" s="492"/>
      <c r="N192" s="492"/>
      <c r="O192" s="492"/>
      <c r="Y192"/>
      <c r="Z192"/>
      <c r="AA192"/>
    </row>
    <row r="193" spans="1:27" ht="16.5" customHeight="1">
      <c r="A193" s="492"/>
      <c r="B193" s="492"/>
      <c r="C193" s="492"/>
      <c r="D193" s="492"/>
      <c r="E193" s="492"/>
      <c r="F193" s="492"/>
      <c r="G193" s="492"/>
      <c r="H193" s="492"/>
      <c r="I193" s="492"/>
      <c r="L193" s="492"/>
      <c r="M193" s="492"/>
      <c r="N193" s="492"/>
      <c r="O193" s="492"/>
      <c r="Y193"/>
      <c r="Z193"/>
      <c r="AA193"/>
    </row>
    <row r="194" spans="1:27" ht="16.5" customHeight="1">
      <c r="A194" s="492"/>
      <c r="B194" s="492"/>
      <c r="C194" s="492"/>
      <c r="D194" s="492"/>
      <c r="E194" s="492"/>
      <c r="F194" s="492"/>
      <c r="G194" s="492"/>
      <c r="H194" s="492"/>
      <c r="I194" s="492"/>
      <c r="L194" s="492"/>
      <c r="M194" s="492"/>
      <c r="N194" s="492"/>
      <c r="O194" s="492"/>
      <c r="Y194"/>
      <c r="Z194"/>
      <c r="AA194"/>
    </row>
    <row r="195" spans="1:27" ht="16.5" customHeight="1">
      <c r="A195" s="492"/>
      <c r="B195" s="492"/>
      <c r="C195" s="492"/>
      <c r="D195" s="492"/>
      <c r="E195" s="492"/>
      <c r="F195" s="492"/>
      <c r="G195" s="492"/>
      <c r="H195" s="492"/>
      <c r="I195" s="492"/>
      <c r="L195" s="492"/>
      <c r="M195" s="492"/>
      <c r="N195" s="492"/>
      <c r="O195" s="492"/>
      <c r="Y195"/>
      <c r="Z195"/>
      <c r="AA195"/>
    </row>
    <row r="196" spans="1:27" ht="16.5" customHeight="1">
      <c r="A196" s="492"/>
      <c r="B196" s="492"/>
      <c r="C196" s="492"/>
      <c r="D196" s="492"/>
      <c r="E196" s="492"/>
      <c r="F196" s="492"/>
      <c r="G196" s="492"/>
      <c r="H196" s="492"/>
      <c r="I196" s="492"/>
      <c r="J196" s="492"/>
      <c r="K196" s="492"/>
      <c r="L196" s="492"/>
      <c r="M196" s="492"/>
      <c r="N196" s="492"/>
      <c r="O196" s="492"/>
      <c r="Y196"/>
      <c r="Z196"/>
      <c r="AA196"/>
    </row>
    <row r="197" spans="1:27" ht="16.5" customHeight="1">
      <c r="A197" s="492"/>
      <c r="B197" s="492"/>
      <c r="C197" s="492"/>
      <c r="D197" s="492"/>
      <c r="E197" s="492"/>
      <c r="F197" s="492"/>
      <c r="G197" s="492"/>
      <c r="H197" s="492"/>
      <c r="I197" s="492"/>
      <c r="L197" s="492"/>
      <c r="M197" s="492"/>
      <c r="N197" s="492"/>
      <c r="O197" s="492"/>
      <c r="Y197"/>
      <c r="Z197"/>
      <c r="AA197"/>
    </row>
    <row r="198" spans="1:27" ht="16.5" customHeight="1">
      <c r="A198" s="492"/>
      <c r="B198" s="492"/>
      <c r="C198" s="492"/>
      <c r="D198" s="492"/>
      <c r="E198" s="492"/>
      <c r="F198" s="492"/>
      <c r="G198" s="492"/>
      <c r="H198" s="492"/>
      <c r="I198" s="492"/>
      <c r="L198" s="492"/>
      <c r="M198" s="492"/>
      <c r="N198" s="492"/>
      <c r="O198" s="492"/>
      <c r="Y198"/>
      <c r="Z198"/>
      <c r="AA198"/>
    </row>
    <row r="199" spans="1:27" ht="16.5" customHeight="1">
      <c r="A199" s="492"/>
      <c r="B199" s="492"/>
      <c r="C199" s="492"/>
      <c r="D199" s="492"/>
      <c r="E199" s="492"/>
      <c r="F199" s="492"/>
      <c r="G199" s="492"/>
      <c r="H199" s="492"/>
      <c r="I199" s="492"/>
      <c r="L199" s="492"/>
      <c r="M199" s="492"/>
      <c r="N199" s="492"/>
      <c r="O199" s="492"/>
      <c r="Y199"/>
      <c r="Z199"/>
      <c r="AA199"/>
    </row>
    <row r="200" spans="1:27" ht="16.5" customHeight="1">
      <c r="A200" s="492"/>
      <c r="B200" s="492"/>
      <c r="C200" s="492"/>
      <c r="D200" s="492"/>
      <c r="E200" s="492"/>
      <c r="F200" s="492"/>
      <c r="G200" s="492"/>
      <c r="H200" s="492"/>
      <c r="I200" s="492"/>
      <c r="L200" s="492"/>
      <c r="M200" s="492"/>
      <c r="N200" s="492"/>
      <c r="O200" s="492"/>
      <c r="Y200"/>
      <c r="Z200"/>
      <c r="AA200"/>
    </row>
    <row r="201" spans="1:27" ht="16.5" customHeight="1">
      <c r="A201" s="492"/>
      <c r="B201" s="492"/>
      <c r="C201" s="492"/>
      <c r="D201" s="492"/>
      <c r="E201" s="492"/>
      <c r="F201" s="492"/>
      <c r="G201" s="492"/>
      <c r="H201" s="492"/>
      <c r="I201" s="492"/>
      <c r="L201" s="492"/>
      <c r="M201" s="492"/>
      <c r="N201" s="492"/>
      <c r="O201" s="492"/>
      <c r="Y201"/>
      <c r="Z201"/>
      <c r="AA201"/>
    </row>
    <row r="202" spans="1:27" ht="16.5" customHeight="1">
      <c r="A202" s="492"/>
      <c r="B202" s="492"/>
      <c r="C202" s="492"/>
      <c r="D202" s="492"/>
      <c r="E202" s="492"/>
      <c r="F202" s="492"/>
      <c r="G202" s="492"/>
      <c r="H202" s="492"/>
      <c r="I202" s="492"/>
      <c r="L202" s="492"/>
      <c r="M202" s="492"/>
      <c r="N202" s="492"/>
      <c r="O202" s="492"/>
      <c r="Y202"/>
      <c r="Z202"/>
      <c r="AA202"/>
    </row>
    <row r="203" spans="1:27" ht="16.5" customHeight="1">
      <c r="A203" s="492"/>
      <c r="B203" s="492"/>
      <c r="C203" s="492"/>
      <c r="D203" s="492"/>
      <c r="E203" s="492"/>
      <c r="F203" s="492"/>
      <c r="G203" s="492"/>
      <c r="H203" s="492"/>
      <c r="I203" s="492"/>
      <c r="L203" s="492"/>
      <c r="M203" s="492"/>
      <c r="N203" s="492"/>
      <c r="O203" s="492"/>
      <c r="Y203"/>
      <c r="Z203"/>
      <c r="AA203"/>
    </row>
    <row r="204" spans="1:27" ht="16.5" customHeight="1">
      <c r="A204" s="492"/>
      <c r="B204" s="492"/>
      <c r="C204" s="492"/>
      <c r="D204" s="492"/>
      <c r="E204" s="492"/>
      <c r="F204" s="492"/>
      <c r="G204" s="492"/>
      <c r="H204" s="492"/>
      <c r="I204" s="492"/>
      <c r="J204" s="492"/>
      <c r="K204" s="492"/>
      <c r="L204" s="492"/>
      <c r="M204" s="492"/>
      <c r="N204" s="492"/>
      <c r="O204" s="492"/>
      <c r="Y204"/>
      <c r="Z204"/>
      <c r="AA204"/>
    </row>
    <row r="205" spans="1:27" ht="16.5" customHeight="1">
      <c r="A205" s="492"/>
      <c r="B205" s="492"/>
      <c r="C205" s="492"/>
      <c r="D205" s="492"/>
      <c r="E205" s="492"/>
      <c r="F205" s="492"/>
      <c r="G205" s="492"/>
      <c r="H205" s="492"/>
      <c r="I205" s="492"/>
      <c r="L205" s="492"/>
      <c r="M205" s="492"/>
      <c r="N205" s="492"/>
      <c r="O205" s="492"/>
      <c r="Y205"/>
      <c r="Z205"/>
      <c r="AA205"/>
    </row>
    <row r="206" spans="1:27" ht="16.5" customHeight="1">
      <c r="A206" s="492"/>
      <c r="B206" s="492"/>
      <c r="C206" s="492"/>
      <c r="D206" s="492"/>
      <c r="E206" s="492"/>
      <c r="F206" s="492"/>
      <c r="G206" s="492"/>
      <c r="H206" s="492"/>
      <c r="I206" s="492"/>
      <c r="J206" s="492"/>
      <c r="K206" s="492"/>
      <c r="L206" s="492"/>
      <c r="M206" s="492"/>
      <c r="N206" s="492"/>
      <c r="O206" s="492"/>
      <c r="Y206"/>
      <c r="Z206"/>
      <c r="AA206"/>
    </row>
    <row r="207" spans="1:27" ht="16.5" customHeight="1">
      <c r="A207" s="492"/>
      <c r="B207" s="492"/>
      <c r="C207" s="492"/>
      <c r="D207" s="492"/>
      <c r="E207" s="492"/>
      <c r="F207" s="492"/>
      <c r="G207" s="492"/>
      <c r="H207" s="492"/>
      <c r="I207" s="492"/>
      <c r="L207" s="492"/>
      <c r="M207" s="492"/>
      <c r="N207" s="492"/>
      <c r="O207" s="492"/>
      <c r="Y207"/>
      <c r="Z207"/>
      <c r="AA207"/>
    </row>
    <row r="208" spans="1:27" ht="16.5" customHeight="1">
      <c r="A208" s="492"/>
      <c r="B208" s="492"/>
      <c r="C208" s="492"/>
      <c r="D208" s="492"/>
      <c r="E208" s="492"/>
      <c r="F208" s="492"/>
      <c r="G208" s="492"/>
      <c r="H208" s="492"/>
      <c r="I208" s="492"/>
      <c r="J208" s="492"/>
      <c r="K208" s="492"/>
      <c r="L208" s="492"/>
      <c r="M208" s="492"/>
      <c r="N208" s="492"/>
      <c r="O208" s="492"/>
      <c r="Y208"/>
      <c r="Z208"/>
      <c r="AA208"/>
    </row>
    <row r="209" spans="1:27" ht="16.5" customHeight="1">
      <c r="A209" s="492"/>
      <c r="B209" s="492"/>
      <c r="C209" s="492"/>
      <c r="D209" s="492"/>
      <c r="E209" s="492"/>
      <c r="F209" s="492"/>
      <c r="G209" s="492"/>
      <c r="H209" s="492"/>
      <c r="I209" s="492"/>
      <c r="L209" s="492"/>
      <c r="M209" s="492"/>
      <c r="N209" s="492"/>
      <c r="O209" s="492"/>
      <c r="Y209"/>
      <c r="Z209"/>
      <c r="AA209"/>
    </row>
    <row r="210" spans="1:27" ht="16.5" customHeight="1">
      <c r="A210" s="492"/>
      <c r="B210" s="492"/>
      <c r="C210" s="492"/>
      <c r="D210" s="492"/>
      <c r="E210" s="492"/>
      <c r="F210" s="492"/>
      <c r="G210" s="492"/>
      <c r="H210" s="492"/>
      <c r="I210" s="492"/>
      <c r="L210" s="492"/>
      <c r="M210" s="492"/>
      <c r="N210" s="492"/>
      <c r="O210" s="492"/>
      <c r="Y210"/>
      <c r="Z210"/>
      <c r="AA210"/>
    </row>
  </sheetData>
  <conditionalFormatting sqref="A172:A210">
    <cfRule type="duplicateValues" dxfId="2" priority="1"/>
  </conditionalFormatting>
  <conditionalFormatting sqref="B4:B171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44" t="s">
        <v>250</v>
      </c>
    </row>
    <row r="2" spans="1:2" ht="20.100000000000001" customHeight="1">
      <c r="A2" s="296" t="s">
        <v>251</v>
      </c>
      <c r="B2" s="243" t="s">
        <v>252</v>
      </c>
    </row>
    <row r="3" spans="1:2" ht="20.100000000000001" customHeight="1">
      <c r="A3" s="297" t="s">
        <v>235</v>
      </c>
      <c r="B3" s="244"/>
    </row>
    <row r="4" spans="1:2" ht="20.100000000000001" customHeight="1">
      <c r="A4" s="298">
        <v>1</v>
      </c>
      <c r="B4" s="245" t="s">
        <v>253</v>
      </c>
    </row>
    <row r="5" spans="1:2" ht="20.100000000000001" customHeight="1">
      <c r="A5" s="299" t="s">
        <v>90</v>
      </c>
      <c r="B5" s="246" t="s">
        <v>128</v>
      </c>
    </row>
    <row r="6" spans="1:2" ht="20.100000000000001" customHeight="1">
      <c r="A6" s="299" t="s">
        <v>117</v>
      </c>
      <c r="B6" s="246" t="s">
        <v>129</v>
      </c>
    </row>
    <row r="7" spans="1:2" ht="20.100000000000001" customHeight="1">
      <c r="A7" s="299" t="s">
        <v>254</v>
      </c>
      <c r="B7" s="246" t="s">
        <v>255</v>
      </c>
    </row>
    <row r="8" spans="1:2" ht="20.100000000000001" customHeight="1">
      <c r="A8" s="299" t="s">
        <v>256</v>
      </c>
      <c r="B8" s="246" t="s">
        <v>257</v>
      </c>
    </row>
    <row r="9" spans="1:2" ht="20.100000000000001" customHeight="1">
      <c r="A9" s="299" t="s">
        <v>98</v>
      </c>
      <c r="B9" s="246" t="s">
        <v>258</v>
      </c>
    </row>
    <row r="10" spans="1:2" ht="20.100000000000001" customHeight="1">
      <c r="A10" s="299" t="s">
        <v>79</v>
      </c>
      <c r="B10" s="246" t="s">
        <v>259</v>
      </c>
    </row>
    <row r="11" spans="1:2" ht="20.100000000000001" customHeight="1">
      <c r="A11" s="299" t="s">
        <v>260</v>
      </c>
      <c r="B11" s="246" t="s">
        <v>261</v>
      </c>
    </row>
    <row r="12" spans="1:2" ht="20.100000000000001" customHeight="1">
      <c r="A12" s="299" t="s">
        <v>262</v>
      </c>
      <c r="B12" s="246" t="s">
        <v>263</v>
      </c>
    </row>
    <row r="13" spans="1:2" ht="20.100000000000001" customHeight="1">
      <c r="A13" s="299" t="s">
        <v>96</v>
      </c>
      <c r="B13" s="246" t="s">
        <v>130</v>
      </c>
    </row>
    <row r="14" spans="1:2" ht="20.100000000000001" customHeight="1">
      <c r="A14" s="299" t="s">
        <v>264</v>
      </c>
      <c r="B14" s="246" t="s">
        <v>265</v>
      </c>
    </row>
    <row r="15" spans="1:2" ht="20.100000000000001" customHeight="1">
      <c r="A15" s="299" t="s">
        <v>266</v>
      </c>
      <c r="B15" s="246" t="s">
        <v>267</v>
      </c>
    </row>
    <row r="16" spans="1:2" ht="20.100000000000001" customHeight="1">
      <c r="A16" s="299" t="s">
        <v>86</v>
      </c>
      <c r="B16" s="246" t="s">
        <v>131</v>
      </c>
    </row>
    <row r="17" spans="1:2" ht="20.100000000000001" customHeight="1">
      <c r="A17" s="299" t="s">
        <v>66</v>
      </c>
      <c r="B17" s="246" t="s">
        <v>268</v>
      </c>
    </row>
    <row r="18" spans="1:2" ht="20.100000000000001" customHeight="1">
      <c r="A18" s="299" t="s">
        <v>269</v>
      </c>
      <c r="B18" s="246" t="s">
        <v>270</v>
      </c>
    </row>
    <row r="19" spans="1:2" ht="20.100000000000001" customHeight="1">
      <c r="A19" s="299" t="s">
        <v>99</v>
      </c>
      <c r="B19" s="246" t="s">
        <v>133</v>
      </c>
    </row>
    <row r="20" spans="1:2" ht="20.100000000000001" customHeight="1">
      <c r="A20" s="299" t="s">
        <v>271</v>
      </c>
      <c r="B20" s="246" t="s">
        <v>272</v>
      </c>
    </row>
    <row r="21" spans="1:2" ht="20.100000000000001" customHeight="1">
      <c r="A21" s="299" t="s">
        <v>87</v>
      </c>
      <c r="B21" s="246" t="s">
        <v>134</v>
      </c>
    </row>
    <row r="22" spans="1:2" ht="20.100000000000001" customHeight="1">
      <c r="A22" s="299" t="s">
        <v>91</v>
      </c>
      <c r="B22" s="246" t="s">
        <v>273</v>
      </c>
    </row>
    <row r="23" spans="1:2" ht="20.100000000000001" customHeight="1">
      <c r="A23" s="299" t="s">
        <v>28</v>
      </c>
      <c r="B23" s="246" t="s">
        <v>274</v>
      </c>
    </row>
    <row r="24" spans="1:2" ht="20.100000000000001" customHeight="1">
      <c r="A24" s="299" t="s">
        <v>275</v>
      </c>
      <c r="B24" s="246" t="s">
        <v>276</v>
      </c>
    </row>
    <row r="25" spans="1:2" ht="20.100000000000001" customHeight="1">
      <c r="A25" s="299" t="s">
        <v>105</v>
      </c>
      <c r="B25" s="246" t="s">
        <v>277</v>
      </c>
    </row>
    <row r="26" spans="1:2" ht="20.100000000000001" customHeight="1">
      <c r="A26" s="299" t="s">
        <v>278</v>
      </c>
      <c r="B26" s="246" t="s">
        <v>279</v>
      </c>
    </row>
    <row r="27" spans="1:2" ht="20.100000000000001" customHeight="1">
      <c r="A27" s="299" t="s">
        <v>280</v>
      </c>
      <c r="B27" s="246" t="s">
        <v>281</v>
      </c>
    </row>
    <row r="28" spans="1:2" ht="20.100000000000001" customHeight="1">
      <c r="A28" s="299" t="s">
        <v>282</v>
      </c>
      <c r="B28" s="246" t="s">
        <v>283</v>
      </c>
    </row>
    <row r="29" spans="1:2" ht="20.100000000000001" customHeight="1">
      <c r="A29" s="299" t="s">
        <v>284</v>
      </c>
      <c r="B29" s="246" t="s">
        <v>285</v>
      </c>
    </row>
    <row r="30" spans="1:2" ht="20.100000000000001" customHeight="1">
      <c r="A30" s="299" t="s">
        <v>286</v>
      </c>
      <c r="B30" s="246" t="s">
        <v>287</v>
      </c>
    </row>
    <row r="31" spans="1:2" ht="20.100000000000001" customHeight="1">
      <c r="A31" s="299" t="s">
        <v>288</v>
      </c>
      <c r="B31" s="246" t="s">
        <v>289</v>
      </c>
    </row>
    <row r="32" spans="1:2" ht="20.100000000000001" customHeight="1">
      <c r="A32" s="299" t="s">
        <v>290</v>
      </c>
      <c r="B32" s="246" t="s">
        <v>291</v>
      </c>
    </row>
    <row r="33" spans="1:2" ht="20.100000000000001" customHeight="1">
      <c r="A33" s="299" t="s">
        <v>292</v>
      </c>
      <c r="B33" s="246" t="s">
        <v>293</v>
      </c>
    </row>
    <row r="34" spans="1:2" ht="20.100000000000001" customHeight="1">
      <c r="A34" s="299" t="s">
        <v>294</v>
      </c>
      <c r="B34" s="246" t="s">
        <v>295</v>
      </c>
    </row>
    <row r="35" spans="1:2" ht="20.100000000000001" customHeight="1">
      <c r="A35" s="299" t="s">
        <v>296</v>
      </c>
      <c r="B35" s="246" t="s">
        <v>297</v>
      </c>
    </row>
    <row r="36" spans="1:2" ht="20.100000000000001" customHeight="1">
      <c r="A36" s="299" t="s">
        <v>298</v>
      </c>
      <c r="B36" s="246" t="s">
        <v>299</v>
      </c>
    </row>
    <row r="37" spans="1:2" ht="20.100000000000001" customHeight="1">
      <c r="A37" s="300" t="s">
        <v>300</v>
      </c>
      <c r="B37" s="247" t="s">
        <v>301</v>
      </c>
    </row>
    <row r="38" spans="1:2" ht="20.100000000000001" customHeight="1">
      <c r="A38" s="299" t="s">
        <v>302</v>
      </c>
      <c r="B38" s="246" t="s">
        <v>303</v>
      </c>
    </row>
    <row r="39" spans="1:2" ht="20.100000000000001" customHeight="1">
      <c r="A39" s="299" t="s">
        <v>100</v>
      </c>
      <c r="B39" s="246" t="s">
        <v>304</v>
      </c>
    </row>
    <row r="40" spans="1:2" ht="20.100000000000001" customHeight="1">
      <c r="A40" s="299" t="s">
        <v>305</v>
      </c>
      <c r="B40" s="246" t="s">
        <v>306</v>
      </c>
    </row>
    <row r="41" spans="1:2" ht="20.100000000000001" customHeight="1">
      <c r="A41" s="299" t="s">
        <v>307</v>
      </c>
      <c r="B41" s="246" t="s">
        <v>308</v>
      </c>
    </row>
    <row r="42" spans="1:2" ht="20.100000000000001" customHeight="1">
      <c r="A42" s="299" t="s">
        <v>309</v>
      </c>
      <c r="B42" s="246" t="s">
        <v>310</v>
      </c>
    </row>
    <row r="43" spans="1:2" ht="20.100000000000001" customHeight="1">
      <c r="A43" s="299" t="s">
        <v>311</v>
      </c>
      <c r="B43" s="246" t="s">
        <v>312</v>
      </c>
    </row>
    <row r="44" spans="1:2" ht="20.100000000000001" customHeight="1">
      <c r="A44" s="299" t="s">
        <v>70</v>
      </c>
      <c r="B44" s="246" t="s">
        <v>313</v>
      </c>
    </row>
    <row r="45" spans="1:2" ht="20.100000000000001" customHeight="1">
      <c r="A45" s="299" t="s">
        <v>314</v>
      </c>
      <c r="B45" s="246" t="s">
        <v>315</v>
      </c>
    </row>
    <row r="46" spans="1:2" ht="20.100000000000001" customHeight="1">
      <c r="A46" s="299" t="s">
        <v>316</v>
      </c>
      <c r="B46" s="246" t="s">
        <v>317</v>
      </c>
    </row>
    <row r="47" spans="1:2" ht="20.100000000000001" customHeight="1">
      <c r="A47" s="299" t="s">
        <v>111</v>
      </c>
      <c r="B47" s="246" t="s">
        <v>135</v>
      </c>
    </row>
    <row r="48" spans="1:2" ht="20.100000000000001" customHeight="1">
      <c r="A48" s="299" t="s">
        <v>318</v>
      </c>
      <c r="B48" s="246" t="s">
        <v>319</v>
      </c>
    </row>
    <row r="49" spans="1:2" ht="20.100000000000001" customHeight="1">
      <c r="A49" s="299" t="s">
        <v>92</v>
      </c>
      <c r="B49" s="246" t="s">
        <v>136</v>
      </c>
    </row>
    <row r="50" spans="1:2" ht="20.100000000000001" customHeight="1">
      <c r="A50" s="299" t="s">
        <v>47</v>
      </c>
      <c r="B50" s="246" t="s">
        <v>137</v>
      </c>
    </row>
    <row r="51" spans="1:2" ht="20.100000000000001" customHeight="1">
      <c r="A51" s="299" t="s">
        <v>110</v>
      </c>
      <c r="B51" s="246" t="s">
        <v>138</v>
      </c>
    </row>
    <row r="52" spans="1:2" ht="20.100000000000001" customHeight="1">
      <c r="A52" s="299" t="s">
        <v>36</v>
      </c>
      <c r="B52" s="246" t="s">
        <v>139</v>
      </c>
    </row>
    <row r="53" spans="1:2" ht="20.100000000000001" customHeight="1">
      <c r="A53" s="299" t="s">
        <v>320</v>
      </c>
      <c r="B53" s="246" t="s">
        <v>321</v>
      </c>
    </row>
    <row r="54" spans="1:2" ht="20.100000000000001" customHeight="1">
      <c r="A54" s="299" t="s">
        <v>322</v>
      </c>
      <c r="B54" s="246" t="s">
        <v>323</v>
      </c>
    </row>
    <row r="55" spans="1:2" ht="20.100000000000001" customHeight="1">
      <c r="A55" s="299" t="s">
        <v>324</v>
      </c>
      <c r="B55" s="246" t="s">
        <v>325</v>
      </c>
    </row>
    <row r="56" spans="1:2" ht="20.100000000000001" customHeight="1">
      <c r="A56" s="299" t="s">
        <v>326</v>
      </c>
      <c r="B56" s="246" t="s">
        <v>327</v>
      </c>
    </row>
    <row r="57" spans="1:2" ht="20.100000000000001" customHeight="1">
      <c r="A57" s="299" t="s">
        <v>328</v>
      </c>
      <c r="B57" s="246" t="s">
        <v>329</v>
      </c>
    </row>
    <row r="58" spans="1:2" ht="20.100000000000001" customHeight="1">
      <c r="A58" s="299" t="s">
        <v>330</v>
      </c>
      <c r="B58" s="246" t="s">
        <v>331</v>
      </c>
    </row>
    <row r="59" spans="1:2" ht="20.100000000000001" customHeight="1">
      <c r="A59" s="299" t="s">
        <v>332</v>
      </c>
      <c r="B59" s="246" t="s">
        <v>333</v>
      </c>
    </row>
    <row r="60" spans="1:2" ht="20.100000000000001" customHeight="1">
      <c r="A60" s="299" t="s">
        <v>334</v>
      </c>
      <c r="B60" s="246" t="s">
        <v>335</v>
      </c>
    </row>
    <row r="61" spans="1:2" ht="20.100000000000001" customHeight="1">
      <c r="A61" s="299" t="s">
        <v>336</v>
      </c>
      <c r="B61" s="246" t="s">
        <v>337</v>
      </c>
    </row>
    <row r="62" spans="1:2" ht="20.100000000000001" customHeight="1">
      <c r="A62" s="299" t="s">
        <v>338</v>
      </c>
      <c r="B62" s="246" t="s">
        <v>339</v>
      </c>
    </row>
    <row r="63" spans="1:2" ht="20.100000000000001" customHeight="1">
      <c r="A63" s="299" t="s">
        <v>340</v>
      </c>
      <c r="B63" s="246" t="s">
        <v>341</v>
      </c>
    </row>
    <row r="64" spans="1:2" ht="20.100000000000001" customHeight="1">
      <c r="A64" s="299" t="s">
        <v>342</v>
      </c>
      <c r="B64" s="246" t="s">
        <v>343</v>
      </c>
    </row>
    <row r="65" spans="1:2" ht="20.100000000000001" customHeight="1">
      <c r="A65" s="299" t="s">
        <v>344</v>
      </c>
      <c r="B65" s="246" t="s">
        <v>345</v>
      </c>
    </row>
    <row r="66" spans="1:2" ht="20.100000000000001" customHeight="1">
      <c r="A66" s="299" t="s">
        <v>346</v>
      </c>
      <c r="B66" s="246" t="s">
        <v>347</v>
      </c>
    </row>
    <row r="67" spans="1:2" ht="20.100000000000001" customHeight="1">
      <c r="A67" s="299" t="s">
        <v>348</v>
      </c>
      <c r="B67" s="246" t="s">
        <v>349</v>
      </c>
    </row>
    <row r="68" spans="1:2" ht="20.100000000000001" customHeight="1">
      <c r="A68" s="299" t="s">
        <v>350</v>
      </c>
      <c r="B68" s="246" t="s">
        <v>351</v>
      </c>
    </row>
    <row r="69" spans="1:2" ht="20.100000000000001" customHeight="1">
      <c r="A69" s="299" t="s">
        <v>58</v>
      </c>
      <c r="B69" s="246" t="s">
        <v>352</v>
      </c>
    </row>
    <row r="70" spans="1:2" ht="20.100000000000001" customHeight="1">
      <c r="A70" s="299" t="s">
        <v>353</v>
      </c>
      <c r="B70" s="246" t="s">
        <v>354</v>
      </c>
    </row>
    <row r="71" spans="1:2" ht="20.100000000000001" customHeight="1">
      <c r="A71" s="299" t="s">
        <v>355</v>
      </c>
      <c r="B71" s="246" t="s">
        <v>356</v>
      </c>
    </row>
    <row r="72" spans="1:2" ht="20.100000000000001" customHeight="1">
      <c r="A72" s="300" t="s">
        <v>357</v>
      </c>
      <c r="B72" s="247" t="s">
        <v>358</v>
      </c>
    </row>
    <row r="73" spans="1:2" ht="20.100000000000001" customHeight="1">
      <c r="A73" s="299" t="s">
        <v>359</v>
      </c>
      <c r="B73" s="246" t="s">
        <v>360</v>
      </c>
    </row>
    <row r="74" spans="1:2" ht="20.100000000000001" customHeight="1">
      <c r="A74" s="299" t="s">
        <v>361</v>
      </c>
      <c r="B74" s="246" t="s">
        <v>362</v>
      </c>
    </row>
    <row r="75" spans="1:2" ht="20.100000000000001" customHeight="1">
      <c r="A75" s="299" t="s">
        <v>363</v>
      </c>
      <c r="B75" s="246" t="s">
        <v>364</v>
      </c>
    </row>
    <row r="76" spans="1:2" ht="20.100000000000001" customHeight="1">
      <c r="A76" s="299" t="s">
        <v>365</v>
      </c>
      <c r="B76" s="246" t="s">
        <v>366</v>
      </c>
    </row>
    <row r="77" spans="1:2" ht="20.100000000000001" customHeight="1">
      <c r="A77" s="299" t="s">
        <v>367</v>
      </c>
      <c r="B77" s="246" t="s">
        <v>368</v>
      </c>
    </row>
    <row r="78" spans="1:2" ht="20.100000000000001" customHeight="1">
      <c r="A78" s="299" t="s">
        <v>369</v>
      </c>
      <c r="B78" s="246" t="s">
        <v>370</v>
      </c>
    </row>
    <row r="79" spans="1:2" ht="20.100000000000001" customHeight="1">
      <c r="A79" s="299" t="s">
        <v>371</v>
      </c>
      <c r="B79" s="246" t="s">
        <v>372</v>
      </c>
    </row>
    <row r="80" spans="1:2" ht="20.100000000000001" customHeight="1">
      <c r="A80" s="299" t="s">
        <v>106</v>
      </c>
      <c r="B80" s="246" t="s">
        <v>140</v>
      </c>
    </row>
    <row r="81" spans="1:2" ht="20.100000000000001" customHeight="1">
      <c r="A81" s="299">
        <v>14</v>
      </c>
      <c r="B81" s="246" t="s">
        <v>373</v>
      </c>
    </row>
    <row r="82" spans="1:2" ht="20.100000000000001" customHeight="1">
      <c r="A82" s="299" t="s">
        <v>104</v>
      </c>
      <c r="B82" s="246" t="s">
        <v>141</v>
      </c>
    </row>
    <row r="83" spans="1:2" ht="20.100000000000001" customHeight="1">
      <c r="A83" s="299" t="s">
        <v>24</v>
      </c>
      <c r="B83" s="246" t="s">
        <v>374</v>
      </c>
    </row>
    <row r="84" spans="1:2" ht="20.100000000000001" customHeight="1">
      <c r="A84" s="299">
        <v>16</v>
      </c>
      <c r="B84" s="246" t="s">
        <v>375</v>
      </c>
    </row>
    <row r="85" spans="1:2" ht="20.100000000000001" customHeight="1">
      <c r="A85" s="299">
        <v>17</v>
      </c>
      <c r="B85" s="246" t="s">
        <v>376</v>
      </c>
    </row>
    <row r="86" spans="1:2" ht="20.100000000000001" customHeight="1">
      <c r="A86" s="299">
        <v>18</v>
      </c>
      <c r="B86" s="246" t="s">
        <v>377</v>
      </c>
    </row>
    <row r="87" spans="1:2" ht="20.100000000000001" customHeight="1">
      <c r="A87" s="299" t="s">
        <v>378</v>
      </c>
      <c r="B87" s="246" t="s">
        <v>379</v>
      </c>
    </row>
    <row r="88" spans="1:2" ht="20.100000000000001" customHeight="1">
      <c r="A88" s="299" t="s">
        <v>380</v>
      </c>
      <c r="B88" s="246" t="s">
        <v>381</v>
      </c>
    </row>
    <row r="89" spans="1:2" ht="20.100000000000001" customHeight="1">
      <c r="A89" s="299" t="s">
        <v>89</v>
      </c>
      <c r="B89" s="246" t="s">
        <v>142</v>
      </c>
    </row>
    <row r="90" spans="1:2" ht="20.100000000000001" customHeight="1">
      <c r="A90" s="299" t="s">
        <v>108</v>
      </c>
      <c r="B90" s="246" t="s">
        <v>143</v>
      </c>
    </row>
    <row r="91" spans="1:2" ht="20.100000000000001" customHeight="1">
      <c r="A91" s="299" t="s">
        <v>382</v>
      </c>
      <c r="B91" s="246" t="s">
        <v>383</v>
      </c>
    </row>
    <row r="92" spans="1:2" ht="20.100000000000001" customHeight="1">
      <c r="A92" s="299" t="s">
        <v>384</v>
      </c>
      <c r="B92" s="246" t="s">
        <v>385</v>
      </c>
    </row>
    <row r="93" spans="1:2" ht="20.100000000000001" customHeight="1">
      <c r="A93" s="299" t="s">
        <v>386</v>
      </c>
      <c r="B93" s="246" t="s">
        <v>387</v>
      </c>
    </row>
    <row r="94" spans="1:2" ht="20.100000000000001" customHeight="1">
      <c r="A94" s="299" t="s">
        <v>388</v>
      </c>
      <c r="B94" s="246" t="s">
        <v>389</v>
      </c>
    </row>
    <row r="95" spans="1:2" ht="20.100000000000001" customHeight="1">
      <c r="A95" s="299" t="s">
        <v>390</v>
      </c>
      <c r="B95" s="246" t="s">
        <v>391</v>
      </c>
    </row>
    <row r="96" spans="1:2" ht="20.100000000000001" customHeight="1">
      <c r="A96" s="299" t="s">
        <v>392</v>
      </c>
      <c r="B96" s="246" t="s">
        <v>393</v>
      </c>
    </row>
    <row r="97" spans="1:2" ht="20.100000000000001" customHeight="1">
      <c r="A97" s="299" t="s">
        <v>394</v>
      </c>
      <c r="B97" s="246" t="s">
        <v>395</v>
      </c>
    </row>
    <row r="98" spans="1:2" ht="20.100000000000001" customHeight="1">
      <c r="A98" s="299" t="s">
        <v>69</v>
      </c>
      <c r="B98" s="246" t="s">
        <v>396</v>
      </c>
    </row>
    <row r="99" spans="1:2" ht="20.100000000000001" customHeight="1">
      <c r="A99" s="299" t="s">
        <v>397</v>
      </c>
      <c r="B99" s="246" t="s">
        <v>398</v>
      </c>
    </row>
    <row r="100" spans="1:2" ht="20.100000000000001" customHeight="1">
      <c r="A100" s="299" t="s">
        <v>399</v>
      </c>
      <c r="B100" s="246" t="s">
        <v>400</v>
      </c>
    </row>
    <row r="101" spans="1:2" ht="20.100000000000001" customHeight="1">
      <c r="A101" s="299" t="s">
        <v>401</v>
      </c>
      <c r="B101" s="246" t="s">
        <v>402</v>
      </c>
    </row>
    <row r="102" spans="1:2" ht="20.100000000000001" customHeight="1">
      <c r="A102" s="299" t="s">
        <v>403</v>
      </c>
      <c r="B102" s="246" t="s">
        <v>404</v>
      </c>
    </row>
    <row r="103" spans="1:2" ht="20.100000000000001" customHeight="1">
      <c r="A103" s="299" t="s">
        <v>405</v>
      </c>
      <c r="B103" s="246" t="s">
        <v>406</v>
      </c>
    </row>
    <row r="104" spans="1:2" ht="20.100000000000001" customHeight="1">
      <c r="A104" s="299" t="s">
        <v>407</v>
      </c>
      <c r="B104" s="246" t="s">
        <v>408</v>
      </c>
    </row>
    <row r="105" spans="1:2" ht="20.100000000000001" customHeight="1">
      <c r="A105" s="299">
        <v>24</v>
      </c>
      <c r="B105" s="246" t="s">
        <v>409</v>
      </c>
    </row>
    <row r="106" spans="1:2" ht="20.100000000000001" customHeight="1">
      <c r="A106" s="299">
        <v>25</v>
      </c>
      <c r="B106" s="246" t="s">
        <v>410</v>
      </c>
    </row>
    <row r="107" spans="1:2" ht="20.100000000000001" customHeight="1">
      <c r="A107" s="300" t="s">
        <v>411</v>
      </c>
      <c r="B107" s="247" t="s">
        <v>412</v>
      </c>
    </row>
    <row r="108" spans="1:2" ht="20.100000000000001" customHeight="1">
      <c r="A108" s="299" t="s">
        <v>413</v>
      </c>
      <c r="B108" s="246" t="s">
        <v>414</v>
      </c>
    </row>
    <row r="109" spans="1:2" ht="20.100000000000001" customHeight="1">
      <c r="A109" s="299" t="s">
        <v>415</v>
      </c>
      <c r="B109" s="246" t="s">
        <v>416</v>
      </c>
    </row>
    <row r="110" spans="1:2" ht="20.100000000000001" customHeight="1">
      <c r="A110" s="299" t="s">
        <v>417</v>
      </c>
      <c r="B110" s="246" t="s">
        <v>418</v>
      </c>
    </row>
    <row r="111" spans="1:2" ht="20.100000000000001" customHeight="1">
      <c r="A111" s="299" t="s">
        <v>419</v>
      </c>
      <c r="B111" s="246" t="s">
        <v>420</v>
      </c>
    </row>
    <row r="112" spans="1:2" ht="20.100000000000001" customHeight="1">
      <c r="A112" s="299" t="s">
        <v>421</v>
      </c>
      <c r="B112" s="246" t="s">
        <v>422</v>
      </c>
    </row>
    <row r="113" spans="1:2" ht="20.100000000000001" customHeight="1">
      <c r="A113" s="299" t="s">
        <v>423</v>
      </c>
      <c r="B113" s="246" t="s">
        <v>424</v>
      </c>
    </row>
    <row r="114" spans="1:2" ht="20.100000000000001" customHeight="1">
      <c r="A114" s="299" t="s">
        <v>425</v>
      </c>
      <c r="B114" s="246" t="s">
        <v>426</v>
      </c>
    </row>
    <row r="115" spans="1:2" ht="20.100000000000001" customHeight="1">
      <c r="A115" s="299" t="s">
        <v>427</v>
      </c>
      <c r="B115" s="246" t="s">
        <v>428</v>
      </c>
    </row>
    <row r="116" spans="1:2" ht="20.100000000000001" customHeight="1">
      <c r="A116" s="299" t="s">
        <v>429</v>
      </c>
      <c r="B116" s="246" t="s">
        <v>430</v>
      </c>
    </row>
    <row r="117" spans="1:2" ht="20.100000000000001" customHeight="1">
      <c r="A117" s="299" t="s">
        <v>113</v>
      </c>
      <c r="B117" s="246" t="s">
        <v>431</v>
      </c>
    </row>
    <row r="118" spans="1:2" ht="20.100000000000001" customHeight="1">
      <c r="A118" s="299" t="s">
        <v>432</v>
      </c>
      <c r="B118" s="246" t="s">
        <v>433</v>
      </c>
    </row>
    <row r="119" spans="1:2" ht="20.100000000000001" customHeight="1">
      <c r="A119" s="299">
        <v>29</v>
      </c>
      <c r="B119" s="246" t="s">
        <v>434</v>
      </c>
    </row>
    <row r="120" spans="1:2" ht="20.100000000000001" customHeight="1">
      <c r="A120" s="299">
        <v>30</v>
      </c>
      <c r="B120" s="246" t="s">
        <v>435</v>
      </c>
    </row>
    <row r="121" spans="1:2" ht="20.100000000000001" customHeight="1">
      <c r="A121" s="299">
        <v>31</v>
      </c>
      <c r="B121" s="246" t="s">
        <v>436</v>
      </c>
    </row>
    <row r="122" spans="1:2" ht="20.100000000000001" customHeight="1">
      <c r="A122" s="299" t="s">
        <v>437</v>
      </c>
      <c r="B122" s="246" t="s">
        <v>438</v>
      </c>
    </row>
    <row r="123" spans="1:2" ht="20.100000000000001" customHeight="1">
      <c r="A123" s="299" t="s">
        <v>439</v>
      </c>
      <c r="B123" s="246" t="s">
        <v>440</v>
      </c>
    </row>
    <row r="124" spans="1:2" ht="20.100000000000001" customHeight="1">
      <c r="A124" s="299">
        <v>33</v>
      </c>
      <c r="B124" s="246" t="s">
        <v>441</v>
      </c>
    </row>
    <row r="125" spans="1:2" ht="20.100000000000001" customHeight="1">
      <c r="A125" s="299" t="s">
        <v>45</v>
      </c>
      <c r="B125" s="246" t="s">
        <v>442</v>
      </c>
    </row>
    <row r="126" spans="1:2" ht="20.100000000000001" customHeight="1">
      <c r="A126" s="299" t="s">
        <v>101</v>
      </c>
      <c r="B126" s="246" t="s">
        <v>443</v>
      </c>
    </row>
    <row r="127" spans="1:2" ht="20.100000000000001" customHeight="1">
      <c r="A127" s="299" t="s">
        <v>122</v>
      </c>
      <c r="B127" s="246" t="s">
        <v>144</v>
      </c>
    </row>
    <row r="128" spans="1:2" ht="20.100000000000001" customHeight="1">
      <c r="A128" s="299" t="s">
        <v>44</v>
      </c>
      <c r="B128" s="246" t="s">
        <v>444</v>
      </c>
    </row>
    <row r="129" spans="1:2" ht="20.100000000000001" customHeight="1">
      <c r="A129" s="299" t="s">
        <v>445</v>
      </c>
      <c r="B129" s="246" t="s">
        <v>446</v>
      </c>
    </row>
    <row r="130" spans="1:2" ht="20.100000000000001" customHeight="1">
      <c r="A130" s="299" t="s">
        <v>124</v>
      </c>
      <c r="B130" s="246" t="s">
        <v>145</v>
      </c>
    </row>
    <row r="131" spans="1:2" ht="20.100000000000001" customHeight="1">
      <c r="A131" s="299">
        <v>35</v>
      </c>
      <c r="B131" s="246" t="s">
        <v>447</v>
      </c>
    </row>
    <row r="132" spans="1:2" ht="20.100000000000001" customHeight="1">
      <c r="A132" s="299" t="s">
        <v>93</v>
      </c>
      <c r="B132" s="246" t="s">
        <v>448</v>
      </c>
    </row>
    <row r="133" spans="1:2" ht="20.100000000000001" customHeight="1">
      <c r="A133" s="299" t="s">
        <v>449</v>
      </c>
      <c r="B133" s="246" t="s">
        <v>450</v>
      </c>
    </row>
    <row r="134" spans="1:2" ht="20.100000000000001" customHeight="1">
      <c r="A134" s="299" t="s">
        <v>451</v>
      </c>
      <c r="B134" s="246" t="s">
        <v>452</v>
      </c>
    </row>
    <row r="135" spans="1:2" ht="20.100000000000001" customHeight="1">
      <c r="A135" s="299" t="s">
        <v>453</v>
      </c>
      <c r="B135" s="246" t="s">
        <v>454</v>
      </c>
    </row>
    <row r="136" spans="1:2" ht="20.100000000000001" customHeight="1">
      <c r="A136" s="299" t="s">
        <v>455</v>
      </c>
      <c r="B136" s="246" t="s">
        <v>456</v>
      </c>
    </row>
    <row r="137" spans="1:2" ht="20.100000000000001" customHeight="1">
      <c r="A137" s="299">
        <v>37</v>
      </c>
      <c r="B137" s="246" t="s">
        <v>457</v>
      </c>
    </row>
    <row r="138" spans="1:2" ht="20.100000000000001" customHeight="1">
      <c r="A138" s="299" t="s">
        <v>458</v>
      </c>
      <c r="B138" s="246" t="s">
        <v>459</v>
      </c>
    </row>
    <row r="139" spans="1:2" ht="20.100000000000001" customHeight="1">
      <c r="A139" s="299" t="s">
        <v>460</v>
      </c>
      <c r="B139" s="246" t="s">
        <v>461</v>
      </c>
    </row>
    <row r="140" spans="1:2" ht="20.100000000000001" customHeight="1">
      <c r="A140" s="299">
        <v>39</v>
      </c>
      <c r="B140" s="246" t="s">
        <v>462</v>
      </c>
    </row>
    <row r="141" spans="1:2" ht="20.100000000000001" customHeight="1">
      <c r="A141" s="301" t="s">
        <v>119</v>
      </c>
      <c r="B141" s="246" t="s">
        <v>463</v>
      </c>
    </row>
    <row r="142" spans="1:2" ht="20.100000000000001" customHeight="1">
      <c r="A142" s="302" t="s">
        <v>81</v>
      </c>
      <c r="B142" s="247" t="s">
        <v>146</v>
      </c>
    </row>
    <row r="143" spans="1:2" ht="20.100000000000001" customHeight="1">
      <c r="A143" s="301" t="s">
        <v>464</v>
      </c>
      <c r="B143" s="246" t="s">
        <v>465</v>
      </c>
    </row>
    <row r="144" spans="1:2" ht="20.100000000000001" customHeight="1">
      <c r="A144" s="301" t="s">
        <v>72</v>
      </c>
      <c r="B144" s="246" t="s">
        <v>147</v>
      </c>
    </row>
    <row r="145" spans="1:2" ht="20.100000000000001" customHeight="1">
      <c r="A145" s="301" t="s">
        <v>466</v>
      </c>
      <c r="B145" s="246" t="s">
        <v>467</v>
      </c>
    </row>
    <row r="146" spans="1:2" ht="20.100000000000001" customHeight="1">
      <c r="A146" s="301" t="s">
        <v>468</v>
      </c>
      <c r="B146" s="246" t="s">
        <v>469</v>
      </c>
    </row>
    <row r="147" spans="1:2" ht="25.5">
      <c r="A147" s="301" t="s">
        <v>1048</v>
      </c>
      <c r="B147" s="603" t="s">
        <v>1050</v>
      </c>
    </row>
    <row r="148" spans="1:2" ht="25.5">
      <c r="A148" s="301" t="s">
        <v>1049</v>
      </c>
      <c r="B148" s="603" t="s">
        <v>1051</v>
      </c>
    </row>
    <row r="149" spans="1:2" ht="38.25">
      <c r="A149" s="301" t="s">
        <v>1052</v>
      </c>
      <c r="B149" s="603" t="s">
        <v>1053</v>
      </c>
    </row>
    <row r="150" spans="1:2" ht="20.100000000000001" customHeight="1">
      <c r="A150" s="301" t="s">
        <v>64</v>
      </c>
      <c r="B150" s="246" t="s">
        <v>148</v>
      </c>
    </row>
    <row r="151" spans="1:2" ht="20.100000000000001" customHeight="1">
      <c r="A151" s="301" t="s">
        <v>470</v>
      </c>
      <c r="B151" s="246" t="s">
        <v>471</v>
      </c>
    </row>
    <row r="152" spans="1:2" ht="20.100000000000001" customHeight="1">
      <c r="A152" s="301" t="s">
        <v>472</v>
      </c>
      <c r="B152" s="246" t="s">
        <v>473</v>
      </c>
    </row>
    <row r="153" spans="1:2" ht="20.100000000000001" customHeight="1">
      <c r="A153" s="299">
        <v>44</v>
      </c>
      <c r="B153" s="246" t="s">
        <v>474</v>
      </c>
    </row>
    <row r="154" spans="1:2" ht="20.100000000000001" customHeight="1">
      <c r="A154" s="301" t="s">
        <v>475</v>
      </c>
      <c r="B154" s="246" t="s">
        <v>476</v>
      </c>
    </row>
    <row r="155" spans="1:2" ht="20.100000000000001" customHeight="1">
      <c r="A155" s="301" t="s">
        <v>477</v>
      </c>
      <c r="B155" s="246" t="s">
        <v>478</v>
      </c>
    </row>
    <row r="156" spans="1:2" ht="20.100000000000001" customHeight="1">
      <c r="A156" s="301" t="s">
        <v>479</v>
      </c>
      <c r="B156" s="246" t="s">
        <v>480</v>
      </c>
    </row>
    <row r="157" spans="1:2" ht="20.100000000000001" customHeight="1">
      <c r="A157" s="301" t="s">
        <v>83</v>
      </c>
      <c r="B157" s="246" t="s">
        <v>481</v>
      </c>
    </row>
    <row r="158" spans="1:2" ht="20.100000000000001" customHeight="1">
      <c r="A158" s="301" t="s">
        <v>39</v>
      </c>
      <c r="B158" s="246" t="s">
        <v>482</v>
      </c>
    </row>
    <row r="159" spans="1:2" ht="20.100000000000001" customHeight="1">
      <c r="A159" s="301" t="s">
        <v>483</v>
      </c>
      <c r="B159" s="246" t="s">
        <v>484</v>
      </c>
    </row>
    <row r="160" spans="1:2" ht="20.100000000000001" customHeight="1">
      <c r="A160" s="301" t="s">
        <v>485</v>
      </c>
      <c r="B160" s="246" t="s">
        <v>486</v>
      </c>
    </row>
    <row r="161" spans="1:2" ht="20.100000000000001" customHeight="1">
      <c r="A161" s="301" t="s">
        <v>487</v>
      </c>
      <c r="B161" s="246" t="s">
        <v>488</v>
      </c>
    </row>
    <row r="162" spans="1:2" ht="20.100000000000001" customHeight="1">
      <c r="A162" s="301" t="s">
        <v>74</v>
      </c>
      <c r="B162" s="246" t="s">
        <v>149</v>
      </c>
    </row>
    <row r="163" spans="1:2" ht="20.100000000000001" customHeight="1">
      <c r="A163" s="301" t="s">
        <v>489</v>
      </c>
      <c r="B163" s="246" t="s">
        <v>490</v>
      </c>
    </row>
    <row r="164" spans="1:2" ht="20.100000000000001" customHeight="1">
      <c r="A164" s="301" t="s">
        <v>491</v>
      </c>
      <c r="B164" s="246" t="s">
        <v>492</v>
      </c>
    </row>
    <row r="165" spans="1:2" ht="20.100000000000001" customHeight="1">
      <c r="A165" s="301" t="s">
        <v>493</v>
      </c>
      <c r="B165" s="246" t="s">
        <v>494</v>
      </c>
    </row>
    <row r="166" spans="1:2" ht="20.100000000000001" customHeight="1">
      <c r="A166" s="301" t="s">
        <v>495</v>
      </c>
      <c r="B166" s="246" t="s">
        <v>496</v>
      </c>
    </row>
    <row r="167" spans="1:2" ht="20.100000000000001" customHeight="1">
      <c r="A167" s="301" t="s">
        <v>497</v>
      </c>
      <c r="B167" s="246" t="s">
        <v>498</v>
      </c>
    </row>
    <row r="168" spans="1:2" ht="20.100000000000001" customHeight="1">
      <c r="A168" s="301" t="s">
        <v>499</v>
      </c>
      <c r="B168" s="246" t="s">
        <v>500</v>
      </c>
    </row>
    <row r="169" spans="1:2" ht="20.100000000000001" customHeight="1">
      <c r="A169" s="301" t="s">
        <v>501</v>
      </c>
      <c r="B169" s="246" t="s">
        <v>502</v>
      </c>
    </row>
    <row r="170" spans="1:2" ht="20.100000000000001" customHeight="1">
      <c r="A170" s="301" t="s">
        <v>109</v>
      </c>
      <c r="B170" s="246" t="s">
        <v>503</v>
      </c>
    </row>
    <row r="171" spans="1:2" ht="20.100000000000001" customHeight="1">
      <c r="A171" s="301" t="s">
        <v>504</v>
      </c>
      <c r="B171" s="246" t="s">
        <v>505</v>
      </c>
    </row>
    <row r="172" spans="1:2" ht="20.100000000000001" customHeight="1">
      <c r="A172" s="301" t="s">
        <v>116</v>
      </c>
      <c r="B172" s="246" t="s">
        <v>506</v>
      </c>
    </row>
    <row r="173" spans="1:2" ht="20.100000000000001" customHeight="1">
      <c r="A173" s="301" t="s">
        <v>507</v>
      </c>
      <c r="B173" s="246" t="s">
        <v>508</v>
      </c>
    </row>
    <row r="174" spans="1:2" ht="20.100000000000001" customHeight="1">
      <c r="A174" s="301" t="s">
        <v>509</v>
      </c>
      <c r="B174" s="246" t="s">
        <v>510</v>
      </c>
    </row>
    <row r="175" spans="1:2" ht="20.100000000000001" customHeight="1">
      <c r="A175" s="301" t="s">
        <v>511</v>
      </c>
      <c r="B175" s="246" t="s">
        <v>512</v>
      </c>
    </row>
    <row r="176" spans="1:2" ht="20.100000000000001" customHeight="1">
      <c r="A176" s="301" t="s">
        <v>513</v>
      </c>
      <c r="B176" s="246" t="s">
        <v>514</v>
      </c>
    </row>
    <row r="177" spans="1:2" ht="20.100000000000001" customHeight="1">
      <c r="A177" s="299">
        <v>49</v>
      </c>
      <c r="B177" s="246" t="s">
        <v>515</v>
      </c>
    </row>
    <row r="178" spans="1:2" ht="20.100000000000001" customHeight="1">
      <c r="A178" s="299" t="s">
        <v>78</v>
      </c>
      <c r="B178" s="246" t="s">
        <v>516</v>
      </c>
    </row>
    <row r="179" spans="1:2" ht="20.100000000000001" customHeight="1">
      <c r="A179" s="299" t="s">
        <v>517</v>
      </c>
      <c r="B179" s="246" t="s">
        <v>518</v>
      </c>
    </row>
    <row r="180" spans="1:2" ht="20.100000000000001" customHeight="1">
      <c r="A180" s="302" t="s">
        <v>37</v>
      </c>
      <c r="B180" s="247" t="s">
        <v>519</v>
      </c>
    </row>
    <row r="181" spans="1:2" ht="20.100000000000001" customHeight="1">
      <c r="A181" s="301" t="s">
        <v>52</v>
      </c>
      <c r="B181" s="246" t="s">
        <v>520</v>
      </c>
    </row>
    <row r="182" spans="1:2" ht="20.100000000000001" customHeight="1">
      <c r="A182" s="301" t="s">
        <v>521</v>
      </c>
      <c r="B182" s="246" t="s">
        <v>522</v>
      </c>
    </row>
    <row r="183" spans="1:2" ht="20.100000000000001" customHeight="1">
      <c r="A183" s="299">
        <v>51</v>
      </c>
      <c r="B183" s="246" t="s">
        <v>523</v>
      </c>
    </row>
    <row r="184" spans="1:2" ht="20.100000000000001" customHeight="1">
      <c r="A184" s="301" t="s">
        <v>524</v>
      </c>
      <c r="B184" s="246" t="s">
        <v>525</v>
      </c>
    </row>
    <row r="185" spans="1:2" ht="20.100000000000001" customHeight="1">
      <c r="A185" s="301" t="s">
        <v>526</v>
      </c>
      <c r="B185" s="246" t="s">
        <v>527</v>
      </c>
    </row>
    <row r="186" spans="1:2" ht="20.100000000000001" customHeight="1">
      <c r="A186" s="301" t="s">
        <v>57</v>
      </c>
      <c r="B186" s="246" t="s">
        <v>528</v>
      </c>
    </row>
    <row r="187" spans="1:2" ht="20.100000000000001" customHeight="1">
      <c r="A187" s="301" t="s">
        <v>26</v>
      </c>
      <c r="B187" s="246" t="s">
        <v>529</v>
      </c>
    </row>
    <row r="188" spans="1:2" ht="20.100000000000001" customHeight="1">
      <c r="A188" s="301" t="s">
        <v>48</v>
      </c>
      <c r="B188" s="246" t="s">
        <v>530</v>
      </c>
    </row>
    <row r="189" spans="1:2" ht="20.100000000000001" customHeight="1">
      <c r="A189" s="301" t="s">
        <v>531</v>
      </c>
      <c r="B189" s="246" t="s">
        <v>532</v>
      </c>
    </row>
    <row r="190" spans="1:2" ht="20.100000000000001" customHeight="1">
      <c r="A190" s="301" t="s">
        <v>85</v>
      </c>
      <c r="B190" s="246" t="s">
        <v>533</v>
      </c>
    </row>
    <row r="191" spans="1:2" ht="20.100000000000001" customHeight="1">
      <c r="A191" s="301" t="s">
        <v>38</v>
      </c>
      <c r="B191" s="246" t="s">
        <v>534</v>
      </c>
    </row>
    <row r="192" spans="1:2" ht="20.100000000000001" customHeight="1">
      <c r="A192" s="301" t="s">
        <v>42</v>
      </c>
      <c r="B192" s="246" t="s">
        <v>535</v>
      </c>
    </row>
    <row r="193" spans="1:2" ht="20.100000000000001" customHeight="1">
      <c r="A193" s="301" t="s">
        <v>536</v>
      </c>
      <c r="B193" s="246" t="s">
        <v>537</v>
      </c>
    </row>
    <row r="194" spans="1:2" ht="20.100000000000001" customHeight="1">
      <c r="A194" s="301" t="s">
        <v>538</v>
      </c>
      <c r="B194" s="246" t="s">
        <v>539</v>
      </c>
    </row>
    <row r="195" spans="1:2" ht="20.100000000000001" customHeight="1">
      <c r="A195" s="301" t="s">
        <v>540</v>
      </c>
      <c r="B195" s="246" t="s">
        <v>541</v>
      </c>
    </row>
    <row r="196" spans="1:2" ht="20.100000000000001" customHeight="1">
      <c r="A196" s="301" t="s">
        <v>77</v>
      </c>
      <c r="B196" s="246" t="s">
        <v>150</v>
      </c>
    </row>
    <row r="197" spans="1:2" ht="20.100000000000001" customHeight="1">
      <c r="A197" s="299">
        <v>54</v>
      </c>
      <c r="B197" s="246" t="s">
        <v>151</v>
      </c>
    </row>
    <row r="198" spans="1:2" ht="20.100000000000001" customHeight="1">
      <c r="A198" s="299">
        <v>55</v>
      </c>
      <c r="B198" s="246" t="s">
        <v>542</v>
      </c>
    </row>
    <row r="199" spans="1:2" ht="20.100000000000001" customHeight="1">
      <c r="A199" s="299">
        <v>56</v>
      </c>
      <c r="B199" s="246" t="s">
        <v>543</v>
      </c>
    </row>
    <row r="200" spans="1:2" ht="20.100000000000001" customHeight="1">
      <c r="A200" s="301" t="s">
        <v>544</v>
      </c>
      <c r="B200" s="246" t="s">
        <v>545</v>
      </c>
    </row>
    <row r="201" spans="1:2" ht="20.100000000000001" customHeight="1">
      <c r="A201" s="301" t="s">
        <v>546</v>
      </c>
      <c r="B201" s="246" t="s">
        <v>547</v>
      </c>
    </row>
    <row r="202" spans="1:2" ht="20.100000000000001" customHeight="1">
      <c r="A202" s="301" t="s">
        <v>548</v>
      </c>
      <c r="B202" s="246" t="s">
        <v>549</v>
      </c>
    </row>
    <row r="203" spans="1:2" ht="20.100000000000001" customHeight="1">
      <c r="A203" s="301" t="s">
        <v>75</v>
      </c>
      <c r="B203" s="246" t="s">
        <v>245</v>
      </c>
    </row>
    <row r="204" spans="1:2" ht="20.100000000000001" customHeight="1">
      <c r="A204" s="301" t="s">
        <v>550</v>
      </c>
      <c r="B204" s="246" t="s">
        <v>551</v>
      </c>
    </row>
    <row r="205" spans="1:2" ht="20.100000000000001" customHeight="1">
      <c r="A205" s="301" t="s">
        <v>552</v>
      </c>
      <c r="B205" s="246" t="s">
        <v>553</v>
      </c>
    </row>
    <row r="206" spans="1:2" ht="20.100000000000001" customHeight="1">
      <c r="A206" s="301" t="s">
        <v>554</v>
      </c>
      <c r="B206" s="246" t="s">
        <v>555</v>
      </c>
    </row>
    <row r="207" spans="1:2" ht="20.100000000000001" customHeight="1">
      <c r="A207" s="301" t="s">
        <v>556</v>
      </c>
      <c r="B207" s="246" t="s">
        <v>557</v>
      </c>
    </row>
    <row r="208" spans="1:2" ht="20.100000000000001" customHeight="1">
      <c r="A208" s="301" t="s">
        <v>558</v>
      </c>
      <c r="B208" s="246" t="s">
        <v>559</v>
      </c>
    </row>
    <row r="209" spans="1:2" ht="20.100000000000001" customHeight="1">
      <c r="A209" s="299">
        <v>59</v>
      </c>
      <c r="B209" s="246" t="s">
        <v>560</v>
      </c>
    </row>
    <row r="210" spans="1:2" ht="20.100000000000001" customHeight="1">
      <c r="A210" s="299">
        <v>60</v>
      </c>
      <c r="B210" s="246" t="s">
        <v>561</v>
      </c>
    </row>
    <row r="211" spans="1:2" ht="20.100000000000001" customHeight="1">
      <c r="A211" s="299">
        <v>61</v>
      </c>
      <c r="B211" s="246" t="s">
        <v>562</v>
      </c>
    </row>
    <row r="212" spans="1:2" ht="20.100000000000001" customHeight="1">
      <c r="A212" s="299">
        <v>62</v>
      </c>
      <c r="B212" s="246" t="s">
        <v>563</v>
      </c>
    </row>
    <row r="213" spans="1:2" ht="20.100000000000001" customHeight="1">
      <c r="A213" s="301" t="s">
        <v>564</v>
      </c>
      <c r="B213" s="246" t="s">
        <v>565</v>
      </c>
    </row>
    <row r="214" spans="1:2" ht="20.100000000000001" customHeight="1">
      <c r="A214" s="301" t="s">
        <v>71</v>
      </c>
      <c r="B214" s="246" t="s">
        <v>152</v>
      </c>
    </row>
    <row r="215" spans="1:2" ht="20.100000000000001" customHeight="1">
      <c r="A215" s="302" t="s">
        <v>566</v>
      </c>
      <c r="B215" s="247" t="s">
        <v>567</v>
      </c>
    </row>
    <row r="216" spans="1:2" ht="20.100000000000001" customHeight="1">
      <c r="A216" s="301" t="s">
        <v>568</v>
      </c>
      <c r="B216" s="246" t="s">
        <v>569</v>
      </c>
    </row>
    <row r="217" spans="1:2" ht="20.100000000000001" customHeight="1">
      <c r="A217" s="301" t="s">
        <v>570</v>
      </c>
      <c r="B217" s="246" t="s">
        <v>571</v>
      </c>
    </row>
    <row r="218" spans="1:2" ht="20.100000000000001" customHeight="1">
      <c r="A218" s="301" t="s">
        <v>572</v>
      </c>
      <c r="B218" s="246" t="s">
        <v>573</v>
      </c>
    </row>
    <row r="219" spans="1:2" ht="20.100000000000001" customHeight="1">
      <c r="A219" s="301" t="s">
        <v>574</v>
      </c>
      <c r="B219" s="246" t="s">
        <v>575</v>
      </c>
    </row>
    <row r="220" spans="1:2" ht="20.100000000000001" customHeight="1">
      <c r="A220" s="301" t="s">
        <v>576</v>
      </c>
      <c r="B220" s="246" t="s">
        <v>577</v>
      </c>
    </row>
    <row r="221" spans="1:2" ht="20.100000000000001" customHeight="1">
      <c r="A221" s="301" t="s">
        <v>94</v>
      </c>
      <c r="B221" s="246" t="s">
        <v>153</v>
      </c>
    </row>
    <row r="222" spans="1:2" ht="20.100000000000001" customHeight="1">
      <c r="A222" s="301" t="s">
        <v>578</v>
      </c>
      <c r="B222" s="246" t="s">
        <v>579</v>
      </c>
    </row>
    <row r="223" spans="1:2" ht="20.100000000000001" customHeight="1">
      <c r="A223" s="301" t="s">
        <v>62</v>
      </c>
      <c r="B223" s="246" t="s">
        <v>580</v>
      </c>
    </row>
    <row r="224" spans="1:2" ht="20.100000000000001" customHeight="1">
      <c r="A224" s="301" t="s">
        <v>581</v>
      </c>
      <c r="B224" s="246" t="s">
        <v>582</v>
      </c>
    </row>
    <row r="225" spans="1:2" ht="20.100000000000001" customHeight="1">
      <c r="A225" s="301" t="s">
        <v>583</v>
      </c>
      <c r="B225" s="246" t="s">
        <v>584</v>
      </c>
    </row>
    <row r="226" spans="1:2" ht="20.100000000000001" customHeight="1">
      <c r="A226" s="301" t="s">
        <v>114</v>
      </c>
      <c r="B226" s="246" t="s">
        <v>154</v>
      </c>
    </row>
    <row r="227" spans="1:2" ht="20.100000000000001" customHeight="1">
      <c r="A227" s="301" t="s">
        <v>123</v>
      </c>
      <c r="B227" s="246" t="s">
        <v>585</v>
      </c>
    </row>
    <row r="228" spans="1:2" ht="20.100000000000001" customHeight="1">
      <c r="A228" s="301" t="s">
        <v>127</v>
      </c>
      <c r="B228" s="246" t="s">
        <v>155</v>
      </c>
    </row>
    <row r="229" spans="1:2" ht="20.100000000000001" customHeight="1">
      <c r="A229" s="301" t="s">
        <v>34</v>
      </c>
      <c r="B229" s="246" t="s">
        <v>586</v>
      </c>
    </row>
    <row r="230" spans="1:2" ht="20.100000000000001" customHeight="1">
      <c r="A230" s="301" t="s">
        <v>61</v>
      </c>
      <c r="B230" s="246" t="s">
        <v>156</v>
      </c>
    </row>
    <row r="231" spans="1:2" ht="20.100000000000001" customHeight="1">
      <c r="A231" s="301" t="s">
        <v>68</v>
      </c>
      <c r="B231" s="246" t="s">
        <v>587</v>
      </c>
    </row>
    <row r="232" spans="1:2" ht="20.100000000000001" customHeight="1">
      <c r="A232" s="299">
        <v>65</v>
      </c>
      <c r="B232" s="246" t="s">
        <v>588</v>
      </c>
    </row>
    <row r="233" spans="1:2" ht="20.100000000000001" customHeight="1">
      <c r="A233" s="299">
        <v>66</v>
      </c>
      <c r="B233" s="246" t="s">
        <v>589</v>
      </c>
    </row>
    <row r="234" spans="1:2" ht="20.100000000000001" customHeight="1">
      <c r="A234" s="301" t="s">
        <v>590</v>
      </c>
      <c r="B234" s="246" t="s">
        <v>591</v>
      </c>
    </row>
    <row r="235" spans="1:2" ht="20.100000000000001" customHeight="1">
      <c r="A235" s="301" t="s">
        <v>592</v>
      </c>
      <c r="B235" s="246" t="s">
        <v>593</v>
      </c>
    </row>
    <row r="236" spans="1:2" ht="20.100000000000001" customHeight="1">
      <c r="A236" s="301" t="s">
        <v>594</v>
      </c>
      <c r="B236" s="246" t="s">
        <v>595</v>
      </c>
    </row>
    <row r="237" spans="1:2" ht="20.100000000000001" customHeight="1">
      <c r="A237" s="301" t="s">
        <v>596</v>
      </c>
      <c r="B237" s="246" t="s">
        <v>597</v>
      </c>
    </row>
    <row r="238" spans="1:2" ht="20.100000000000001" customHeight="1">
      <c r="A238" s="301" t="s">
        <v>598</v>
      </c>
      <c r="B238" s="246" t="s">
        <v>599</v>
      </c>
    </row>
    <row r="239" spans="1:2" ht="20.100000000000001" customHeight="1">
      <c r="A239" s="301" t="s">
        <v>600</v>
      </c>
      <c r="B239" s="246" t="s">
        <v>601</v>
      </c>
    </row>
    <row r="240" spans="1:2" ht="20.100000000000001" customHeight="1">
      <c r="A240" s="301" t="s">
        <v>80</v>
      </c>
      <c r="B240" s="246" t="s">
        <v>602</v>
      </c>
    </row>
    <row r="241" spans="1:2" ht="20.100000000000001" customHeight="1">
      <c r="A241" s="301" t="s">
        <v>603</v>
      </c>
      <c r="B241" s="246" t="s">
        <v>604</v>
      </c>
    </row>
    <row r="242" spans="1:2" ht="20.100000000000001" customHeight="1">
      <c r="A242" s="299">
        <v>68</v>
      </c>
      <c r="B242" s="246" t="s">
        <v>605</v>
      </c>
    </row>
    <row r="243" spans="1:2" ht="20.100000000000001" customHeight="1">
      <c r="A243" s="299">
        <v>69</v>
      </c>
      <c r="B243" s="246" t="s">
        <v>606</v>
      </c>
    </row>
    <row r="244" spans="1:2" ht="20.100000000000001" customHeight="1">
      <c r="A244" s="299">
        <v>70</v>
      </c>
      <c r="B244" s="246" t="s">
        <v>607</v>
      </c>
    </row>
    <row r="245" spans="1:2" ht="20.100000000000001" customHeight="1">
      <c r="A245" s="299">
        <v>71</v>
      </c>
      <c r="B245" s="246" t="s">
        <v>608</v>
      </c>
    </row>
    <row r="246" spans="1:2" ht="20.100000000000001" customHeight="1">
      <c r="A246" s="299">
        <v>72</v>
      </c>
      <c r="B246" s="246" t="s">
        <v>609</v>
      </c>
    </row>
    <row r="247" spans="1:2" ht="20.100000000000001" customHeight="1">
      <c r="A247" s="299">
        <v>73</v>
      </c>
      <c r="B247" s="246" t="s">
        <v>610</v>
      </c>
    </row>
    <row r="248" spans="1:2" ht="20.100000000000001" customHeight="1">
      <c r="A248" s="301" t="s">
        <v>611</v>
      </c>
      <c r="B248" s="246" t="s">
        <v>612</v>
      </c>
    </row>
    <row r="249" spans="1:2" ht="20.100000000000001" customHeight="1">
      <c r="A249" s="301" t="s">
        <v>613</v>
      </c>
      <c r="B249" s="246" t="s">
        <v>614</v>
      </c>
    </row>
    <row r="250" spans="1:2" ht="20.100000000000001" customHeight="1">
      <c r="A250" s="302" t="s">
        <v>30</v>
      </c>
      <c r="B250" s="247" t="s">
        <v>615</v>
      </c>
    </row>
    <row r="251" spans="1:2" ht="20.100000000000001" customHeight="1">
      <c r="A251" s="301" t="s">
        <v>616</v>
      </c>
      <c r="B251" s="246" t="s">
        <v>617</v>
      </c>
    </row>
    <row r="252" spans="1:2" ht="20.100000000000001" customHeight="1">
      <c r="A252" s="301" t="s">
        <v>618</v>
      </c>
      <c r="B252" s="246" t="s">
        <v>619</v>
      </c>
    </row>
    <row r="253" spans="1:2" ht="20.100000000000001" customHeight="1">
      <c r="A253" s="301" t="s">
        <v>620</v>
      </c>
      <c r="B253" s="246" t="s">
        <v>621</v>
      </c>
    </row>
    <row r="254" spans="1:2" ht="20.100000000000001" customHeight="1">
      <c r="A254" s="301" t="s">
        <v>622</v>
      </c>
      <c r="B254" s="246" t="s">
        <v>623</v>
      </c>
    </row>
    <row r="255" spans="1:2" ht="20.100000000000001" customHeight="1">
      <c r="A255" s="301" t="s">
        <v>624</v>
      </c>
      <c r="B255" s="246" t="s">
        <v>625</v>
      </c>
    </row>
    <row r="256" spans="1:2" ht="20.100000000000001" customHeight="1">
      <c r="A256" s="301" t="s">
        <v>50</v>
      </c>
      <c r="B256" s="246" t="s">
        <v>626</v>
      </c>
    </row>
    <row r="257" spans="1:2" ht="20.100000000000001" customHeight="1">
      <c r="A257" s="301" t="s">
        <v>627</v>
      </c>
      <c r="B257" s="246" t="s">
        <v>628</v>
      </c>
    </row>
    <row r="258" spans="1:2" ht="20.100000000000001" customHeight="1">
      <c r="A258" s="301" t="s">
        <v>41</v>
      </c>
      <c r="B258" s="246" t="s">
        <v>629</v>
      </c>
    </row>
    <row r="259" spans="1:2" ht="20.100000000000001" customHeight="1">
      <c r="A259" s="301" t="s">
        <v>82</v>
      </c>
      <c r="B259" s="246" t="s">
        <v>630</v>
      </c>
    </row>
    <row r="260" spans="1:2" ht="20.100000000000001" customHeight="1">
      <c r="A260" s="301" t="s">
        <v>126</v>
      </c>
      <c r="B260" s="246" t="s">
        <v>631</v>
      </c>
    </row>
    <row r="261" spans="1:2" ht="20.100000000000001" customHeight="1">
      <c r="A261" s="301" t="s">
        <v>95</v>
      </c>
      <c r="B261" s="246" t="s">
        <v>632</v>
      </c>
    </row>
    <row r="262" spans="1:2" ht="20.100000000000001" customHeight="1">
      <c r="A262" s="301" t="s">
        <v>633</v>
      </c>
      <c r="B262" s="246" t="s">
        <v>634</v>
      </c>
    </row>
    <row r="263" spans="1:2" ht="20.100000000000001" customHeight="1">
      <c r="A263" s="301" t="s">
        <v>635</v>
      </c>
      <c r="B263" s="246" t="s">
        <v>636</v>
      </c>
    </row>
    <row r="264" spans="1:2" ht="20.100000000000001" customHeight="1">
      <c r="A264" s="299">
        <v>80</v>
      </c>
      <c r="B264" s="246" t="s">
        <v>637</v>
      </c>
    </row>
    <row r="265" spans="1:2" ht="20.100000000000001" customHeight="1">
      <c r="A265" s="301" t="s">
        <v>638</v>
      </c>
      <c r="B265" s="246" t="s">
        <v>639</v>
      </c>
    </row>
    <row r="266" spans="1:2" ht="20.100000000000001" customHeight="1">
      <c r="A266" s="299" t="s">
        <v>640</v>
      </c>
      <c r="B266" s="246" t="s">
        <v>641</v>
      </c>
    </row>
    <row r="267" spans="1:2" ht="20.100000000000001" customHeight="1">
      <c r="A267" s="301" t="s">
        <v>642</v>
      </c>
      <c r="B267" s="246" t="s">
        <v>643</v>
      </c>
    </row>
    <row r="268" spans="1:2" ht="20.100000000000001" customHeight="1">
      <c r="A268" s="299">
        <v>82</v>
      </c>
      <c r="B268" s="246" t="s">
        <v>644</v>
      </c>
    </row>
    <row r="269" spans="1:2" ht="20.100000000000001" customHeight="1">
      <c r="A269" s="299">
        <v>83</v>
      </c>
      <c r="B269" s="248" t="s">
        <v>645</v>
      </c>
    </row>
    <row r="270" spans="1:2" ht="20.100000000000001" customHeight="1">
      <c r="A270" s="301" t="s">
        <v>53</v>
      </c>
      <c r="B270" s="246" t="s">
        <v>646</v>
      </c>
    </row>
    <row r="271" spans="1:2" ht="20.100000000000001" customHeight="1">
      <c r="A271" s="301" t="s">
        <v>647</v>
      </c>
      <c r="B271" s="246" t="s">
        <v>648</v>
      </c>
    </row>
    <row r="272" spans="1:2" ht="20.100000000000001" customHeight="1">
      <c r="A272" s="301" t="s">
        <v>649</v>
      </c>
      <c r="B272" s="246" t="s">
        <v>650</v>
      </c>
    </row>
    <row r="273" spans="1:2" ht="20.100000000000001" customHeight="1">
      <c r="A273" s="299" t="s">
        <v>651</v>
      </c>
      <c r="B273" s="246" t="s">
        <v>652</v>
      </c>
    </row>
    <row r="274" spans="1:2" ht="20.100000000000001" customHeight="1">
      <c r="A274" s="301" t="s">
        <v>653</v>
      </c>
      <c r="B274" s="246" t="s">
        <v>654</v>
      </c>
    </row>
    <row r="275" spans="1:2" ht="20.100000000000001" customHeight="1">
      <c r="A275" s="299">
        <v>85</v>
      </c>
      <c r="B275" s="246" t="s">
        <v>655</v>
      </c>
    </row>
    <row r="276" spans="1:2" ht="20.100000000000001" customHeight="1">
      <c r="A276" s="299">
        <v>86</v>
      </c>
      <c r="B276" s="246" t="s">
        <v>656</v>
      </c>
    </row>
    <row r="277" spans="1:2" ht="20.100000000000001" customHeight="1">
      <c r="A277" s="301" t="s">
        <v>657</v>
      </c>
      <c r="B277" s="246" t="s">
        <v>658</v>
      </c>
    </row>
    <row r="278" spans="1:2" ht="20.100000000000001" customHeight="1">
      <c r="A278" s="301" t="s">
        <v>659</v>
      </c>
      <c r="B278" s="246" t="s">
        <v>660</v>
      </c>
    </row>
    <row r="279" spans="1:2" ht="20.100000000000001" customHeight="1">
      <c r="A279" s="301" t="s">
        <v>661</v>
      </c>
      <c r="B279" s="246" t="s">
        <v>662</v>
      </c>
    </row>
    <row r="280" spans="1:2" ht="20.100000000000001" customHeight="1">
      <c r="A280" s="301" t="s">
        <v>663</v>
      </c>
      <c r="B280" s="246" t="s">
        <v>664</v>
      </c>
    </row>
    <row r="281" spans="1:2" ht="20.100000000000001" customHeight="1">
      <c r="A281" s="301" t="s">
        <v>665</v>
      </c>
      <c r="B281" s="246" t="s">
        <v>666</v>
      </c>
    </row>
    <row r="282" spans="1:2" ht="20.100000000000001" customHeight="1">
      <c r="A282" s="301" t="s">
        <v>667</v>
      </c>
      <c r="B282" s="246" t="s">
        <v>668</v>
      </c>
    </row>
    <row r="283" spans="1:2" ht="20.100000000000001" customHeight="1">
      <c r="A283" s="301" t="s">
        <v>102</v>
      </c>
      <c r="B283" s="246" t="s">
        <v>669</v>
      </c>
    </row>
    <row r="284" spans="1:2" ht="20.100000000000001" customHeight="1">
      <c r="A284" s="299">
        <v>88</v>
      </c>
      <c r="B284" s="246" t="s">
        <v>670</v>
      </c>
    </row>
    <row r="285" spans="1:2" ht="20.100000000000001" customHeight="1">
      <c r="A285" s="300" t="s">
        <v>671</v>
      </c>
      <c r="B285" s="247" t="s">
        <v>672</v>
      </c>
    </row>
    <row r="286" spans="1:2" ht="20.100000000000001" customHeight="1">
      <c r="A286" s="299" t="s">
        <v>22</v>
      </c>
      <c r="B286" s="246" t="s">
        <v>673</v>
      </c>
    </row>
    <row r="287" spans="1:2" ht="20.100000000000001" customHeight="1">
      <c r="A287" s="299" t="s">
        <v>674</v>
      </c>
      <c r="B287" s="249" t="s">
        <v>675</v>
      </c>
    </row>
    <row r="288" spans="1:2" ht="20.100000000000001" customHeight="1">
      <c r="A288" s="299">
        <v>89</v>
      </c>
      <c r="B288" s="246" t="s">
        <v>676</v>
      </c>
    </row>
    <row r="289" spans="1:2" ht="20.100000000000001" customHeight="1">
      <c r="A289" s="299">
        <v>90</v>
      </c>
      <c r="B289" s="246" t="s">
        <v>677</v>
      </c>
    </row>
    <row r="290" spans="1:2" ht="20.100000000000001" customHeight="1">
      <c r="A290" s="301" t="s">
        <v>678</v>
      </c>
      <c r="B290" s="246" t="s">
        <v>679</v>
      </c>
    </row>
    <row r="291" spans="1:2" ht="20.100000000000001" customHeight="1">
      <c r="A291" s="301" t="s">
        <v>680</v>
      </c>
      <c r="B291" s="246" t="s">
        <v>681</v>
      </c>
    </row>
    <row r="292" spans="1:2" ht="20.100000000000001" customHeight="1">
      <c r="A292" s="299">
        <v>92</v>
      </c>
      <c r="B292" s="246" t="s">
        <v>157</v>
      </c>
    </row>
    <row r="293" spans="1:2" ht="20.100000000000001" customHeight="1">
      <c r="A293" s="299">
        <v>93</v>
      </c>
      <c r="B293" s="246" t="s">
        <v>682</v>
      </c>
    </row>
    <row r="294" spans="1:2" ht="20.100000000000001" customHeight="1">
      <c r="A294" s="299">
        <v>94</v>
      </c>
      <c r="B294" s="246" t="s">
        <v>683</v>
      </c>
    </row>
    <row r="295" spans="1:2" ht="20.100000000000001" customHeight="1">
      <c r="A295" s="301" t="s">
        <v>32</v>
      </c>
      <c r="B295" s="246" t="s">
        <v>684</v>
      </c>
    </row>
    <row r="296" spans="1:2" ht="20.100000000000001" customHeight="1">
      <c r="A296" s="301" t="s">
        <v>685</v>
      </c>
      <c r="B296" s="246" t="s">
        <v>686</v>
      </c>
    </row>
    <row r="297" spans="1:2" ht="20.100000000000001" customHeight="1">
      <c r="A297" s="301" t="s">
        <v>687</v>
      </c>
      <c r="B297" s="246" t="s">
        <v>688</v>
      </c>
    </row>
    <row r="298" spans="1:2" ht="20.100000000000001" customHeight="1">
      <c r="A298" s="301" t="s">
        <v>689</v>
      </c>
      <c r="B298" s="246" t="s">
        <v>690</v>
      </c>
    </row>
    <row r="299" spans="1:2" ht="20.100000000000001" customHeight="1">
      <c r="A299" s="299">
        <v>96</v>
      </c>
      <c r="B299" s="246" t="s">
        <v>691</v>
      </c>
    </row>
    <row r="300" spans="1:2" ht="20.100000000000001" customHeight="1">
      <c r="A300" s="299">
        <v>97</v>
      </c>
      <c r="B300" s="246" t="s">
        <v>692</v>
      </c>
    </row>
    <row r="301" spans="1:2" ht="20.100000000000001" customHeight="1">
      <c r="A301" s="299">
        <v>98</v>
      </c>
      <c r="B301" s="246" t="s">
        <v>693</v>
      </c>
    </row>
    <row r="302" spans="1:2" ht="20.100000000000001" customHeight="1">
      <c r="A302" s="299">
        <v>99</v>
      </c>
      <c r="B302" s="246" t="s">
        <v>694</v>
      </c>
    </row>
    <row r="303" spans="1:2" ht="20.100000000000001" customHeight="1">
      <c r="A303" s="301" t="s">
        <v>695</v>
      </c>
      <c r="B303" s="246" t="s">
        <v>696</v>
      </c>
    </row>
    <row r="304" spans="1:2" ht="20.100000000000001" customHeight="1">
      <c r="A304" s="301" t="s">
        <v>697</v>
      </c>
      <c r="B304" s="246" t="s">
        <v>698</v>
      </c>
    </row>
    <row r="305" spans="1:2" ht="20.100000000000001" customHeight="1">
      <c r="A305" s="301" t="s">
        <v>699</v>
      </c>
      <c r="B305" s="246" t="s">
        <v>700</v>
      </c>
    </row>
    <row r="306" spans="1:2" ht="20.100000000000001" customHeight="1">
      <c r="A306" s="301" t="s">
        <v>701</v>
      </c>
      <c r="B306" s="246" t="s">
        <v>702</v>
      </c>
    </row>
    <row r="307" spans="1:2" ht="20.100000000000001" customHeight="1">
      <c r="A307" s="301" t="s">
        <v>84</v>
      </c>
      <c r="B307" s="246" t="s">
        <v>703</v>
      </c>
    </row>
    <row r="308" spans="1:2" ht="20.100000000000001" customHeight="1">
      <c r="A308" s="301" t="s">
        <v>56</v>
      </c>
      <c r="B308" s="246" t="s">
        <v>704</v>
      </c>
    </row>
    <row r="309" spans="1:2" ht="20.100000000000001" customHeight="1">
      <c r="A309" s="299">
        <v>101</v>
      </c>
      <c r="B309" s="246" t="s">
        <v>705</v>
      </c>
    </row>
    <row r="310" spans="1:2" ht="20.100000000000001" customHeight="1">
      <c r="A310" s="299">
        <v>102</v>
      </c>
      <c r="B310" s="246" t="s">
        <v>706</v>
      </c>
    </row>
    <row r="311" spans="1:2" ht="20.100000000000001" customHeight="1">
      <c r="A311" s="301" t="s">
        <v>707</v>
      </c>
      <c r="B311" s="246" t="s">
        <v>708</v>
      </c>
    </row>
    <row r="312" spans="1:2" ht="20.100000000000001" customHeight="1">
      <c r="A312" s="301" t="s">
        <v>709</v>
      </c>
      <c r="B312" s="246" t="s">
        <v>710</v>
      </c>
    </row>
    <row r="313" spans="1:2" ht="20.100000000000001" customHeight="1">
      <c r="A313" s="301" t="s">
        <v>711</v>
      </c>
      <c r="B313" s="246" t="s">
        <v>712</v>
      </c>
    </row>
    <row r="314" spans="1:2" ht="20.100000000000001" customHeight="1">
      <c r="A314" s="301" t="s">
        <v>713</v>
      </c>
      <c r="B314" s="246" t="s">
        <v>714</v>
      </c>
    </row>
    <row r="315" spans="1:2" ht="20.100000000000001" customHeight="1">
      <c r="A315" s="299">
        <v>104</v>
      </c>
      <c r="B315" s="246" t="s">
        <v>715</v>
      </c>
    </row>
    <row r="316" spans="1:2" ht="20.100000000000001" customHeight="1">
      <c r="A316" s="299">
        <v>105</v>
      </c>
      <c r="B316" s="246" t="s">
        <v>716</v>
      </c>
    </row>
    <row r="317" spans="1:2" ht="20.100000000000001" customHeight="1">
      <c r="A317" s="299">
        <v>106</v>
      </c>
      <c r="B317" s="246" t="s">
        <v>717</v>
      </c>
    </row>
    <row r="318" spans="1:2" ht="20.100000000000001" customHeight="1">
      <c r="A318" s="303">
        <v>107</v>
      </c>
      <c r="B318" s="250" t="s">
        <v>718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14" t="s">
        <v>850</v>
      </c>
      <c r="B1" s="914"/>
      <c r="C1" s="914"/>
      <c r="D1" s="914"/>
    </row>
    <row r="2" spans="1:4" ht="24">
      <c r="A2" s="466"/>
      <c r="B2" s="467"/>
      <c r="C2" s="468"/>
      <c r="D2" s="469"/>
    </row>
    <row r="3" spans="1:4" ht="23.25">
      <c r="A3" s="470" t="s">
        <v>851</v>
      </c>
      <c r="B3" s="471" t="s">
        <v>852</v>
      </c>
      <c r="C3" s="472"/>
      <c r="D3" s="473"/>
    </row>
    <row r="4" spans="1:4" ht="24">
      <c r="A4" s="474"/>
      <c r="B4" s="475" t="s">
        <v>231</v>
      </c>
      <c r="C4" s="476"/>
      <c r="D4" s="477" t="s">
        <v>853</v>
      </c>
    </row>
    <row r="5" spans="1:4" ht="24">
      <c r="A5" s="478"/>
      <c r="B5" s="479">
        <v>1</v>
      </c>
      <c r="C5" s="480"/>
      <c r="D5" s="481" t="s">
        <v>854</v>
      </c>
    </row>
    <row r="6" spans="1:4" ht="24">
      <c r="A6" s="478"/>
      <c r="B6" s="479">
        <v>2</v>
      </c>
      <c r="C6" s="480"/>
      <c r="D6" s="481" t="s">
        <v>855</v>
      </c>
    </row>
    <row r="7" spans="1:4" ht="24">
      <c r="A7" s="478"/>
      <c r="B7" s="479">
        <v>9</v>
      </c>
      <c r="C7" s="480"/>
      <c r="D7" s="481" t="s">
        <v>856</v>
      </c>
    </row>
    <row r="8" spans="1:4" ht="22.5">
      <c r="A8" s="482" t="s">
        <v>857</v>
      </c>
      <c r="B8" s="471" t="s">
        <v>858</v>
      </c>
      <c r="C8" s="472"/>
      <c r="D8" s="473"/>
    </row>
    <row r="9" spans="1:4" ht="24">
      <c r="A9" s="483"/>
      <c r="B9" s="475" t="s">
        <v>231</v>
      </c>
      <c r="C9" s="476"/>
      <c r="D9" s="477" t="s">
        <v>853</v>
      </c>
    </row>
    <row r="10" spans="1:4" ht="24">
      <c r="A10" s="478"/>
      <c r="B10" s="479">
        <v>4</v>
      </c>
      <c r="C10" s="480"/>
      <c r="D10" s="481" t="s">
        <v>859</v>
      </c>
    </row>
    <row r="11" spans="1:4" ht="24">
      <c r="A11" s="478"/>
      <c r="B11" s="479">
        <v>5</v>
      </c>
      <c r="C11" s="480"/>
      <c r="D11" s="481" t="s">
        <v>860</v>
      </c>
    </row>
    <row r="12" spans="1:4" ht="24">
      <c r="A12" s="478"/>
      <c r="B12" s="479">
        <v>6</v>
      </c>
      <c r="C12" s="480"/>
      <c r="D12" s="481" t="s">
        <v>861</v>
      </c>
    </row>
    <row r="13" spans="1:4" ht="24">
      <c r="A13" s="478"/>
      <c r="B13" s="479">
        <v>7</v>
      </c>
      <c r="C13" s="480"/>
      <c r="D13" s="481" t="s">
        <v>862</v>
      </c>
    </row>
    <row r="14" spans="1:4" ht="24">
      <c r="A14" s="478"/>
      <c r="B14" s="479">
        <v>8</v>
      </c>
      <c r="C14" s="480"/>
      <c r="D14" s="481" t="s">
        <v>863</v>
      </c>
    </row>
    <row r="15" spans="1:4" ht="24">
      <c r="A15" s="478"/>
      <c r="B15" s="479">
        <v>10</v>
      </c>
      <c r="C15" s="480"/>
      <c r="D15" s="481" t="s">
        <v>864</v>
      </c>
    </row>
    <row r="16" spans="1:4" ht="24">
      <c r="A16" s="478"/>
      <c r="B16" s="479">
        <v>11</v>
      </c>
      <c r="C16" s="480"/>
      <c r="D16" s="481" t="s">
        <v>865</v>
      </c>
    </row>
    <row r="17" spans="1:4" ht="24">
      <c r="A17" s="478"/>
      <c r="B17" s="479">
        <v>12</v>
      </c>
      <c r="C17" s="480"/>
      <c r="D17" s="481" t="s">
        <v>866</v>
      </c>
    </row>
    <row r="18" spans="1:4" ht="24">
      <c r="A18" s="478"/>
      <c r="B18" s="479">
        <v>13</v>
      </c>
      <c r="C18" s="480"/>
      <c r="D18" s="481" t="s">
        <v>867</v>
      </c>
    </row>
    <row r="19" spans="1:4" ht="24">
      <c r="A19" s="478"/>
      <c r="B19" s="479">
        <v>14</v>
      </c>
      <c r="C19" s="480"/>
      <c r="D19" s="481" t="s">
        <v>868</v>
      </c>
    </row>
    <row r="20" spans="1:4" ht="24">
      <c r="A20" s="478"/>
      <c r="B20" s="479">
        <v>15</v>
      </c>
      <c r="C20" s="480"/>
      <c r="D20" s="481" t="s">
        <v>869</v>
      </c>
    </row>
    <row r="21" spans="1:4" ht="22.5">
      <c r="A21" s="482" t="s">
        <v>870</v>
      </c>
      <c r="B21" s="484" t="s">
        <v>871</v>
      </c>
      <c r="C21" s="472"/>
      <c r="D21" s="473"/>
    </row>
    <row r="22" spans="1:4" ht="24">
      <c r="A22" s="483"/>
      <c r="B22" s="475" t="s">
        <v>231</v>
      </c>
      <c r="C22" s="476"/>
      <c r="D22" s="477" t="s">
        <v>853</v>
      </c>
    </row>
    <row r="23" spans="1:4" ht="24">
      <c r="A23" s="478"/>
      <c r="B23" s="479">
        <v>16</v>
      </c>
      <c r="C23" s="480"/>
      <c r="D23" s="481" t="s">
        <v>872</v>
      </c>
    </row>
    <row r="24" spans="1:4" ht="24">
      <c r="A24" s="478"/>
      <c r="B24" s="479">
        <v>17</v>
      </c>
      <c r="C24" s="480"/>
      <c r="D24" s="481" t="s">
        <v>873</v>
      </c>
    </row>
    <row r="25" spans="1:4" ht="24">
      <c r="A25" s="478"/>
      <c r="B25" s="479">
        <v>18</v>
      </c>
      <c r="C25" s="480"/>
      <c r="D25" s="481" t="s">
        <v>874</v>
      </c>
    </row>
    <row r="26" spans="1:4" ht="24">
      <c r="A26" s="478"/>
      <c r="B26" s="479">
        <v>19</v>
      </c>
      <c r="C26" s="480"/>
      <c r="D26" s="481" t="s">
        <v>875</v>
      </c>
    </row>
    <row r="27" spans="1:4" ht="24">
      <c r="A27" s="478"/>
      <c r="B27" s="479">
        <v>20</v>
      </c>
      <c r="C27" s="480"/>
      <c r="D27" s="481" t="s">
        <v>876</v>
      </c>
    </row>
    <row r="28" spans="1:4" ht="22.5">
      <c r="A28" s="482" t="s">
        <v>877</v>
      </c>
      <c r="B28" s="472" t="s">
        <v>878</v>
      </c>
      <c r="C28" s="472"/>
      <c r="D28" s="473"/>
    </row>
    <row r="29" spans="1:4" ht="24">
      <c r="A29" s="485"/>
      <c r="B29" s="475" t="s">
        <v>231</v>
      </c>
      <c r="C29" s="476"/>
      <c r="D29" s="477" t="s">
        <v>853</v>
      </c>
    </row>
    <row r="30" spans="1:4" ht="24">
      <c r="A30" s="478"/>
      <c r="B30" s="479">
        <v>22</v>
      </c>
      <c r="C30" s="480"/>
      <c r="D30" s="481" t="s">
        <v>879</v>
      </c>
    </row>
    <row r="31" spans="1:4" ht="24">
      <c r="A31" s="478"/>
      <c r="B31" s="479">
        <v>23</v>
      </c>
      <c r="C31" s="480"/>
      <c r="D31" s="481" t="s">
        <v>880</v>
      </c>
    </row>
    <row r="32" spans="1:4" ht="24">
      <c r="A32" s="478"/>
      <c r="B32" s="479">
        <v>24</v>
      </c>
      <c r="C32" s="480"/>
      <c r="D32" s="481" t="s">
        <v>881</v>
      </c>
    </row>
    <row r="33" spans="1:4" ht="24">
      <c r="A33" s="478"/>
      <c r="B33" s="479">
        <v>25</v>
      </c>
      <c r="C33" s="480"/>
      <c r="D33" s="481" t="s">
        <v>882</v>
      </c>
    </row>
    <row r="34" spans="1:4" ht="24">
      <c r="A34" s="478"/>
      <c r="B34" s="479">
        <v>26</v>
      </c>
      <c r="C34" s="480"/>
      <c r="D34" s="481" t="s">
        <v>883</v>
      </c>
    </row>
    <row r="35" spans="1:4" ht="24">
      <c r="A35" s="478"/>
      <c r="B35" s="479">
        <v>27</v>
      </c>
      <c r="C35" s="480"/>
      <c r="D35" s="481" t="s">
        <v>884</v>
      </c>
    </row>
    <row r="36" spans="1:4" ht="22.5">
      <c r="A36" s="482" t="s">
        <v>885</v>
      </c>
      <c r="B36" s="472" t="s">
        <v>886</v>
      </c>
      <c r="C36" s="472"/>
      <c r="D36" s="473"/>
    </row>
    <row r="37" spans="1:4" ht="24">
      <c r="A37" s="485"/>
      <c r="B37" s="475" t="s">
        <v>231</v>
      </c>
      <c r="C37" s="476"/>
      <c r="D37" s="477" t="s">
        <v>853</v>
      </c>
    </row>
    <row r="38" spans="1:4" ht="24">
      <c r="A38" s="478"/>
      <c r="B38" s="479">
        <v>28</v>
      </c>
      <c r="C38" s="480"/>
      <c r="D38" s="481" t="s">
        <v>887</v>
      </c>
    </row>
    <row r="39" spans="1:4" ht="22.5">
      <c r="A39" s="484">
        <v>6</v>
      </c>
      <c r="B39" s="471" t="s">
        <v>888</v>
      </c>
      <c r="C39" s="472"/>
      <c r="D39" s="473"/>
    </row>
    <row r="40" spans="1:4" ht="24">
      <c r="A40" s="486"/>
      <c r="B40" s="475" t="s">
        <v>231</v>
      </c>
      <c r="C40" s="476"/>
      <c r="D40" s="477" t="s">
        <v>853</v>
      </c>
    </row>
    <row r="41" spans="1:4" ht="24">
      <c r="A41" s="478"/>
      <c r="B41" s="479">
        <v>29</v>
      </c>
      <c r="C41" s="480"/>
      <c r="D41" s="481" t="s">
        <v>889</v>
      </c>
    </row>
    <row r="42" spans="1:4" ht="24">
      <c r="A42" s="478"/>
      <c r="B42" s="479">
        <v>30</v>
      </c>
      <c r="C42" s="480"/>
      <c r="D42" s="481" t="s">
        <v>890</v>
      </c>
    </row>
    <row r="43" spans="1:4" ht="24">
      <c r="A43" s="478"/>
      <c r="B43" s="479">
        <v>31</v>
      </c>
      <c r="C43" s="480"/>
      <c r="D43" s="481" t="s">
        <v>891</v>
      </c>
    </row>
    <row r="44" spans="1:4" ht="24">
      <c r="A44" s="478"/>
      <c r="B44" s="479">
        <v>32</v>
      </c>
      <c r="C44" s="480"/>
      <c r="D44" s="481" t="s">
        <v>892</v>
      </c>
    </row>
    <row r="45" spans="1:4" ht="24">
      <c r="A45" s="478"/>
      <c r="B45" s="479">
        <v>33</v>
      </c>
      <c r="C45" s="480"/>
      <c r="D45" s="481" t="s">
        <v>893</v>
      </c>
    </row>
    <row r="46" spans="1:4" ht="22.5">
      <c r="A46" s="482" t="s">
        <v>894</v>
      </c>
      <c r="B46" s="472" t="s">
        <v>895</v>
      </c>
      <c r="C46" s="472"/>
      <c r="D46" s="473"/>
    </row>
    <row r="47" spans="1:4" ht="24">
      <c r="A47" s="478"/>
      <c r="B47" s="475" t="s">
        <v>231</v>
      </c>
      <c r="C47" s="476"/>
      <c r="D47" s="477" t="s">
        <v>853</v>
      </c>
    </row>
    <row r="48" spans="1:4" ht="24">
      <c r="A48" s="478"/>
      <c r="B48" s="479">
        <v>34</v>
      </c>
      <c r="C48" s="480"/>
      <c r="D48" s="481" t="s">
        <v>896</v>
      </c>
    </row>
    <row r="49" spans="1:4" ht="24">
      <c r="A49" s="478"/>
      <c r="B49" s="479">
        <v>35</v>
      </c>
      <c r="C49" s="480"/>
      <c r="D49" s="481" t="s">
        <v>897</v>
      </c>
    </row>
    <row r="50" spans="1:4" ht="24">
      <c r="A50" s="478"/>
      <c r="B50" s="479">
        <v>36</v>
      </c>
      <c r="C50" s="480"/>
      <c r="D50" s="481" t="s">
        <v>898</v>
      </c>
    </row>
    <row r="51" spans="1:4" ht="22.5">
      <c r="A51" s="482" t="s">
        <v>899</v>
      </c>
      <c r="B51" s="472" t="s">
        <v>900</v>
      </c>
      <c r="C51" s="472"/>
      <c r="D51" s="473"/>
    </row>
    <row r="52" spans="1:4" ht="24">
      <c r="A52" s="478"/>
      <c r="B52" s="475" t="s">
        <v>231</v>
      </c>
      <c r="C52" s="476"/>
      <c r="D52" s="477" t="s">
        <v>853</v>
      </c>
    </row>
    <row r="53" spans="1:4" ht="24">
      <c r="A53" s="478"/>
      <c r="B53" s="475">
        <v>37</v>
      </c>
      <c r="C53" s="476"/>
      <c r="D53" s="481" t="s">
        <v>901</v>
      </c>
    </row>
    <row r="54" spans="1:4" ht="22.5">
      <c r="A54" s="482" t="s">
        <v>902</v>
      </c>
      <c r="B54" s="472" t="s">
        <v>903</v>
      </c>
      <c r="C54" s="472"/>
      <c r="D54" s="473"/>
    </row>
    <row r="55" spans="1:4" ht="24">
      <c r="A55" s="478"/>
      <c r="B55" s="475" t="s">
        <v>231</v>
      </c>
      <c r="C55" s="476"/>
      <c r="D55" s="477" t="s">
        <v>853</v>
      </c>
    </row>
    <row r="56" spans="1:4" ht="24">
      <c r="A56" s="478"/>
      <c r="B56" s="479">
        <v>38</v>
      </c>
      <c r="C56" s="480"/>
      <c r="D56" s="481" t="s">
        <v>904</v>
      </c>
    </row>
    <row r="57" spans="1:4" ht="24">
      <c r="A57" s="478"/>
      <c r="B57" s="479">
        <v>39</v>
      </c>
      <c r="C57" s="480"/>
      <c r="D57" s="481" t="s">
        <v>905</v>
      </c>
    </row>
    <row r="58" spans="1:4" ht="24">
      <c r="A58" s="478"/>
      <c r="B58" s="479">
        <v>40</v>
      </c>
      <c r="C58" s="480"/>
      <c r="D58" s="481" t="s">
        <v>906</v>
      </c>
    </row>
    <row r="59" spans="1:4" ht="22.5">
      <c r="A59" s="482" t="s">
        <v>907</v>
      </c>
      <c r="B59" s="472" t="s">
        <v>908</v>
      </c>
      <c r="C59" s="472"/>
      <c r="D59" s="473"/>
    </row>
    <row r="60" spans="1:4" ht="24">
      <c r="A60" s="485"/>
      <c r="B60" s="475" t="s">
        <v>231</v>
      </c>
      <c r="C60" s="476"/>
      <c r="D60" s="477" t="s">
        <v>853</v>
      </c>
    </row>
    <row r="61" spans="1:4" ht="24">
      <c r="A61" s="478"/>
      <c r="B61" s="479">
        <v>41</v>
      </c>
      <c r="C61" s="480"/>
      <c r="D61" s="481" t="s">
        <v>909</v>
      </c>
    </row>
    <row r="62" spans="1:4" ht="22.5">
      <c r="A62" s="482" t="s">
        <v>910</v>
      </c>
      <c r="B62" s="472" t="s">
        <v>911</v>
      </c>
      <c r="C62" s="472"/>
      <c r="D62" s="473"/>
    </row>
    <row r="63" spans="1:4" ht="24">
      <c r="A63" s="485"/>
      <c r="B63" s="475" t="s">
        <v>231</v>
      </c>
      <c r="C63" s="476"/>
      <c r="D63" s="477" t="s">
        <v>853</v>
      </c>
    </row>
    <row r="64" spans="1:4" ht="24">
      <c r="A64" s="478"/>
      <c r="B64" s="479">
        <v>42</v>
      </c>
      <c r="C64" s="480"/>
      <c r="D64" s="481" t="s">
        <v>912</v>
      </c>
    </row>
    <row r="65" spans="1:4" ht="24">
      <c r="A65" s="478"/>
      <c r="B65" s="479">
        <v>43</v>
      </c>
      <c r="C65" s="480"/>
      <c r="D65" s="481" t="s">
        <v>913</v>
      </c>
    </row>
    <row r="66" spans="1:4" ht="24">
      <c r="A66" s="478"/>
      <c r="B66" s="479">
        <v>44</v>
      </c>
      <c r="C66" s="480"/>
      <c r="D66" s="481" t="s">
        <v>914</v>
      </c>
    </row>
    <row r="67" spans="1:4" ht="24">
      <c r="A67" s="478"/>
      <c r="B67" s="479">
        <v>45</v>
      </c>
      <c r="C67" s="480"/>
      <c r="D67" s="481" t="s">
        <v>915</v>
      </c>
    </row>
    <row r="68" spans="1:4" ht="24">
      <c r="A68" s="478"/>
      <c r="B68" s="479">
        <v>46</v>
      </c>
      <c r="C68" s="480"/>
      <c r="D68" s="481" t="s">
        <v>916</v>
      </c>
    </row>
    <row r="69" spans="1:4" ht="24">
      <c r="A69" s="478"/>
      <c r="B69" s="479">
        <v>47</v>
      </c>
      <c r="C69" s="480"/>
      <c r="D69" s="481" t="s">
        <v>917</v>
      </c>
    </row>
    <row r="70" spans="1:4" ht="24">
      <c r="A70" s="478"/>
      <c r="B70" s="479">
        <v>48</v>
      </c>
      <c r="C70" s="480"/>
      <c r="D70" s="481" t="s">
        <v>918</v>
      </c>
    </row>
    <row r="71" spans="1:4" ht="22.5">
      <c r="A71" s="482" t="s">
        <v>919</v>
      </c>
      <c r="B71" s="472" t="s">
        <v>920</v>
      </c>
      <c r="C71" s="472"/>
      <c r="D71" s="473"/>
    </row>
    <row r="72" spans="1:4" ht="24">
      <c r="A72" s="485"/>
      <c r="B72" s="475" t="s">
        <v>231</v>
      </c>
      <c r="C72" s="476"/>
      <c r="D72" s="477" t="s">
        <v>853</v>
      </c>
    </row>
    <row r="73" spans="1:4" ht="24">
      <c r="A73" s="478"/>
      <c r="B73" s="479">
        <v>49</v>
      </c>
      <c r="C73" s="480"/>
      <c r="D73" s="481" t="s">
        <v>921</v>
      </c>
    </row>
    <row r="74" spans="1:4" ht="24">
      <c r="A74" s="478"/>
      <c r="B74" s="479">
        <v>50</v>
      </c>
      <c r="C74" s="480"/>
      <c r="D74" s="481" t="s">
        <v>922</v>
      </c>
    </row>
    <row r="75" spans="1:4" ht="22.5">
      <c r="A75" s="482" t="s">
        <v>923</v>
      </c>
      <c r="B75" s="472" t="s">
        <v>924</v>
      </c>
      <c r="C75" s="472"/>
      <c r="D75" s="473"/>
    </row>
    <row r="76" spans="1:4" ht="24">
      <c r="A76" s="478"/>
      <c r="B76" s="475" t="s">
        <v>231</v>
      </c>
      <c r="C76" s="476"/>
      <c r="D76" s="477" t="s">
        <v>853</v>
      </c>
    </row>
    <row r="77" spans="1:4" ht="24">
      <c r="A77" s="478"/>
      <c r="B77" s="479">
        <v>51</v>
      </c>
      <c r="C77" s="480"/>
      <c r="D77" s="487" t="s">
        <v>925</v>
      </c>
    </row>
    <row r="78" spans="1:4" ht="24">
      <c r="A78" s="478"/>
      <c r="B78" s="479">
        <v>52</v>
      </c>
      <c r="C78" s="480"/>
      <c r="D78" s="481" t="s">
        <v>926</v>
      </c>
    </row>
    <row r="79" spans="1:4" ht="22.5">
      <c r="A79" s="482" t="s">
        <v>927</v>
      </c>
      <c r="B79" s="472" t="s">
        <v>928</v>
      </c>
      <c r="C79" s="472"/>
      <c r="D79" s="473"/>
    </row>
    <row r="80" spans="1:4" ht="24">
      <c r="A80" s="478"/>
      <c r="B80" s="475" t="s">
        <v>231</v>
      </c>
      <c r="C80" s="476"/>
      <c r="D80" s="477" t="s">
        <v>853</v>
      </c>
    </row>
    <row r="81" spans="1:4" ht="24">
      <c r="A81" s="478"/>
      <c r="B81" s="479">
        <v>53</v>
      </c>
      <c r="C81" s="480"/>
      <c r="D81" s="481" t="s">
        <v>847</v>
      </c>
    </row>
    <row r="82" spans="1:4" ht="22.5">
      <c r="A82" s="482" t="s">
        <v>929</v>
      </c>
      <c r="B82" s="472" t="s">
        <v>930</v>
      </c>
      <c r="C82" s="472"/>
      <c r="D82" s="473"/>
    </row>
    <row r="83" spans="1:4" ht="24">
      <c r="A83" s="478"/>
      <c r="B83" s="475" t="s">
        <v>231</v>
      </c>
      <c r="C83" s="476"/>
      <c r="D83" s="477" t="s">
        <v>853</v>
      </c>
    </row>
    <row r="84" spans="1:4" ht="24">
      <c r="A84" s="478"/>
      <c r="B84" s="479">
        <v>54</v>
      </c>
      <c r="C84" s="480"/>
      <c r="D84" s="481" t="s">
        <v>931</v>
      </c>
    </row>
    <row r="85" spans="1:4" ht="24">
      <c r="A85" s="478"/>
      <c r="B85" s="479">
        <v>55</v>
      </c>
      <c r="C85" s="480"/>
      <c r="D85" s="481" t="s">
        <v>932</v>
      </c>
    </row>
    <row r="86" spans="1:4" ht="24">
      <c r="A86" s="478"/>
      <c r="B86" s="479">
        <v>56</v>
      </c>
      <c r="C86" s="480"/>
      <c r="D86" s="481" t="s">
        <v>933</v>
      </c>
    </row>
    <row r="87" spans="1:4" ht="24">
      <c r="A87" s="478"/>
      <c r="B87" s="479">
        <v>57</v>
      </c>
      <c r="C87" s="480"/>
      <c r="D87" s="481" t="s">
        <v>934</v>
      </c>
    </row>
    <row r="88" spans="1:4" ht="24">
      <c r="A88" s="478"/>
      <c r="B88" s="479">
        <v>58</v>
      </c>
      <c r="C88" s="480"/>
      <c r="D88" s="481" t="s">
        <v>935</v>
      </c>
    </row>
    <row r="89" spans="1:4" ht="22.5">
      <c r="A89" s="482" t="s">
        <v>936</v>
      </c>
      <c r="B89" s="472" t="s">
        <v>937</v>
      </c>
      <c r="C89" s="472"/>
      <c r="D89" s="473"/>
    </row>
    <row r="90" spans="1:4" ht="24">
      <c r="A90" s="478"/>
      <c r="B90" s="475" t="s">
        <v>231</v>
      </c>
      <c r="C90" s="476"/>
      <c r="D90" s="477" t="s">
        <v>853</v>
      </c>
    </row>
    <row r="91" spans="1:4" ht="24">
      <c r="A91" s="478"/>
      <c r="B91" s="479">
        <v>59</v>
      </c>
      <c r="C91" s="480"/>
      <c r="D91" s="481" t="s">
        <v>938</v>
      </c>
    </row>
    <row r="92" spans="1:4" ht="24">
      <c r="A92" s="478"/>
      <c r="B92" s="479">
        <v>60</v>
      </c>
      <c r="C92" s="480"/>
      <c r="D92" s="487" t="s">
        <v>939</v>
      </c>
    </row>
    <row r="93" spans="1:4" ht="22.5">
      <c r="A93" s="482" t="s">
        <v>843</v>
      </c>
      <c r="B93" s="472" t="s">
        <v>940</v>
      </c>
      <c r="C93" s="472"/>
      <c r="D93" s="488"/>
    </row>
    <row r="94" spans="1:4" ht="24">
      <c r="A94" s="478"/>
      <c r="B94" s="475" t="s">
        <v>231</v>
      </c>
      <c r="C94" s="476"/>
      <c r="D94" s="477" t="s">
        <v>853</v>
      </c>
    </row>
    <row r="95" spans="1:4" ht="24">
      <c r="A95" s="478"/>
      <c r="B95" s="479">
        <v>61</v>
      </c>
      <c r="C95" s="480"/>
      <c r="D95" s="481" t="s">
        <v>941</v>
      </c>
    </row>
    <row r="96" spans="1:4" ht="24">
      <c r="A96" s="478"/>
      <c r="B96" s="479">
        <v>62</v>
      </c>
      <c r="C96" s="480"/>
      <c r="D96" s="487" t="s">
        <v>942</v>
      </c>
    </row>
    <row r="97" spans="1:4" ht="24">
      <c r="A97" s="478"/>
      <c r="B97" s="479">
        <v>63</v>
      </c>
      <c r="C97" s="480"/>
      <c r="D97" s="481" t="s">
        <v>943</v>
      </c>
    </row>
    <row r="98" spans="1:4" ht="24">
      <c r="A98" s="478"/>
      <c r="B98" s="479">
        <v>64</v>
      </c>
      <c r="C98" s="480"/>
      <c r="D98" s="487" t="s">
        <v>944</v>
      </c>
    </row>
    <row r="99" spans="1:4" ht="24">
      <c r="A99" s="478"/>
      <c r="B99" s="479">
        <v>104</v>
      </c>
      <c r="C99" s="480"/>
      <c r="D99" s="487" t="s">
        <v>945</v>
      </c>
    </row>
    <row r="100" spans="1:4" ht="22.5">
      <c r="A100" s="482" t="s">
        <v>946</v>
      </c>
      <c r="B100" s="472" t="s">
        <v>947</v>
      </c>
      <c r="C100" s="472"/>
      <c r="D100" s="473"/>
    </row>
    <row r="101" spans="1:4" ht="24">
      <c r="A101" s="478"/>
      <c r="B101" s="475" t="s">
        <v>231</v>
      </c>
      <c r="C101" s="476"/>
      <c r="D101" s="477" t="s">
        <v>853</v>
      </c>
    </row>
    <row r="102" spans="1:4" ht="24">
      <c r="A102" s="478"/>
      <c r="B102" s="479">
        <v>65</v>
      </c>
      <c r="C102" s="480"/>
      <c r="D102" s="487" t="s">
        <v>948</v>
      </c>
    </row>
    <row r="103" spans="1:4" ht="24">
      <c r="A103" s="478"/>
      <c r="B103" s="479">
        <v>66</v>
      </c>
      <c r="C103" s="480"/>
      <c r="D103" s="487" t="s">
        <v>949</v>
      </c>
    </row>
    <row r="104" spans="1:4" ht="24">
      <c r="A104" s="478"/>
      <c r="B104" s="479">
        <v>67</v>
      </c>
      <c r="C104" s="480"/>
      <c r="D104" s="487" t="s">
        <v>950</v>
      </c>
    </row>
    <row r="105" spans="1:4" ht="24">
      <c r="A105" s="478"/>
      <c r="B105" s="479">
        <v>68</v>
      </c>
      <c r="C105" s="480"/>
      <c r="D105" s="487" t="s">
        <v>951</v>
      </c>
    </row>
    <row r="106" spans="1:4" ht="24">
      <c r="A106" s="478"/>
      <c r="B106" s="479"/>
      <c r="C106" s="480"/>
      <c r="D106" s="487" t="s">
        <v>952</v>
      </c>
    </row>
    <row r="107" spans="1:4" ht="24">
      <c r="A107" s="478"/>
      <c r="B107" s="479">
        <v>69</v>
      </c>
      <c r="C107" s="480"/>
      <c r="D107" s="487" t="s">
        <v>953</v>
      </c>
    </row>
    <row r="108" spans="1:4" ht="24">
      <c r="A108" s="478"/>
      <c r="B108" s="479"/>
      <c r="C108" s="480"/>
      <c r="D108" s="487" t="s">
        <v>954</v>
      </c>
    </row>
    <row r="109" spans="1:4" ht="24">
      <c r="A109" s="478"/>
      <c r="B109" s="479">
        <v>70</v>
      </c>
      <c r="C109" s="480"/>
      <c r="D109" s="487" t="s">
        <v>955</v>
      </c>
    </row>
    <row r="110" spans="1:4" ht="24">
      <c r="A110" s="478"/>
      <c r="B110" s="479"/>
      <c r="C110" s="480"/>
      <c r="D110" s="487" t="s">
        <v>956</v>
      </c>
    </row>
    <row r="111" spans="1:4" ht="22.5">
      <c r="A111" s="482" t="s">
        <v>957</v>
      </c>
      <c r="B111" s="472" t="s">
        <v>958</v>
      </c>
      <c r="C111" s="472"/>
      <c r="D111" s="488"/>
    </row>
    <row r="112" spans="1:4" ht="24">
      <c r="A112" s="478"/>
      <c r="B112" s="475" t="s">
        <v>231</v>
      </c>
      <c r="C112" s="476"/>
      <c r="D112" s="477" t="s">
        <v>853</v>
      </c>
    </row>
    <row r="113" spans="1:4" ht="24">
      <c r="A113" s="478"/>
      <c r="B113" s="479">
        <v>71</v>
      </c>
      <c r="C113" s="480"/>
      <c r="D113" s="487" t="s">
        <v>959</v>
      </c>
    </row>
    <row r="114" spans="1:4" ht="24">
      <c r="A114" s="478"/>
      <c r="B114" s="479"/>
      <c r="C114" s="480"/>
      <c r="D114" s="487" t="s">
        <v>960</v>
      </c>
    </row>
    <row r="115" spans="1:4" ht="24">
      <c r="A115" s="478"/>
      <c r="B115" s="479">
        <v>72</v>
      </c>
      <c r="C115" s="480"/>
      <c r="D115" s="487" t="s">
        <v>961</v>
      </c>
    </row>
    <row r="116" spans="1:4" ht="24">
      <c r="A116" s="478"/>
      <c r="B116" s="479"/>
      <c r="C116" s="480"/>
      <c r="D116" s="487" t="s">
        <v>962</v>
      </c>
    </row>
    <row r="117" spans="1:4" ht="24">
      <c r="A117" s="478"/>
      <c r="B117" s="479">
        <v>73</v>
      </c>
      <c r="C117" s="480"/>
      <c r="D117" s="487" t="s">
        <v>963</v>
      </c>
    </row>
    <row r="118" spans="1:4" ht="24">
      <c r="A118" s="478"/>
      <c r="B118" s="479">
        <v>74</v>
      </c>
      <c r="C118" s="480"/>
      <c r="D118" s="487" t="s">
        <v>964</v>
      </c>
    </row>
    <row r="119" spans="1:4" ht="24">
      <c r="A119" s="478"/>
      <c r="B119" s="479">
        <v>107</v>
      </c>
      <c r="C119" s="480"/>
      <c r="D119" s="481" t="s">
        <v>965</v>
      </c>
    </row>
    <row r="120" spans="1:4" ht="24">
      <c r="A120" s="478"/>
      <c r="B120" s="479"/>
      <c r="C120" s="480"/>
      <c r="D120" s="481" t="s">
        <v>966</v>
      </c>
    </row>
    <row r="121" spans="1:4" ht="22.5">
      <c r="A121" s="482" t="s">
        <v>845</v>
      </c>
      <c r="B121" s="472" t="s">
        <v>967</v>
      </c>
      <c r="C121" s="472"/>
      <c r="D121" s="488"/>
    </row>
    <row r="122" spans="1:4" ht="24">
      <c r="A122" s="478"/>
      <c r="B122" s="475" t="s">
        <v>231</v>
      </c>
      <c r="C122" s="476"/>
      <c r="D122" s="477" t="s">
        <v>853</v>
      </c>
    </row>
    <row r="123" spans="1:4" ht="24">
      <c r="A123" s="478"/>
      <c r="B123" s="479">
        <v>75</v>
      </c>
      <c r="C123" s="480"/>
      <c r="D123" s="487" t="s">
        <v>968</v>
      </c>
    </row>
    <row r="124" spans="1:4" ht="24">
      <c r="A124" s="478"/>
      <c r="B124" s="479">
        <v>76</v>
      </c>
      <c r="C124" s="480"/>
      <c r="D124" s="487" t="s">
        <v>969</v>
      </c>
    </row>
    <row r="125" spans="1:4" ht="24">
      <c r="A125" s="478"/>
      <c r="B125" s="479">
        <v>77</v>
      </c>
      <c r="C125" s="480"/>
      <c r="D125" s="487" t="s">
        <v>970</v>
      </c>
    </row>
    <row r="126" spans="1:4" ht="24">
      <c r="A126" s="478"/>
      <c r="B126" s="479">
        <v>78</v>
      </c>
      <c r="C126" s="480"/>
      <c r="D126" s="487" t="s">
        <v>971</v>
      </c>
    </row>
    <row r="127" spans="1:4" ht="24">
      <c r="A127" s="478"/>
      <c r="B127" s="479">
        <v>79</v>
      </c>
      <c r="C127" s="480"/>
      <c r="D127" s="487" t="s">
        <v>972</v>
      </c>
    </row>
    <row r="128" spans="1:4" ht="24">
      <c r="A128" s="478"/>
      <c r="B128" s="479">
        <v>80</v>
      </c>
      <c r="C128" s="480"/>
      <c r="D128" s="487" t="s">
        <v>973</v>
      </c>
    </row>
    <row r="129" spans="1:4" ht="24">
      <c r="A129" s="478"/>
      <c r="B129" s="479"/>
      <c r="C129" s="480"/>
      <c r="D129" s="487" t="s">
        <v>974</v>
      </c>
    </row>
    <row r="130" spans="1:4" ht="24">
      <c r="A130" s="478"/>
      <c r="B130" s="479">
        <v>95</v>
      </c>
      <c r="C130" s="480"/>
      <c r="D130" s="487" t="s">
        <v>975</v>
      </c>
    </row>
    <row r="131" spans="1:4" ht="24">
      <c r="A131" s="478"/>
      <c r="B131" s="479"/>
      <c r="C131" s="480"/>
      <c r="D131" s="487" t="s">
        <v>976</v>
      </c>
    </row>
    <row r="132" spans="1:4" ht="22.5">
      <c r="A132" s="482" t="s">
        <v>977</v>
      </c>
      <c r="B132" s="471" t="s">
        <v>978</v>
      </c>
      <c r="C132" s="471"/>
      <c r="D132" s="489"/>
    </row>
    <row r="133" spans="1:4" ht="24">
      <c r="A133" s="478"/>
      <c r="B133" s="475" t="s">
        <v>231</v>
      </c>
      <c r="C133" s="476"/>
      <c r="D133" s="477" t="s">
        <v>853</v>
      </c>
    </row>
    <row r="134" spans="1:4" ht="24">
      <c r="A134" s="478"/>
      <c r="B134" s="479">
        <v>3</v>
      </c>
      <c r="C134" s="476"/>
      <c r="D134" s="487" t="s">
        <v>979</v>
      </c>
    </row>
    <row r="135" spans="1:4" ht="24">
      <c r="A135" s="478"/>
      <c r="B135" s="479">
        <v>21</v>
      </c>
      <c r="C135" s="476"/>
      <c r="D135" s="487" t="s">
        <v>980</v>
      </c>
    </row>
    <row r="136" spans="1:4" ht="24">
      <c r="A136" s="478"/>
      <c r="B136" s="479">
        <v>81</v>
      </c>
      <c r="C136" s="480"/>
      <c r="D136" s="487" t="s">
        <v>981</v>
      </c>
    </row>
    <row r="137" spans="1:4" ht="24">
      <c r="A137" s="478"/>
      <c r="B137" s="479">
        <v>82</v>
      </c>
      <c r="C137" s="480"/>
      <c r="D137" s="487" t="s">
        <v>982</v>
      </c>
    </row>
    <row r="138" spans="1:4" ht="24">
      <c r="A138" s="478"/>
      <c r="B138" s="479"/>
      <c r="C138" s="480"/>
      <c r="D138" s="487" t="s">
        <v>983</v>
      </c>
    </row>
    <row r="139" spans="1:4" ht="24">
      <c r="A139" s="478"/>
      <c r="B139" s="479">
        <v>83</v>
      </c>
      <c r="C139" s="480"/>
      <c r="D139" s="487" t="s">
        <v>645</v>
      </c>
    </row>
    <row r="140" spans="1:4" ht="24">
      <c r="A140" s="478"/>
      <c r="B140" s="479">
        <v>84</v>
      </c>
      <c r="C140" s="480"/>
      <c r="D140" s="481" t="s">
        <v>984</v>
      </c>
    </row>
    <row r="141" spans="1:4" ht="24">
      <c r="A141" s="478"/>
      <c r="B141" s="479">
        <v>85</v>
      </c>
      <c r="C141" s="480"/>
      <c r="D141" s="487" t="s">
        <v>985</v>
      </c>
    </row>
    <row r="142" spans="1:4" ht="24">
      <c r="A142" s="478"/>
      <c r="B142" s="479">
        <v>86</v>
      </c>
      <c r="C142" s="480"/>
      <c r="D142" s="487" t="s">
        <v>986</v>
      </c>
    </row>
    <row r="143" spans="1:4" ht="24">
      <c r="A143" s="478"/>
      <c r="B143" s="479"/>
      <c r="C143" s="480"/>
      <c r="D143" s="487" t="s">
        <v>987</v>
      </c>
    </row>
    <row r="144" spans="1:4" ht="24">
      <c r="A144" s="478"/>
      <c r="B144" s="479">
        <v>87</v>
      </c>
      <c r="C144" s="480"/>
      <c r="D144" s="487" t="s">
        <v>988</v>
      </c>
    </row>
    <row r="145" spans="1:4" ht="24">
      <c r="A145" s="478"/>
      <c r="B145" s="479">
        <v>88</v>
      </c>
      <c r="C145" s="480"/>
      <c r="D145" s="487" t="s">
        <v>989</v>
      </c>
    </row>
    <row r="146" spans="1:4" ht="24">
      <c r="A146" s="478"/>
      <c r="B146" s="479">
        <v>89</v>
      </c>
      <c r="C146" s="480"/>
      <c r="D146" s="487" t="s">
        <v>990</v>
      </c>
    </row>
    <row r="147" spans="1:4" ht="24">
      <c r="A147" s="478"/>
      <c r="B147" s="479">
        <v>90</v>
      </c>
      <c r="C147" s="480"/>
      <c r="D147" s="487" t="s">
        <v>991</v>
      </c>
    </row>
    <row r="148" spans="1:4" ht="24">
      <c r="A148" s="478"/>
      <c r="B148" s="479">
        <v>91</v>
      </c>
      <c r="C148" s="480"/>
      <c r="D148" s="487" t="s">
        <v>992</v>
      </c>
    </row>
    <row r="149" spans="1:4" ht="24">
      <c r="A149" s="478"/>
      <c r="B149" s="479">
        <v>92</v>
      </c>
      <c r="C149" s="480"/>
      <c r="D149" s="487" t="s">
        <v>849</v>
      </c>
    </row>
    <row r="150" spans="1:4" ht="24">
      <c r="A150" s="478"/>
      <c r="B150" s="479">
        <v>93</v>
      </c>
      <c r="C150" s="480"/>
      <c r="D150" s="487" t="s">
        <v>993</v>
      </c>
    </row>
    <row r="151" spans="1:4" ht="24">
      <c r="A151" s="478"/>
      <c r="B151" s="479">
        <v>94</v>
      </c>
      <c r="C151" s="480"/>
      <c r="D151" s="487" t="s">
        <v>994</v>
      </c>
    </row>
    <row r="152" spans="1:4" ht="24">
      <c r="A152" s="478"/>
      <c r="B152" s="475" t="s">
        <v>231</v>
      </c>
      <c r="C152" s="476"/>
      <c r="D152" s="477" t="s">
        <v>853</v>
      </c>
    </row>
    <row r="153" spans="1:4" ht="24">
      <c r="A153" s="478"/>
      <c r="B153" s="479">
        <v>96</v>
      </c>
      <c r="C153" s="480"/>
      <c r="D153" s="487" t="s">
        <v>995</v>
      </c>
    </row>
    <row r="154" spans="1:4" ht="24">
      <c r="A154" s="478"/>
      <c r="B154" s="479">
        <v>97</v>
      </c>
      <c r="C154" s="480"/>
      <c r="D154" s="487" t="s">
        <v>996</v>
      </c>
    </row>
    <row r="155" spans="1:4" ht="24">
      <c r="A155" s="478"/>
      <c r="B155" s="479">
        <v>98</v>
      </c>
      <c r="C155" s="480"/>
      <c r="D155" s="487" t="s">
        <v>997</v>
      </c>
    </row>
    <row r="156" spans="1:4" ht="24">
      <c r="A156" s="478"/>
      <c r="B156" s="479">
        <v>99</v>
      </c>
      <c r="C156" s="480"/>
      <c r="D156" s="490" t="s">
        <v>998</v>
      </c>
    </row>
    <row r="157" spans="1:4" ht="24">
      <c r="A157" s="478"/>
      <c r="B157" s="479"/>
      <c r="C157" s="480"/>
      <c r="D157" s="487" t="s">
        <v>999</v>
      </c>
    </row>
    <row r="158" spans="1:4" ht="24">
      <c r="A158" s="478"/>
      <c r="B158" s="479">
        <v>100</v>
      </c>
      <c r="C158" s="480"/>
      <c r="D158" s="487" t="s">
        <v>1000</v>
      </c>
    </row>
    <row r="159" spans="1:4" ht="24">
      <c r="A159" s="478"/>
      <c r="B159" s="479">
        <v>101</v>
      </c>
      <c r="C159" s="480"/>
      <c r="D159" s="487" t="s">
        <v>1001</v>
      </c>
    </row>
    <row r="160" spans="1:4" ht="24">
      <c r="A160" s="478"/>
      <c r="B160" s="479">
        <v>102</v>
      </c>
      <c r="C160" s="480"/>
      <c r="D160" s="487" t="s">
        <v>1002</v>
      </c>
    </row>
    <row r="161" spans="1:4" ht="24">
      <c r="A161" s="478"/>
      <c r="B161" s="479">
        <v>103</v>
      </c>
      <c r="C161" s="480"/>
      <c r="D161" s="487" t="s">
        <v>1003</v>
      </c>
    </row>
    <row r="162" spans="1:4" ht="24">
      <c r="A162" s="478"/>
      <c r="B162" s="479">
        <v>105</v>
      </c>
      <c r="C162" s="480"/>
      <c r="D162" s="481" t="s">
        <v>1004</v>
      </c>
    </row>
    <row r="163" spans="1:4" ht="24">
      <c r="A163" s="478"/>
      <c r="B163" s="479">
        <v>106</v>
      </c>
      <c r="C163" s="480"/>
      <c r="D163" s="481" t="s">
        <v>1005</v>
      </c>
    </row>
    <row r="164" spans="1:4" ht="24">
      <c r="A164" s="478"/>
      <c r="B164" s="479"/>
      <c r="C164" s="480"/>
      <c r="D164" s="481" t="s">
        <v>1006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6"/>
  <sheetViews>
    <sheetView zoomScale="80" zoomScaleNormal="8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85" t="s">
        <v>1253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</row>
    <row r="3" spans="1:20" ht="18" customHeight="1">
      <c r="A3" s="780" t="s">
        <v>1255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2"/>
    </row>
    <row r="4" spans="1:20" ht="18" customHeight="1">
      <c r="A4" s="2" t="s">
        <v>1256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80" t="s">
        <v>1257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2"/>
    </row>
    <row r="6" spans="1:20" ht="18" customHeight="1">
      <c r="A6" s="780" t="s">
        <v>1258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2"/>
    </row>
    <row r="7" spans="1:20" ht="18" customHeight="1">
      <c r="A7" s="780" t="s">
        <v>1259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2"/>
    </row>
    <row r="8" spans="1:20" ht="18" customHeight="1">
      <c r="A8" s="784" t="s">
        <v>757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784"/>
      <c r="P8" s="784"/>
      <c r="Q8" s="2"/>
    </row>
    <row r="9" spans="1:20" ht="18.95" customHeight="1">
      <c r="A9" s="2" t="s">
        <v>1260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5" customFormat="1" ht="18.95" customHeight="1">
      <c r="A10" s="780" t="s">
        <v>1263</v>
      </c>
      <c r="B10" s="780"/>
      <c r="C10" s="780"/>
      <c r="D10" s="780"/>
      <c r="E10" s="780"/>
      <c r="F10" s="780"/>
      <c r="G10" s="780"/>
      <c r="H10" s="780"/>
      <c r="I10" s="780"/>
      <c r="J10" s="780"/>
      <c r="K10" s="780"/>
      <c r="L10" s="780"/>
      <c r="M10" s="780"/>
      <c r="N10" s="780"/>
      <c r="O10" s="780"/>
      <c r="P10" s="780"/>
      <c r="Q10" s="104"/>
    </row>
    <row r="11" spans="1:20" ht="18.95" customHeight="1">
      <c r="A11" s="780" t="s">
        <v>1261</v>
      </c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O11" s="780"/>
      <c r="P11" s="780"/>
      <c r="Q11" s="3"/>
    </row>
    <row r="12" spans="1:20" ht="18.95" customHeight="1">
      <c r="A12" s="780" t="s">
        <v>1262</v>
      </c>
      <c r="B12" s="780"/>
      <c r="C12" s="780"/>
      <c r="D12" s="780"/>
      <c r="E12" s="780"/>
      <c r="F12" s="780"/>
      <c r="G12" s="780"/>
      <c r="H12" s="780"/>
      <c r="I12" s="780"/>
      <c r="J12" s="780"/>
      <c r="K12" s="780"/>
      <c r="L12" s="780"/>
      <c r="M12" s="780"/>
      <c r="N12" s="780"/>
      <c r="O12" s="780"/>
      <c r="P12" s="780"/>
    </row>
    <row r="13" spans="1:20" ht="18.95" customHeight="1">
      <c r="A13" s="790" t="s">
        <v>1008</v>
      </c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</row>
    <row r="14" spans="1:20" ht="18.95" customHeight="1">
      <c r="A14" s="369" t="s">
        <v>1254</v>
      </c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</row>
    <row r="15" spans="1:20" ht="18.95" customHeight="1">
      <c r="A15" s="541"/>
      <c r="B15" s="791" t="s">
        <v>762</v>
      </c>
      <c r="C15" s="791"/>
      <c r="D15" s="791"/>
      <c r="E15" s="791"/>
      <c r="F15" s="791"/>
      <c r="G15" s="792" t="s">
        <v>763</v>
      </c>
      <c r="H15" s="792"/>
      <c r="I15" s="792"/>
      <c r="J15" s="792"/>
      <c r="K15" s="792"/>
      <c r="L15" s="793" t="s">
        <v>176</v>
      </c>
      <c r="M15" s="793"/>
      <c r="N15" s="793"/>
      <c r="O15" s="793"/>
      <c r="P15" s="794"/>
    </row>
    <row r="16" spans="1:20" ht="18.95" customHeight="1">
      <c r="A16" s="542" t="s">
        <v>177</v>
      </c>
      <c r="B16" s="188" t="s">
        <v>159</v>
      </c>
      <c r="C16" s="189" t="s">
        <v>162</v>
      </c>
      <c r="D16" s="786" t="s">
        <v>163</v>
      </c>
      <c r="E16" s="786"/>
      <c r="F16" s="786"/>
      <c r="G16" s="188" t="s">
        <v>159</v>
      </c>
      <c r="H16" s="189" t="s">
        <v>162</v>
      </c>
      <c r="I16" s="787" t="s">
        <v>163</v>
      </c>
      <c r="J16" s="787"/>
      <c r="K16" s="787"/>
      <c r="L16" s="252" t="s">
        <v>159</v>
      </c>
      <c r="M16" s="253" t="s">
        <v>162</v>
      </c>
      <c r="N16" s="788" t="s">
        <v>163</v>
      </c>
      <c r="O16" s="788"/>
      <c r="P16" s="789"/>
      <c r="T16" s="5"/>
    </row>
    <row r="17" spans="1:22" ht="18.95" customHeight="1">
      <c r="A17" s="543"/>
      <c r="B17" s="190" t="s">
        <v>164</v>
      </c>
      <c r="C17" s="191" t="s">
        <v>165</v>
      </c>
      <c r="D17" s="192" t="s">
        <v>166</v>
      </c>
      <c r="E17" s="193" t="s">
        <v>167</v>
      </c>
      <c r="F17" s="194" t="s">
        <v>158</v>
      </c>
      <c r="G17" s="190" t="s">
        <v>164</v>
      </c>
      <c r="H17" s="191" t="s">
        <v>165</v>
      </c>
      <c r="I17" s="192" t="s">
        <v>166</v>
      </c>
      <c r="J17" s="193" t="s">
        <v>167</v>
      </c>
      <c r="K17" s="195" t="s">
        <v>158</v>
      </c>
      <c r="L17" s="190" t="s">
        <v>164</v>
      </c>
      <c r="M17" s="196" t="s">
        <v>165</v>
      </c>
      <c r="N17" s="197" t="s">
        <v>166</v>
      </c>
      <c r="O17" s="254" t="s">
        <v>167</v>
      </c>
      <c r="P17" s="255" t="s">
        <v>158</v>
      </c>
      <c r="Q17" s="181"/>
      <c r="R17" s="181"/>
      <c r="S17" s="181"/>
      <c r="T17" s="181"/>
      <c r="U17" s="181"/>
    </row>
    <row r="18" spans="1:22" ht="20.100000000000001" customHeight="1">
      <c r="A18" s="643" t="s">
        <v>168</v>
      </c>
      <c r="B18" s="644"/>
      <c r="C18" s="198"/>
      <c r="D18" s="199"/>
      <c r="E18" s="199"/>
      <c r="F18" s="199"/>
      <c r="G18" s="199"/>
      <c r="H18" s="198"/>
      <c r="I18" s="199"/>
      <c r="J18" s="199"/>
      <c r="K18" s="199"/>
      <c r="L18" s="199"/>
      <c r="M18" s="198"/>
      <c r="N18" s="199"/>
      <c r="O18" s="199"/>
      <c r="P18" s="256"/>
      <c r="Q18" s="181"/>
      <c r="R18" s="181"/>
      <c r="S18" s="181"/>
      <c r="T18" s="181"/>
      <c r="U18" s="181"/>
    </row>
    <row r="19" spans="1:22" ht="20.100000000000001" customHeight="1">
      <c r="A19" s="645" t="s">
        <v>787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99">
        <v>21</v>
      </c>
      <c r="H19" s="200">
        <v>2754.7369833099997</v>
      </c>
      <c r="I19" s="199">
        <v>446</v>
      </c>
      <c r="J19" s="199">
        <v>227</v>
      </c>
      <c r="K19" s="199">
        <v>673</v>
      </c>
      <c r="L19" s="201">
        <f>B19+G19</f>
        <v>21</v>
      </c>
      <c r="M19" s="216">
        <f t="shared" ref="M19:P21" si="0">C19+H19</f>
        <v>2754.7369833099997</v>
      </c>
      <c r="N19" s="201">
        <f t="shared" si="0"/>
        <v>446</v>
      </c>
      <c r="O19" s="201">
        <f t="shared" si="0"/>
        <v>227</v>
      </c>
      <c r="P19" s="201">
        <f t="shared" si="0"/>
        <v>673</v>
      </c>
      <c r="R19" s="6"/>
      <c r="S19" s="7"/>
      <c r="T19" s="6"/>
      <c r="U19" s="6"/>
      <c r="V19" s="6"/>
    </row>
    <row r="20" spans="1:22" ht="25.5">
      <c r="A20" s="642" t="s">
        <v>788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73">
        <v>0</v>
      </c>
      <c r="I20" s="4">
        <v>0</v>
      </c>
      <c r="J20" s="4">
        <v>0</v>
      </c>
      <c r="K20" s="4">
        <v>0</v>
      </c>
      <c r="L20" s="201">
        <f t="shared" ref="L20:L21" si="1">B20+G20</f>
        <v>0</v>
      </c>
      <c r="M20" s="216">
        <f t="shared" si="0"/>
        <v>0</v>
      </c>
      <c r="N20" s="201">
        <f t="shared" si="0"/>
        <v>0</v>
      </c>
      <c r="O20" s="201">
        <f t="shared" si="0"/>
        <v>0</v>
      </c>
      <c r="P20" s="201">
        <f t="shared" si="0"/>
        <v>0</v>
      </c>
    </row>
    <row r="21" spans="1:22" ht="25.5">
      <c r="A21" s="642" t="s">
        <v>1020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550">
        <v>7</v>
      </c>
      <c r="H21" s="551">
        <v>715.904</v>
      </c>
      <c r="I21" s="550">
        <v>21</v>
      </c>
      <c r="J21" s="550">
        <v>3</v>
      </c>
      <c r="K21" s="550">
        <v>24</v>
      </c>
      <c r="L21" s="201">
        <f t="shared" si="1"/>
        <v>7</v>
      </c>
      <c r="M21" s="216">
        <f t="shared" si="0"/>
        <v>715.904</v>
      </c>
      <c r="N21" s="201">
        <f t="shared" si="0"/>
        <v>21</v>
      </c>
      <c r="O21" s="201">
        <f t="shared" si="0"/>
        <v>3</v>
      </c>
      <c r="P21" s="201">
        <f t="shared" si="0"/>
        <v>24</v>
      </c>
    </row>
    <row r="22" spans="1:22" s="9" customFormat="1" ht="20.100000000000001" customHeight="1">
      <c r="A22" s="645" t="s">
        <v>789</v>
      </c>
      <c r="B22" s="199">
        <v>3</v>
      </c>
      <c r="C22" s="200">
        <v>96.378229570000002</v>
      </c>
      <c r="D22" s="199">
        <v>32</v>
      </c>
      <c r="E22" s="199">
        <v>58</v>
      </c>
      <c r="F22" s="199">
        <v>90</v>
      </c>
      <c r="G22" s="4">
        <v>133</v>
      </c>
      <c r="H22" s="52">
        <v>3688.6770900800007</v>
      </c>
      <c r="I22" s="4">
        <v>1438</v>
      </c>
      <c r="J22" s="4">
        <v>821</v>
      </c>
      <c r="K22" s="199">
        <v>2259</v>
      </c>
      <c r="L22" s="201">
        <f>B22+G22</f>
        <v>136</v>
      </c>
      <c r="M22" s="216">
        <f t="shared" ref="M22:P22" si="2">C22+H22</f>
        <v>3785.0553196500005</v>
      </c>
      <c r="N22" s="201">
        <f t="shared" si="2"/>
        <v>1470</v>
      </c>
      <c r="O22" s="201">
        <f t="shared" si="2"/>
        <v>879</v>
      </c>
      <c r="P22" s="201">
        <f t="shared" si="2"/>
        <v>2349</v>
      </c>
      <c r="S22" s="217"/>
    </row>
    <row r="23" spans="1:22" s="9" customFormat="1" ht="20.100000000000001" customHeight="1">
      <c r="A23" s="645" t="s">
        <v>754</v>
      </c>
      <c r="B23" s="4">
        <v>4</v>
      </c>
      <c r="C23" s="52">
        <v>174.1</v>
      </c>
      <c r="D23" s="4">
        <v>66</v>
      </c>
      <c r="E23" s="4">
        <v>28</v>
      </c>
      <c r="F23" s="4">
        <v>94</v>
      </c>
      <c r="G23" s="4">
        <v>0</v>
      </c>
      <c r="H23" s="52">
        <v>0</v>
      </c>
      <c r="I23" s="4">
        <v>0</v>
      </c>
      <c r="J23" s="4">
        <v>0</v>
      </c>
      <c r="K23" s="4">
        <v>0</v>
      </c>
      <c r="L23" s="201">
        <f>B23+G23</f>
        <v>4</v>
      </c>
      <c r="M23" s="216">
        <f t="shared" ref="M23:P23" si="3">C23+H23</f>
        <v>174.1</v>
      </c>
      <c r="N23" s="201">
        <f t="shared" si="3"/>
        <v>66</v>
      </c>
      <c r="O23" s="201">
        <f t="shared" si="3"/>
        <v>28</v>
      </c>
      <c r="P23" s="201">
        <f t="shared" si="3"/>
        <v>94</v>
      </c>
    </row>
    <row r="24" spans="1:22" ht="20.100000000000001" customHeight="1">
      <c r="A24" s="646" t="s">
        <v>178</v>
      </c>
      <c r="B24" s="271">
        <f>SUM(B19:B23)</f>
        <v>7</v>
      </c>
      <c r="C24" s="282">
        <f t="shared" ref="C24:F24" si="4">SUM(C19:C23)</f>
        <v>270.47822957</v>
      </c>
      <c r="D24" s="271">
        <f t="shared" si="4"/>
        <v>98</v>
      </c>
      <c r="E24" s="271">
        <f t="shared" si="4"/>
        <v>86</v>
      </c>
      <c r="F24" s="271">
        <f t="shared" si="4"/>
        <v>184</v>
      </c>
      <c r="G24" s="271">
        <f>SUM(G19:G23)</f>
        <v>161</v>
      </c>
      <c r="H24" s="282">
        <f>SUM(H19:H23)</f>
        <v>7159.3180733900008</v>
      </c>
      <c r="I24" s="271">
        <f>SUM(I19:I23)</f>
        <v>1905</v>
      </c>
      <c r="J24" s="271">
        <f>SUM(J19:J23)</f>
        <v>1051</v>
      </c>
      <c r="K24" s="271">
        <f>SUM(K19:K23)</f>
        <v>2956</v>
      </c>
      <c r="L24" s="257">
        <f>B24+G24</f>
        <v>168</v>
      </c>
      <c r="M24" s="258">
        <f t="shared" ref="M24:P24" si="5">C24+H24</f>
        <v>7429.7963029600005</v>
      </c>
      <c r="N24" s="257">
        <f t="shared" si="5"/>
        <v>2003</v>
      </c>
      <c r="O24" s="257">
        <f t="shared" si="5"/>
        <v>1137</v>
      </c>
      <c r="P24" s="257">
        <f t="shared" si="5"/>
        <v>3140</v>
      </c>
    </row>
    <row r="25" spans="1:22" ht="20.100000000000001" customHeight="1">
      <c r="A25" s="647" t="s">
        <v>179</v>
      </c>
      <c r="B25" s="218">
        <v>0</v>
      </c>
      <c r="C25" s="218">
        <v>0</v>
      </c>
      <c r="D25" s="218">
        <v>0</v>
      </c>
      <c r="E25" s="218">
        <v>0</v>
      </c>
      <c r="F25" s="218">
        <v>0</v>
      </c>
      <c r="G25" s="218">
        <v>37</v>
      </c>
      <c r="H25" s="219">
        <v>1023.2064520000001</v>
      </c>
      <c r="I25" s="218">
        <v>458</v>
      </c>
      <c r="J25" s="218">
        <v>507</v>
      </c>
      <c r="K25" s="218">
        <v>965</v>
      </c>
      <c r="L25" s="220">
        <f>G25</f>
        <v>37</v>
      </c>
      <c r="M25" s="284">
        <f t="shared" ref="M25:P25" si="6">H25</f>
        <v>1023.2064520000001</v>
      </c>
      <c r="N25" s="220">
        <f t="shared" si="6"/>
        <v>458</v>
      </c>
      <c r="O25" s="220">
        <f t="shared" si="6"/>
        <v>507</v>
      </c>
      <c r="P25" s="220">
        <f t="shared" si="6"/>
        <v>965</v>
      </c>
    </row>
    <row r="26" spans="1:22" ht="20.100000000000001" customHeight="1">
      <c r="A26" s="648" t="s">
        <v>836</v>
      </c>
      <c r="B26" s="292">
        <v>3</v>
      </c>
      <c r="C26" s="290">
        <v>18.8</v>
      </c>
      <c r="D26" s="292">
        <v>24</v>
      </c>
      <c r="E26" s="292">
        <v>25</v>
      </c>
      <c r="F26" s="292">
        <v>49</v>
      </c>
      <c r="G26" s="649">
        <v>99</v>
      </c>
      <c r="H26" s="221">
        <v>3741.8513929999999</v>
      </c>
      <c r="I26" s="649">
        <v>1735</v>
      </c>
      <c r="J26" s="649">
        <v>1687</v>
      </c>
      <c r="K26" s="649">
        <v>3422</v>
      </c>
      <c r="L26" s="222">
        <f>B26+G26</f>
        <v>102</v>
      </c>
      <c r="M26" s="293">
        <f t="shared" ref="M26:P26" si="7">C26+H26</f>
        <v>3760.6513930000001</v>
      </c>
      <c r="N26" s="222">
        <f t="shared" si="7"/>
        <v>1759</v>
      </c>
      <c r="O26" s="222">
        <f t="shared" si="7"/>
        <v>1712</v>
      </c>
      <c r="P26" s="222">
        <f t="shared" si="7"/>
        <v>3471</v>
      </c>
    </row>
    <row r="27" spans="1:22" s="9" customFormat="1" ht="15" customHeight="1">
      <c r="A27" s="10" t="s">
        <v>807</v>
      </c>
    </row>
    <row r="28" spans="1:22" s="9" customFormat="1" ht="15" customHeight="1">
      <c r="A28" s="10" t="s">
        <v>180</v>
      </c>
      <c r="G28" s="6"/>
      <c r="H28" s="7"/>
      <c r="I28" s="6"/>
      <c r="J28" s="6"/>
      <c r="K28" s="6"/>
      <c r="N28" s="289"/>
      <c r="O28" s="289"/>
    </row>
    <row r="29" spans="1:22" s="9" customFormat="1" ht="15" customHeight="1">
      <c r="A29" s="10" t="s">
        <v>1021</v>
      </c>
      <c r="G29" s="6"/>
      <c r="H29" s="7"/>
      <c r="I29" s="6"/>
      <c r="J29" s="6"/>
      <c r="K29" s="6"/>
      <c r="N29" s="289"/>
      <c r="O29" s="289"/>
    </row>
    <row r="30" spans="1:22" s="9" customFormat="1" ht="15" customHeight="1">
      <c r="A30" s="10" t="s">
        <v>181</v>
      </c>
      <c r="H30" s="207"/>
    </row>
    <row r="31" spans="1:22" s="9" customFormat="1" ht="15" customHeight="1">
      <c r="A31" s="10" t="s">
        <v>756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313"/>
      <c r="C36" s="313"/>
      <c r="D36" s="313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15748031496062992" right="0.15748031496062992" top="7.874015748031496E-2" bottom="7.874015748031496E-2" header="0.19685039370078741" footer="0.27559055118110237"/>
  <pageSetup paperSize="9" scale="95" firstPageNumber="2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375" style="157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45"/>
    </row>
    <row r="26" spans="1:5" ht="21.95" customHeight="1" thickBot="1">
      <c r="A26" s="146"/>
    </row>
    <row r="27" spans="1:5" s="148" customFormat="1" ht="21.95" customHeight="1" thickTop="1">
      <c r="A27" s="147"/>
    </row>
    <row r="28" spans="1:5" s="150" customFormat="1" ht="21.95" customHeight="1">
      <c r="A28" s="149" t="s">
        <v>719</v>
      </c>
    </row>
    <row r="29" spans="1:5" s="150" customFormat="1" ht="21.95" customHeight="1">
      <c r="A29" s="149" t="s">
        <v>720</v>
      </c>
      <c r="E29" s="151"/>
    </row>
    <row r="30" spans="1:5" s="150" customFormat="1" ht="21.95" customHeight="1">
      <c r="A30" s="152" t="s">
        <v>721</v>
      </c>
      <c r="E30" s="151"/>
    </row>
    <row r="31" spans="1:5" s="150" customFormat="1" ht="21.95" customHeight="1">
      <c r="A31" s="153" t="s">
        <v>722</v>
      </c>
    </row>
    <row r="32" spans="1:5" s="150" customFormat="1" ht="21.95" customHeight="1">
      <c r="A32" s="154" t="s">
        <v>1007</v>
      </c>
    </row>
    <row r="33" spans="1:1" ht="21.95" customHeight="1">
      <c r="A33" s="155"/>
    </row>
    <row r="34" spans="1:1" ht="21.95" customHeight="1">
      <c r="A34" s="156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7" customWidth="1"/>
    <col min="3" max="3" width="14.75" style="58" bestFit="1" customWidth="1"/>
    <col min="4" max="4" width="7.75" style="57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6" t="s">
        <v>1009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291" t="s">
        <v>1264</v>
      </c>
      <c r="B2" s="53"/>
      <c r="C2" s="54"/>
      <c r="D2" s="53"/>
      <c r="E2" s="55"/>
      <c r="F2" s="55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6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9" t="s">
        <v>1044</v>
      </c>
      <c r="B4" s="60"/>
      <c r="C4" s="61"/>
      <c r="D4" s="60"/>
      <c r="E4" s="62"/>
      <c r="F4" s="6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95" t="s">
        <v>182</v>
      </c>
      <c r="B5" s="63" t="s">
        <v>159</v>
      </c>
      <c r="C5" s="64" t="s">
        <v>183</v>
      </c>
      <c r="D5" s="797" t="s">
        <v>184</v>
      </c>
      <c r="E5" s="797"/>
      <c r="F5" s="798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796"/>
      <c r="B6" s="65" t="s">
        <v>164</v>
      </c>
      <c r="C6" s="66" t="s">
        <v>165</v>
      </c>
      <c r="D6" s="72" t="s">
        <v>166</v>
      </c>
      <c r="E6" s="265" t="s">
        <v>167</v>
      </c>
      <c r="F6" s="266" t="s">
        <v>158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304" t="s">
        <v>1045</v>
      </c>
      <c r="B7" s="67">
        <v>153</v>
      </c>
      <c r="C7" s="68">
        <v>4700.0068196799994</v>
      </c>
      <c r="D7" s="259">
        <v>1323</v>
      </c>
      <c r="E7" s="260">
        <v>594</v>
      </c>
      <c r="F7" s="261">
        <v>1917</v>
      </c>
      <c r="K7" s="69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304" t="s">
        <v>1046</v>
      </c>
      <c r="B8" s="70">
        <v>15</v>
      </c>
      <c r="C8" s="71">
        <v>2729.7894832799998</v>
      </c>
      <c r="D8" s="262">
        <v>680</v>
      </c>
      <c r="E8" s="263">
        <v>543</v>
      </c>
      <c r="F8" s="261">
        <v>1223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304" t="s">
        <v>1047</v>
      </c>
      <c r="B9" s="70">
        <v>0</v>
      </c>
      <c r="C9" s="173">
        <v>0</v>
      </c>
      <c r="D9" s="262">
        <v>0</v>
      </c>
      <c r="E9" s="262">
        <v>0</v>
      </c>
      <c r="F9" s="264">
        <v>0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669" t="s">
        <v>158</v>
      </c>
      <c r="B10" s="670">
        <v>168</v>
      </c>
      <c r="C10" s="671">
        <v>7429.7963029599996</v>
      </c>
      <c r="D10" s="670">
        <v>2003</v>
      </c>
      <c r="E10" s="670">
        <v>1137</v>
      </c>
      <c r="F10" s="670">
        <v>3140</v>
      </c>
      <c r="G10" s="69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3"/>
      <c r="C11" s="74"/>
      <c r="D11" s="73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5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43" customWidth="1"/>
    <col min="12" max="12" width="9.25" style="39" customWidth="1"/>
    <col min="13" max="13" width="9.125" style="39" customWidth="1"/>
    <col min="14" max="254" width="10.75" style="39"/>
    <col min="255" max="255" width="11" style="39" customWidth="1"/>
    <col min="256" max="256" width="8.25" style="39" customWidth="1"/>
    <col min="257" max="257" width="8.125" style="39" customWidth="1"/>
    <col min="258" max="258" width="8.25" style="39" customWidth="1"/>
    <col min="259" max="259" width="8.375" style="39" customWidth="1"/>
    <col min="260" max="260" width="14" style="39" customWidth="1"/>
    <col min="261" max="261" width="14.25" style="39" customWidth="1"/>
    <col min="262" max="262" width="14" style="39" customWidth="1"/>
    <col min="263" max="263" width="12.875" style="39" customWidth="1"/>
    <col min="264" max="264" width="11" style="39" customWidth="1"/>
    <col min="265" max="266" width="11.125" style="39" customWidth="1"/>
    <col min="267" max="510" width="10.75" style="39"/>
    <col min="511" max="511" width="11" style="39" customWidth="1"/>
    <col min="512" max="512" width="8.25" style="39" customWidth="1"/>
    <col min="513" max="513" width="8.125" style="39" customWidth="1"/>
    <col min="514" max="514" width="8.25" style="39" customWidth="1"/>
    <col min="515" max="515" width="8.375" style="39" customWidth="1"/>
    <col min="516" max="516" width="14" style="39" customWidth="1"/>
    <col min="517" max="517" width="14.25" style="39" customWidth="1"/>
    <col min="518" max="518" width="14" style="39" customWidth="1"/>
    <col min="519" max="519" width="12.875" style="39" customWidth="1"/>
    <col min="520" max="520" width="11" style="39" customWidth="1"/>
    <col min="521" max="522" width="11.125" style="39" customWidth="1"/>
    <col min="523" max="766" width="10.75" style="39"/>
    <col min="767" max="767" width="11" style="39" customWidth="1"/>
    <col min="768" max="768" width="8.25" style="39" customWidth="1"/>
    <col min="769" max="769" width="8.125" style="39" customWidth="1"/>
    <col min="770" max="770" width="8.25" style="39" customWidth="1"/>
    <col min="771" max="771" width="8.375" style="39" customWidth="1"/>
    <col min="772" max="772" width="14" style="39" customWidth="1"/>
    <col min="773" max="773" width="14.25" style="39" customWidth="1"/>
    <col min="774" max="774" width="14" style="39" customWidth="1"/>
    <col min="775" max="775" width="12.875" style="39" customWidth="1"/>
    <col min="776" max="776" width="11" style="39" customWidth="1"/>
    <col min="777" max="778" width="11.125" style="39" customWidth="1"/>
    <col min="779" max="1022" width="10.75" style="39"/>
    <col min="1023" max="1023" width="11" style="39" customWidth="1"/>
    <col min="1024" max="1024" width="8.25" style="39" customWidth="1"/>
    <col min="1025" max="1025" width="8.125" style="39" customWidth="1"/>
    <col min="1026" max="1026" width="8.25" style="39" customWidth="1"/>
    <col min="1027" max="1027" width="8.375" style="39" customWidth="1"/>
    <col min="1028" max="1028" width="14" style="39" customWidth="1"/>
    <col min="1029" max="1029" width="14.25" style="39" customWidth="1"/>
    <col min="1030" max="1030" width="14" style="39" customWidth="1"/>
    <col min="1031" max="1031" width="12.875" style="39" customWidth="1"/>
    <col min="1032" max="1032" width="11" style="39" customWidth="1"/>
    <col min="1033" max="1034" width="11.125" style="39" customWidth="1"/>
    <col min="1035" max="1278" width="10.75" style="39"/>
    <col min="1279" max="1279" width="11" style="39" customWidth="1"/>
    <col min="1280" max="1280" width="8.25" style="39" customWidth="1"/>
    <col min="1281" max="1281" width="8.125" style="39" customWidth="1"/>
    <col min="1282" max="1282" width="8.25" style="39" customWidth="1"/>
    <col min="1283" max="1283" width="8.375" style="39" customWidth="1"/>
    <col min="1284" max="1284" width="14" style="39" customWidth="1"/>
    <col min="1285" max="1285" width="14.25" style="39" customWidth="1"/>
    <col min="1286" max="1286" width="14" style="39" customWidth="1"/>
    <col min="1287" max="1287" width="12.875" style="39" customWidth="1"/>
    <col min="1288" max="1288" width="11" style="39" customWidth="1"/>
    <col min="1289" max="1290" width="11.125" style="39" customWidth="1"/>
    <col min="1291" max="1534" width="10.75" style="39"/>
    <col min="1535" max="1535" width="11" style="39" customWidth="1"/>
    <col min="1536" max="1536" width="8.25" style="39" customWidth="1"/>
    <col min="1537" max="1537" width="8.125" style="39" customWidth="1"/>
    <col min="1538" max="1538" width="8.25" style="39" customWidth="1"/>
    <col min="1539" max="1539" width="8.375" style="39" customWidth="1"/>
    <col min="1540" max="1540" width="14" style="39" customWidth="1"/>
    <col min="1541" max="1541" width="14.25" style="39" customWidth="1"/>
    <col min="1542" max="1542" width="14" style="39" customWidth="1"/>
    <col min="1543" max="1543" width="12.875" style="39" customWidth="1"/>
    <col min="1544" max="1544" width="11" style="39" customWidth="1"/>
    <col min="1545" max="1546" width="11.125" style="39" customWidth="1"/>
    <col min="1547" max="1790" width="10.75" style="39"/>
    <col min="1791" max="1791" width="11" style="39" customWidth="1"/>
    <col min="1792" max="1792" width="8.25" style="39" customWidth="1"/>
    <col min="1793" max="1793" width="8.125" style="39" customWidth="1"/>
    <col min="1794" max="1794" width="8.25" style="39" customWidth="1"/>
    <col min="1795" max="1795" width="8.375" style="39" customWidth="1"/>
    <col min="1796" max="1796" width="14" style="39" customWidth="1"/>
    <col min="1797" max="1797" width="14.25" style="39" customWidth="1"/>
    <col min="1798" max="1798" width="14" style="39" customWidth="1"/>
    <col min="1799" max="1799" width="12.875" style="39" customWidth="1"/>
    <col min="1800" max="1800" width="11" style="39" customWidth="1"/>
    <col min="1801" max="1802" width="11.125" style="39" customWidth="1"/>
    <col min="1803" max="2046" width="10.75" style="39"/>
    <col min="2047" max="2047" width="11" style="39" customWidth="1"/>
    <col min="2048" max="2048" width="8.25" style="39" customWidth="1"/>
    <col min="2049" max="2049" width="8.125" style="39" customWidth="1"/>
    <col min="2050" max="2050" width="8.25" style="39" customWidth="1"/>
    <col min="2051" max="2051" width="8.375" style="39" customWidth="1"/>
    <col min="2052" max="2052" width="14" style="39" customWidth="1"/>
    <col min="2053" max="2053" width="14.25" style="39" customWidth="1"/>
    <col min="2054" max="2054" width="14" style="39" customWidth="1"/>
    <col min="2055" max="2055" width="12.875" style="39" customWidth="1"/>
    <col min="2056" max="2056" width="11" style="39" customWidth="1"/>
    <col min="2057" max="2058" width="11.125" style="39" customWidth="1"/>
    <col min="2059" max="2302" width="10.75" style="39"/>
    <col min="2303" max="2303" width="11" style="39" customWidth="1"/>
    <col min="2304" max="2304" width="8.25" style="39" customWidth="1"/>
    <col min="2305" max="2305" width="8.125" style="39" customWidth="1"/>
    <col min="2306" max="2306" width="8.25" style="39" customWidth="1"/>
    <col min="2307" max="2307" width="8.375" style="39" customWidth="1"/>
    <col min="2308" max="2308" width="14" style="39" customWidth="1"/>
    <col min="2309" max="2309" width="14.25" style="39" customWidth="1"/>
    <col min="2310" max="2310" width="14" style="39" customWidth="1"/>
    <col min="2311" max="2311" width="12.875" style="39" customWidth="1"/>
    <col min="2312" max="2312" width="11" style="39" customWidth="1"/>
    <col min="2313" max="2314" width="11.125" style="39" customWidth="1"/>
    <col min="2315" max="2558" width="10.75" style="39"/>
    <col min="2559" max="2559" width="11" style="39" customWidth="1"/>
    <col min="2560" max="2560" width="8.25" style="39" customWidth="1"/>
    <col min="2561" max="2561" width="8.125" style="39" customWidth="1"/>
    <col min="2562" max="2562" width="8.25" style="39" customWidth="1"/>
    <col min="2563" max="2563" width="8.375" style="39" customWidth="1"/>
    <col min="2564" max="2564" width="14" style="39" customWidth="1"/>
    <col min="2565" max="2565" width="14.25" style="39" customWidth="1"/>
    <col min="2566" max="2566" width="14" style="39" customWidth="1"/>
    <col min="2567" max="2567" width="12.875" style="39" customWidth="1"/>
    <col min="2568" max="2568" width="11" style="39" customWidth="1"/>
    <col min="2569" max="2570" width="11.125" style="39" customWidth="1"/>
    <col min="2571" max="2814" width="10.75" style="39"/>
    <col min="2815" max="2815" width="11" style="39" customWidth="1"/>
    <col min="2816" max="2816" width="8.25" style="39" customWidth="1"/>
    <col min="2817" max="2817" width="8.125" style="39" customWidth="1"/>
    <col min="2818" max="2818" width="8.25" style="39" customWidth="1"/>
    <col min="2819" max="2819" width="8.375" style="39" customWidth="1"/>
    <col min="2820" max="2820" width="14" style="39" customWidth="1"/>
    <col min="2821" max="2821" width="14.25" style="39" customWidth="1"/>
    <col min="2822" max="2822" width="14" style="39" customWidth="1"/>
    <col min="2823" max="2823" width="12.875" style="39" customWidth="1"/>
    <col min="2824" max="2824" width="11" style="39" customWidth="1"/>
    <col min="2825" max="2826" width="11.125" style="39" customWidth="1"/>
    <col min="2827" max="3070" width="10.75" style="39"/>
    <col min="3071" max="3071" width="11" style="39" customWidth="1"/>
    <col min="3072" max="3072" width="8.25" style="39" customWidth="1"/>
    <col min="3073" max="3073" width="8.125" style="39" customWidth="1"/>
    <col min="3074" max="3074" width="8.25" style="39" customWidth="1"/>
    <col min="3075" max="3075" width="8.375" style="39" customWidth="1"/>
    <col min="3076" max="3076" width="14" style="39" customWidth="1"/>
    <col min="3077" max="3077" width="14.25" style="39" customWidth="1"/>
    <col min="3078" max="3078" width="14" style="39" customWidth="1"/>
    <col min="3079" max="3079" width="12.875" style="39" customWidth="1"/>
    <col min="3080" max="3080" width="11" style="39" customWidth="1"/>
    <col min="3081" max="3082" width="11.125" style="39" customWidth="1"/>
    <col min="3083" max="3326" width="10.75" style="39"/>
    <col min="3327" max="3327" width="11" style="39" customWidth="1"/>
    <col min="3328" max="3328" width="8.25" style="39" customWidth="1"/>
    <col min="3329" max="3329" width="8.125" style="39" customWidth="1"/>
    <col min="3330" max="3330" width="8.25" style="39" customWidth="1"/>
    <col min="3331" max="3331" width="8.375" style="39" customWidth="1"/>
    <col min="3332" max="3332" width="14" style="39" customWidth="1"/>
    <col min="3333" max="3333" width="14.25" style="39" customWidth="1"/>
    <col min="3334" max="3334" width="14" style="39" customWidth="1"/>
    <col min="3335" max="3335" width="12.875" style="39" customWidth="1"/>
    <col min="3336" max="3336" width="11" style="39" customWidth="1"/>
    <col min="3337" max="3338" width="11.125" style="39" customWidth="1"/>
    <col min="3339" max="3582" width="10.75" style="39"/>
    <col min="3583" max="3583" width="11" style="39" customWidth="1"/>
    <col min="3584" max="3584" width="8.25" style="39" customWidth="1"/>
    <col min="3585" max="3585" width="8.125" style="39" customWidth="1"/>
    <col min="3586" max="3586" width="8.25" style="39" customWidth="1"/>
    <col min="3587" max="3587" width="8.375" style="39" customWidth="1"/>
    <col min="3588" max="3588" width="14" style="39" customWidth="1"/>
    <col min="3589" max="3589" width="14.25" style="39" customWidth="1"/>
    <col min="3590" max="3590" width="14" style="39" customWidth="1"/>
    <col min="3591" max="3591" width="12.875" style="39" customWidth="1"/>
    <col min="3592" max="3592" width="11" style="39" customWidth="1"/>
    <col min="3593" max="3594" width="11.125" style="39" customWidth="1"/>
    <col min="3595" max="3838" width="10.75" style="39"/>
    <col min="3839" max="3839" width="11" style="39" customWidth="1"/>
    <col min="3840" max="3840" width="8.25" style="39" customWidth="1"/>
    <col min="3841" max="3841" width="8.125" style="39" customWidth="1"/>
    <col min="3842" max="3842" width="8.25" style="39" customWidth="1"/>
    <col min="3843" max="3843" width="8.375" style="39" customWidth="1"/>
    <col min="3844" max="3844" width="14" style="39" customWidth="1"/>
    <col min="3845" max="3845" width="14.25" style="39" customWidth="1"/>
    <col min="3846" max="3846" width="14" style="39" customWidth="1"/>
    <col min="3847" max="3847" width="12.875" style="39" customWidth="1"/>
    <col min="3848" max="3848" width="11" style="39" customWidth="1"/>
    <col min="3849" max="3850" width="11.125" style="39" customWidth="1"/>
    <col min="3851" max="4094" width="10.75" style="39"/>
    <col min="4095" max="4095" width="11" style="39" customWidth="1"/>
    <col min="4096" max="4096" width="8.25" style="39" customWidth="1"/>
    <col min="4097" max="4097" width="8.125" style="39" customWidth="1"/>
    <col min="4098" max="4098" width="8.25" style="39" customWidth="1"/>
    <col min="4099" max="4099" width="8.375" style="39" customWidth="1"/>
    <col min="4100" max="4100" width="14" style="39" customWidth="1"/>
    <col min="4101" max="4101" width="14.25" style="39" customWidth="1"/>
    <col min="4102" max="4102" width="14" style="39" customWidth="1"/>
    <col min="4103" max="4103" width="12.875" style="39" customWidth="1"/>
    <col min="4104" max="4104" width="11" style="39" customWidth="1"/>
    <col min="4105" max="4106" width="11.125" style="39" customWidth="1"/>
    <col min="4107" max="4350" width="10.75" style="39"/>
    <col min="4351" max="4351" width="11" style="39" customWidth="1"/>
    <col min="4352" max="4352" width="8.25" style="39" customWidth="1"/>
    <col min="4353" max="4353" width="8.125" style="39" customWidth="1"/>
    <col min="4354" max="4354" width="8.25" style="39" customWidth="1"/>
    <col min="4355" max="4355" width="8.375" style="39" customWidth="1"/>
    <col min="4356" max="4356" width="14" style="39" customWidth="1"/>
    <col min="4357" max="4357" width="14.25" style="39" customWidth="1"/>
    <col min="4358" max="4358" width="14" style="39" customWidth="1"/>
    <col min="4359" max="4359" width="12.875" style="39" customWidth="1"/>
    <col min="4360" max="4360" width="11" style="39" customWidth="1"/>
    <col min="4361" max="4362" width="11.125" style="39" customWidth="1"/>
    <col min="4363" max="4606" width="10.75" style="39"/>
    <col min="4607" max="4607" width="11" style="39" customWidth="1"/>
    <col min="4608" max="4608" width="8.25" style="39" customWidth="1"/>
    <col min="4609" max="4609" width="8.125" style="39" customWidth="1"/>
    <col min="4610" max="4610" width="8.25" style="39" customWidth="1"/>
    <col min="4611" max="4611" width="8.375" style="39" customWidth="1"/>
    <col min="4612" max="4612" width="14" style="39" customWidth="1"/>
    <col min="4613" max="4613" width="14.25" style="39" customWidth="1"/>
    <col min="4614" max="4614" width="14" style="39" customWidth="1"/>
    <col min="4615" max="4615" width="12.875" style="39" customWidth="1"/>
    <col min="4616" max="4616" width="11" style="39" customWidth="1"/>
    <col min="4617" max="4618" width="11.125" style="39" customWidth="1"/>
    <col min="4619" max="4862" width="10.75" style="39"/>
    <col min="4863" max="4863" width="11" style="39" customWidth="1"/>
    <col min="4864" max="4864" width="8.25" style="39" customWidth="1"/>
    <col min="4865" max="4865" width="8.125" style="39" customWidth="1"/>
    <col min="4866" max="4866" width="8.25" style="39" customWidth="1"/>
    <col min="4867" max="4867" width="8.375" style="39" customWidth="1"/>
    <col min="4868" max="4868" width="14" style="39" customWidth="1"/>
    <col min="4869" max="4869" width="14.25" style="39" customWidth="1"/>
    <col min="4870" max="4870" width="14" style="39" customWidth="1"/>
    <col min="4871" max="4871" width="12.875" style="39" customWidth="1"/>
    <col min="4872" max="4872" width="11" style="39" customWidth="1"/>
    <col min="4873" max="4874" width="11.125" style="39" customWidth="1"/>
    <col min="4875" max="5118" width="10.75" style="39"/>
    <col min="5119" max="5119" width="11" style="39" customWidth="1"/>
    <col min="5120" max="5120" width="8.25" style="39" customWidth="1"/>
    <col min="5121" max="5121" width="8.125" style="39" customWidth="1"/>
    <col min="5122" max="5122" width="8.25" style="39" customWidth="1"/>
    <col min="5123" max="5123" width="8.375" style="39" customWidth="1"/>
    <col min="5124" max="5124" width="14" style="39" customWidth="1"/>
    <col min="5125" max="5125" width="14.25" style="39" customWidth="1"/>
    <col min="5126" max="5126" width="14" style="39" customWidth="1"/>
    <col min="5127" max="5127" width="12.875" style="39" customWidth="1"/>
    <col min="5128" max="5128" width="11" style="39" customWidth="1"/>
    <col min="5129" max="5130" width="11.125" style="39" customWidth="1"/>
    <col min="5131" max="5374" width="10.75" style="39"/>
    <col min="5375" max="5375" width="11" style="39" customWidth="1"/>
    <col min="5376" max="5376" width="8.25" style="39" customWidth="1"/>
    <col min="5377" max="5377" width="8.125" style="39" customWidth="1"/>
    <col min="5378" max="5378" width="8.25" style="39" customWidth="1"/>
    <col min="5379" max="5379" width="8.375" style="39" customWidth="1"/>
    <col min="5380" max="5380" width="14" style="39" customWidth="1"/>
    <col min="5381" max="5381" width="14.25" style="39" customWidth="1"/>
    <col min="5382" max="5382" width="14" style="39" customWidth="1"/>
    <col min="5383" max="5383" width="12.875" style="39" customWidth="1"/>
    <col min="5384" max="5384" width="11" style="39" customWidth="1"/>
    <col min="5385" max="5386" width="11.125" style="39" customWidth="1"/>
    <col min="5387" max="5630" width="10.75" style="39"/>
    <col min="5631" max="5631" width="11" style="39" customWidth="1"/>
    <col min="5632" max="5632" width="8.25" style="39" customWidth="1"/>
    <col min="5633" max="5633" width="8.125" style="39" customWidth="1"/>
    <col min="5634" max="5634" width="8.25" style="39" customWidth="1"/>
    <col min="5635" max="5635" width="8.375" style="39" customWidth="1"/>
    <col min="5636" max="5636" width="14" style="39" customWidth="1"/>
    <col min="5637" max="5637" width="14.25" style="39" customWidth="1"/>
    <col min="5638" max="5638" width="14" style="39" customWidth="1"/>
    <col min="5639" max="5639" width="12.875" style="39" customWidth="1"/>
    <col min="5640" max="5640" width="11" style="39" customWidth="1"/>
    <col min="5641" max="5642" width="11.125" style="39" customWidth="1"/>
    <col min="5643" max="5886" width="10.75" style="39"/>
    <col min="5887" max="5887" width="11" style="39" customWidth="1"/>
    <col min="5888" max="5888" width="8.25" style="39" customWidth="1"/>
    <col min="5889" max="5889" width="8.125" style="39" customWidth="1"/>
    <col min="5890" max="5890" width="8.25" style="39" customWidth="1"/>
    <col min="5891" max="5891" width="8.375" style="39" customWidth="1"/>
    <col min="5892" max="5892" width="14" style="39" customWidth="1"/>
    <col min="5893" max="5893" width="14.25" style="39" customWidth="1"/>
    <col min="5894" max="5894" width="14" style="39" customWidth="1"/>
    <col min="5895" max="5895" width="12.875" style="39" customWidth="1"/>
    <col min="5896" max="5896" width="11" style="39" customWidth="1"/>
    <col min="5897" max="5898" width="11.125" style="39" customWidth="1"/>
    <col min="5899" max="6142" width="10.75" style="39"/>
    <col min="6143" max="6143" width="11" style="39" customWidth="1"/>
    <col min="6144" max="6144" width="8.25" style="39" customWidth="1"/>
    <col min="6145" max="6145" width="8.125" style="39" customWidth="1"/>
    <col min="6146" max="6146" width="8.25" style="39" customWidth="1"/>
    <col min="6147" max="6147" width="8.375" style="39" customWidth="1"/>
    <col min="6148" max="6148" width="14" style="39" customWidth="1"/>
    <col min="6149" max="6149" width="14.25" style="39" customWidth="1"/>
    <col min="6150" max="6150" width="14" style="39" customWidth="1"/>
    <col min="6151" max="6151" width="12.875" style="39" customWidth="1"/>
    <col min="6152" max="6152" width="11" style="39" customWidth="1"/>
    <col min="6153" max="6154" width="11.125" style="39" customWidth="1"/>
    <col min="6155" max="6398" width="10.75" style="39"/>
    <col min="6399" max="6399" width="11" style="39" customWidth="1"/>
    <col min="6400" max="6400" width="8.25" style="39" customWidth="1"/>
    <col min="6401" max="6401" width="8.125" style="39" customWidth="1"/>
    <col min="6402" max="6402" width="8.25" style="39" customWidth="1"/>
    <col min="6403" max="6403" width="8.375" style="39" customWidth="1"/>
    <col min="6404" max="6404" width="14" style="39" customWidth="1"/>
    <col min="6405" max="6405" width="14.25" style="39" customWidth="1"/>
    <col min="6406" max="6406" width="14" style="39" customWidth="1"/>
    <col min="6407" max="6407" width="12.875" style="39" customWidth="1"/>
    <col min="6408" max="6408" width="11" style="39" customWidth="1"/>
    <col min="6409" max="6410" width="11.125" style="39" customWidth="1"/>
    <col min="6411" max="6654" width="10.75" style="39"/>
    <col min="6655" max="6655" width="11" style="39" customWidth="1"/>
    <col min="6656" max="6656" width="8.25" style="39" customWidth="1"/>
    <col min="6657" max="6657" width="8.125" style="39" customWidth="1"/>
    <col min="6658" max="6658" width="8.25" style="39" customWidth="1"/>
    <col min="6659" max="6659" width="8.375" style="39" customWidth="1"/>
    <col min="6660" max="6660" width="14" style="39" customWidth="1"/>
    <col min="6661" max="6661" width="14.25" style="39" customWidth="1"/>
    <col min="6662" max="6662" width="14" style="39" customWidth="1"/>
    <col min="6663" max="6663" width="12.875" style="39" customWidth="1"/>
    <col min="6664" max="6664" width="11" style="39" customWidth="1"/>
    <col min="6665" max="6666" width="11.125" style="39" customWidth="1"/>
    <col min="6667" max="6910" width="10.75" style="39"/>
    <col min="6911" max="6911" width="11" style="39" customWidth="1"/>
    <col min="6912" max="6912" width="8.25" style="39" customWidth="1"/>
    <col min="6913" max="6913" width="8.125" style="39" customWidth="1"/>
    <col min="6914" max="6914" width="8.25" style="39" customWidth="1"/>
    <col min="6915" max="6915" width="8.375" style="39" customWidth="1"/>
    <col min="6916" max="6916" width="14" style="39" customWidth="1"/>
    <col min="6917" max="6917" width="14.25" style="39" customWidth="1"/>
    <col min="6918" max="6918" width="14" style="39" customWidth="1"/>
    <col min="6919" max="6919" width="12.875" style="39" customWidth="1"/>
    <col min="6920" max="6920" width="11" style="39" customWidth="1"/>
    <col min="6921" max="6922" width="11.125" style="39" customWidth="1"/>
    <col min="6923" max="7166" width="10.75" style="39"/>
    <col min="7167" max="7167" width="11" style="39" customWidth="1"/>
    <col min="7168" max="7168" width="8.25" style="39" customWidth="1"/>
    <col min="7169" max="7169" width="8.125" style="39" customWidth="1"/>
    <col min="7170" max="7170" width="8.25" style="39" customWidth="1"/>
    <col min="7171" max="7171" width="8.375" style="39" customWidth="1"/>
    <col min="7172" max="7172" width="14" style="39" customWidth="1"/>
    <col min="7173" max="7173" width="14.25" style="39" customWidth="1"/>
    <col min="7174" max="7174" width="14" style="39" customWidth="1"/>
    <col min="7175" max="7175" width="12.875" style="39" customWidth="1"/>
    <col min="7176" max="7176" width="11" style="39" customWidth="1"/>
    <col min="7177" max="7178" width="11.125" style="39" customWidth="1"/>
    <col min="7179" max="7422" width="10.75" style="39"/>
    <col min="7423" max="7423" width="11" style="39" customWidth="1"/>
    <col min="7424" max="7424" width="8.25" style="39" customWidth="1"/>
    <col min="7425" max="7425" width="8.125" style="39" customWidth="1"/>
    <col min="7426" max="7426" width="8.25" style="39" customWidth="1"/>
    <col min="7427" max="7427" width="8.375" style="39" customWidth="1"/>
    <col min="7428" max="7428" width="14" style="39" customWidth="1"/>
    <col min="7429" max="7429" width="14.25" style="39" customWidth="1"/>
    <col min="7430" max="7430" width="14" style="39" customWidth="1"/>
    <col min="7431" max="7431" width="12.875" style="39" customWidth="1"/>
    <col min="7432" max="7432" width="11" style="39" customWidth="1"/>
    <col min="7433" max="7434" width="11.125" style="39" customWidth="1"/>
    <col min="7435" max="7678" width="10.75" style="39"/>
    <col min="7679" max="7679" width="11" style="39" customWidth="1"/>
    <col min="7680" max="7680" width="8.25" style="39" customWidth="1"/>
    <col min="7681" max="7681" width="8.125" style="39" customWidth="1"/>
    <col min="7682" max="7682" width="8.25" style="39" customWidth="1"/>
    <col min="7683" max="7683" width="8.375" style="39" customWidth="1"/>
    <col min="7684" max="7684" width="14" style="39" customWidth="1"/>
    <col min="7685" max="7685" width="14.25" style="39" customWidth="1"/>
    <col min="7686" max="7686" width="14" style="39" customWidth="1"/>
    <col min="7687" max="7687" width="12.875" style="39" customWidth="1"/>
    <col min="7688" max="7688" width="11" style="39" customWidth="1"/>
    <col min="7689" max="7690" width="11.125" style="39" customWidth="1"/>
    <col min="7691" max="7934" width="10.75" style="39"/>
    <col min="7935" max="7935" width="11" style="39" customWidth="1"/>
    <col min="7936" max="7936" width="8.25" style="39" customWidth="1"/>
    <col min="7937" max="7937" width="8.125" style="39" customWidth="1"/>
    <col min="7938" max="7938" width="8.25" style="39" customWidth="1"/>
    <col min="7939" max="7939" width="8.375" style="39" customWidth="1"/>
    <col min="7940" max="7940" width="14" style="39" customWidth="1"/>
    <col min="7941" max="7941" width="14.25" style="39" customWidth="1"/>
    <col min="7942" max="7942" width="14" style="39" customWidth="1"/>
    <col min="7943" max="7943" width="12.875" style="39" customWidth="1"/>
    <col min="7944" max="7944" width="11" style="39" customWidth="1"/>
    <col min="7945" max="7946" width="11.125" style="39" customWidth="1"/>
    <col min="7947" max="8190" width="10.75" style="39"/>
    <col min="8191" max="8191" width="11" style="39" customWidth="1"/>
    <col min="8192" max="8192" width="8.25" style="39" customWidth="1"/>
    <col min="8193" max="8193" width="8.125" style="39" customWidth="1"/>
    <col min="8194" max="8194" width="8.25" style="39" customWidth="1"/>
    <col min="8195" max="8195" width="8.375" style="39" customWidth="1"/>
    <col min="8196" max="8196" width="14" style="39" customWidth="1"/>
    <col min="8197" max="8197" width="14.25" style="39" customWidth="1"/>
    <col min="8198" max="8198" width="14" style="39" customWidth="1"/>
    <col min="8199" max="8199" width="12.875" style="39" customWidth="1"/>
    <col min="8200" max="8200" width="11" style="39" customWidth="1"/>
    <col min="8201" max="8202" width="11.125" style="39" customWidth="1"/>
    <col min="8203" max="8446" width="10.75" style="39"/>
    <col min="8447" max="8447" width="11" style="39" customWidth="1"/>
    <col min="8448" max="8448" width="8.25" style="39" customWidth="1"/>
    <col min="8449" max="8449" width="8.125" style="39" customWidth="1"/>
    <col min="8450" max="8450" width="8.25" style="39" customWidth="1"/>
    <col min="8451" max="8451" width="8.375" style="39" customWidth="1"/>
    <col min="8452" max="8452" width="14" style="39" customWidth="1"/>
    <col min="8453" max="8453" width="14.25" style="39" customWidth="1"/>
    <col min="8454" max="8454" width="14" style="39" customWidth="1"/>
    <col min="8455" max="8455" width="12.875" style="39" customWidth="1"/>
    <col min="8456" max="8456" width="11" style="39" customWidth="1"/>
    <col min="8457" max="8458" width="11.125" style="39" customWidth="1"/>
    <col min="8459" max="8702" width="10.75" style="39"/>
    <col min="8703" max="8703" width="11" style="39" customWidth="1"/>
    <col min="8704" max="8704" width="8.25" style="39" customWidth="1"/>
    <col min="8705" max="8705" width="8.125" style="39" customWidth="1"/>
    <col min="8706" max="8706" width="8.25" style="39" customWidth="1"/>
    <col min="8707" max="8707" width="8.375" style="39" customWidth="1"/>
    <col min="8708" max="8708" width="14" style="39" customWidth="1"/>
    <col min="8709" max="8709" width="14.25" style="39" customWidth="1"/>
    <col min="8710" max="8710" width="14" style="39" customWidth="1"/>
    <col min="8711" max="8711" width="12.875" style="39" customWidth="1"/>
    <col min="8712" max="8712" width="11" style="39" customWidth="1"/>
    <col min="8713" max="8714" width="11.125" style="39" customWidth="1"/>
    <col min="8715" max="8958" width="10.75" style="39"/>
    <col min="8959" max="8959" width="11" style="39" customWidth="1"/>
    <col min="8960" max="8960" width="8.25" style="39" customWidth="1"/>
    <col min="8961" max="8961" width="8.125" style="39" customWidth="1"/>
    <col min="8962" max="8962" width="8.25" style="39" customWidth="1"/>
    <col min="8963" max="8963" width="8.375" style="39" customWidth="1"/>
    <col min="8964" max="8964" width="14" style="39" customWidth="1"/>
    <col min="8965" max="8965" width="14.25" style="39" customWidth="1"/>
    <col min="8966" max="8966" width="14" style="39" customWidth="1"/>
    <col min="8967" max="8967" width="12.875" style="39" customWidth="1"/>
    <col min="8968" max="8968" width="11" style="39" customWidth="1"/>
    <col min="8969" max="8970" width="11.125" style="39" customWidth="1"/>
    <col min="8971" max="9214" width="10.75" style="39"/>
    <col min="9215" max="9215" width="11" style="39" customWidth="1"/>
    <col min="9216" max="9216" width="8.25" style="39" customWidth="1"/>
    <col min="9217" max="9217" width="8.125" style="39" customWidth="1"/>
    <col min="9218" max="9218" width="8.25" style="39" customWidth="1"/>
    <col min="9219" max="9219" width="8.375" style="39" customWidth="1"/>
    <col min="9220" max="9220" width="14" style="39" customWidth="1"/>
    <col min="9221" max="9221" width="14.25" style="39" customWidth="1"/>
    <col min="9222" max="9222" width="14" style="39" customWidth="1"/>
    <col min="9223" max="9223" width="12.875" style="39" customWidth="1"/>
    <col min="9224" max="9224" width="11" style="39" customWidth="1"/>
    <col min="9225" max="9226" width="11.125" style="39" customWidth="1"/>
    <col min="9227" max="9470" width="10.75" style="39"/>
    <col min="9471" max="9471" width="11" style="39" customWidth="1"/>
    <col min="9472" max="9472" width="8.25" style="39" customWidth="1"/>
    <col min="9473" max="9473" width="8.125" style="39" customWidth="1"/>
    <col min="9474" max="9474" width="8.25" style="39" customWidth="1"/>
    <col min="9475" max="9475" width="8.375" style="39" customWidth="1"/>
    <col min="9476" max="9476" width="14" style="39" customWidth="1"/>
    <col min="9477" max="9477" width="14.25" style="39" customWidth="1"/>
    <col min="9478" max="9478" width="14" style="39" customWidth="1"/>
    <col min="9479" max="9479" width="12.875" style="39" customWidth="1"/>
    <col min="9480" max="9480" width="11" style="39" customWidth="1"/>
    <col min="9481" max="9482" width="11.125" style="39" customWidth="1"/>
    <col min="9483" max="9726" width="10.75" style="39"/>
    <col min="9727" max="9727" width="11" style="39" customWidth="1"/>
    <col min="9728" max="9728" width="8.25" style="39" customWidth="1"/>
    <col min="9729" max="9729" width="8.125" style="39" customWidth="1"/>
    <col min="9730" max="9730" width="8.25" style="39" customWidth="1"/>
    <col min="9731" max="9731" width="8.375" style="39" customWidth="1"/>
    <col min="9732" max="9732" width="14" style="39" customWidth="1"/>
    <col min="9733" max="9733" width="14.25" style="39" customWidth="1"/>
    <col min="9734" max="9734" width="14" style="39" customWidth="1"/>
    <col min="9735" max="9735" width="12.875" style="39" customWidth="1"/>
    <col min="9736" max="9736" width="11" style="39" customWidth="1"/>
    <col min="9737" max="9738" width="11.125" style="39" customWidth="1"/>
    <col min="9739" max="9982" width="10.75" style="39"/>
    <col min="9983" max="9983" width="11" style="39" customWidth="1"/>
    <col min="9984" max="9984" width="8.25" style="39" customWidth="1"/>
    <col min="9985" max="9985" width="8.125" style="39" customWidth="1"/>
    <col min="9986" max="9986" width="8.25" style="39" customWidth="1"/>
    <col min="9987" max="9987" width="8.375" style="39" customWidth="1"/>
    <col min="9988" max="9988" width="14" style="39" customWidth="1"/>
    <col min="9989" max="9989" width="14.25" style="39" customWidth="1"/>
    <col min="9990" max="9990" width="14" style="39" customWidth="1"/>
    <col min="9991" max="9991" width="12.875" style="39" customWidth="1"/>
    <col min="9992" max="9992" width="11" style="39" customWidth="1"/>
    <col min="9993" max="9994" width="11.125" style="39" customWidth="1"/>
    <col min="9995" max="10238" width="10.75" style="39"/>
    <col min="10239" max="10239" width="11" style="39" customWidth="1"/>
    <col min="10240" max="10240" width="8.25" style="39" customWidth="1"/>
    <col min="10241" max="10241" width="8.125" style="39" customWidth="1"/>
    <col min="10242" max="10242" width="8.25" style="39" customWidth="1"/>
    <col min="10243" max="10243" width="8.375" style="39" customWidth="1"/>
    <col min="10244" max="10244" width="14" style="39" customWidth="1"/>
    <col min="10245" max="10245" width="14.25" style="39" customWidth="1"/>
    <col min="10246" max="10246" width="14" style="39" customWidth="1"/>
    <col min="10247" max="10247" width="12.875" style="39" customWidth="1"/>
    <col min="10248" max="10248" width="11" style="39" customWidth="1"/>
    <col min="10249" max="10250" width="11.125" style="39" customWidth="1"/>
    <col min="10251" max="10494" width="10.75" style="39"/>
    <col min="10495" max="10495" width="11" style="39" customWidth="1"/>
    <col min="10496" max="10496" width="8.25" style="39" customWidth="1"/>
    <col min="10497" max="10497" width="8.125" style="39" customWidth="1"/>
    <col min="10498" max="10498" width="8.25" style="39" customWidth="1"/>
    <col min="10499" max="10499" width="8.375" style="39" customWidth="1"/>
    <col min="10500" max="10500" width="14" style="39" customWidth="1"/>
    <col min="10501" max="10501" width="14.25" style="39" customWidth="1"/>
    <col min="10502" max="10502" width="14" style="39" customWidth="1"/>
    <col min="10503" max="10503" width="12.875" style="39" customWidth="1"/>
    <col min="10504" max="10504" width="11" style="39" customWidth="1"/>
    <col min="10505" max="10506" width="11.125" style="39" customWidth="1"/>
    <col min="10507" max="10750" width="10.75" style="39"/>
    <col min="10751" max="10751" width="11" style="39" customWidth="1"/>
    <col min="10752" max="10752" width="8.25" style="39" customWidth="1"/>
    <col min="10753" max="10753" width="8.125" style="39" customWidth="1"/>
    <col min="10754" max="10754" width="8.25" style="39" customWidth="1"/>
    <col min="10755" max="10755" width="8.375" style="39" customWidth="1"/>
    <col min="10756" max="10756" width="14" style="39" customWidth="1"/>
    <col min="10757" max="10757" width="14.25" style="39" customWidth="1"/>
    <col min="10758" max="10758" width="14" style="39" customWidth="1"/>
    <col min="10759" max="10759" width="12.875" style="39" customWidth="1"/>
    <col min="10760" max="10760" width="11" style="39" customWidth="1"/>
    <col min="10761" max="10762" width="11.125" style="39" customWidth="1"/>
    <col min="10763" max="11006" width="10.75" style="39"/>
    <col min="11007" max="11007" width="11" style="39" customWidth="1"/>
    <col min="11008" max="11008" width="8.25" style="39" customWidth="1"/>
    <col min="11009" max="11009" width="8.125" style="39" customWidth="1"/>
    <col min="11010" max="11010" width="8.25" style="39" customWidth="1"/>
    <col min="11011" max="11011" width="8.375" style="39" customWidth="1"/>
    <col min="11012" max="11012" width="14" style="39" customWidth="1"/>
    <col min="11013" max="11013" width="14.25" style="39" customWidth="1"/>
    <col min="11014" max="11014" width="14" style="39" customWidth="1"/>
    <col min="11015" max="11015" width="12.875" style="39" customWidth="1"/>
    <col min="11016" max="11016" width="11" style="39" customWidth="1"/>
    <col min="11017" max="11018" width="11.125" style="39" customWidth="1"/>
    <col min="11019" max="11262" width="10.75" style="39"/>
    <col min="11263" max="11263" width="11" style="39" customWidth="1"/>
    <col min="11264" max="11264" width="8.25" style="39" customWidth="1"/>
    <col min="11265" max="11265" width="8.125" style="39" customWidth="1"/>
    <col min="11266" max="11266" width="8.25" style="39" customWidth="1"/>
    <col min="11267" max="11267" width="8.375" style="39" customWidth="1"/>
    <col min="11268" max="11268" width="14" style="39" customWidth="1"/>
    <col min="11269" max="11269" width="14.25" style="39" customWidth="1"/>
    <col min="11270" max="11270" width="14" style="39" customWidth="1"/>
    <col min="11271" max="11271" width="12.875" style="39" customWidth="1"/>
    <col min="11272" max="11272" width="11" style="39" customWidth="1"/>
    <col min="11273" max="11274" width="11.125" style="39" customWidth="1"/>
    <col min="11275" max="11518" width="10.75" style="39"/>
    <col min="11519" max="11519" width="11" style="39" customWidth="1"/>
    <col min="11520" max="11520" width="8.25" style="39" customWidth="1"/>
    <col min="11521" max="11521" width="8.125" style="39" customWidth="1"/>
    <col min="11522" max="11522" width="8.25" style="39" customWidth="1"/>
    <col min="11523" max="11523" width="8.375" style="39" customWidth="1"/>
    <col min="11524" max="11524" width="14" style="39" customWidth="1"/>
    <col min="11525" max="11525" width="14.25" style="39" customWidth="1"/>
    <col min="11526" max="11526" width="14" style="39" customWidth="1"/>
    <col min="11527" max="11527" width="12.875" style="39" customWidth="1"/>
    <col min="11528" max="11528" width="11" style="39" customWidth="1"/>
    <col min="11529" max="11530" width="11.125" style="39" customWidth="1"/>
    <col min="11531" max="11774" width="10.75" style="39"/>
    <col min="11775" max="11775" width="11" style="39" customWidth="1"/>
    <col min="11776" max="11776" width="8.25" style="39" customWidth="1"/>
    <col min="11777" max="11777" width="8.125" style="39" customWidth="1"/>
    <col min="11778" max="11778" width="8.25" style="39" customWidth="1"/>
    <col min="11779" max="11779" width="8.375" style="39" customWidth="1"/>
    <col min="11780" max="11780" width="14" style="39" customWidth="1"/>
    <col min="11781" max="11781" width="14.25" style="39" customWidth="1"/>
    <col min="11782" max="11782" width="14" style="39" customWidth="1"/>
    <col min="11783" max="11783" width="12.875" style="39" customWidth="1"/>
    <col min="11784" max="11784" width="11" style="39" customWidth="1"/>
    <col min="11785" max="11786" width="11.125" style="39" customWidth="1"/>
    <col min="11787" max="12030" width="10.75" style="39"/>
    <col min="12031" max="12031" width="11" style="39" customWidth="1"/>
    <col min="12032" max="12032" width="8.25" style="39" customWidth="1"/>
    <col min="12033" max="12033" width="8.125" style="39" customWidth="1"/>
    <col min="12034" max="12034" width="8.25" style="39" customWidth="1"/>
    <col min="12035" max="12035" width="8.375" style="39" customWidth="1"/>
    <col min="12036" max="12036" width="14" style="39" customWidth="1"/>
    <col min="12037" max="12037" width="14.25" style="39" customWidth="1"/>
    <col min="12038" max="12038" width="14" style="39" customWidth="1"/>
    <col min="12039" max="12039" width="12.875" style="39" customWidth="1"/>
    <col min="12040" max="12040" width="11" style="39" customWidth="1"/>
    <col min="12041" max="12042" width="11.125" style="39" customWidth="1"/>
    <col min="12043" max="12286" width="10.75" style="39"/>
    <col min="12287" max="12287" width="11" style="39" customWidth="1"/>
    <col min="12288" max="12288" width="8.25" style="39" customWidth="1"/>
    <col min="12289" max="12289" width="8.125" style="39" customWidth="1"/>
    <col min="12290" max="12290" width="8.25" style="39" customWidth="1"/>
    <col min="12291" max="12291" width="8.375" style="39" customWidth="1"/>
    <col min="12292" max="12292" width="14" style="39" customWidth="1"/>
    <col min="12293" max="12293" width="14.25" style="39" customWidth="1"/>
    <col min="12294" max="12294" width="14" style="39" customWidth="1"/>
    <col min="12295" max="12295" width="12.875" style="39" customWidth="1"/>
    <col min="12296" max="12296" width="11" style="39" customWidth="1"/>
    <col min="12297" max="12298" width="11.125" style="39" customWidth="1"/>
    <col min="12299" max="12542" width="10.75" style="39"/>
    <col min="12543" max="12543" width="11" style="39" customWidth="1"/>
    <col min="12544" max="12544" width="8.25" style="39" customWidth="1"/>
    <col min="12545" max="12545" width="8.125" style="39" customWidth="1"/>
    <col min="12546" max="12546" width="8.25" style="39" customWidth="1"/>
    <col min="12547" max="12547" width="8.375" style="39" customWidth="1"/>
    <col min="12548" max="12548" width="14" style="39" customWidth="1"/>
    <col min="12549" max="12549" width="14.25" style="39" customWidth="1"/>
    <col min="12550" max="12550" width="14" style="39" customWidth="1"/>
    <col min="12551" max="12551" width="12.875" style="39" customWidth="1"/>
    <col min="12552" max="12552" width="11" style="39" customWidth="1"/>
    <col min="12553" max="12554" width="11.125" style="39" customWidth="1"/>
    <col min="12555" max="12798" width="10.75" style="39"/>
    <col min="12799" max="12799" width="11" style="39" customWidth="1"/>
    <col min="12800" max="12800" width="8.25" style="39" customWidth="1"/>
    <col min="12801" max="12801" width="8.125" style="39" customWidth="1"/>
    <col min="12802" max="12802" width="8.25" style="39" customWidth="1"/>
    <col min="12803" max="12803" width="8.375" style="39" customWidth="1"/>
    <col min="12804" max="12804" width="14" style="39" customWidth="1"/>
    <col min="12805" max="12805" width="14.25" style="39" customWidth="1"/>
    <col min="12806" max="12806" width="14" style="39" customWidth="1"/>
    <col min="12807" max="12807" width="12.875" style="39" customWidth="1"/>
    <col min="12808" max="12808" width="11" style="39" customWidth="1"/>
    <col min="12809" max="12810" width="11.125" style="39" customWidth="1"/>
    <col min="12811" max="13054" width="10.75" style="39"/>
    <col min="13055" max="13055" width="11" style="39" customWidth="1"/>
    <col min="13056" max="13056" width="8.25" style="39" customWidth="1"/>
    <col min="13057" max="13057" width="8.125" style="39" customWidth="1"/>
    <col min="13058" max="13058" width="8.25" style="39" customWidth="1"/>
    <col min="13059" max="13059" width="8.375" style="39" customWidth="1"/>
    <col min="13060" max="13060" width="14" style="39" customWidth="1"/>
    <col min="13061" max="13061" width="14.25" style="39" customWidth="1"/>
    <col min="13062" max="13062" width="14" style="39" customWidth="1"/>
    <col min="13063" max="13063" width="12.875" style="39" customWidth="1"/>
    <col min="13064" max="13064" width="11" style="39" customWidth="1"/>
    <col min="13065" max="13066" width="11.125" style="39" customWidth="1"/>
    <col min="13067" max="13310" width="10.75" style="39"/>
    <col min="13311" max="13311" width="11" style="39" customWidth="1"/>
    <col min="13312" max="13312" width="8.25" style="39" customWidth="1"/>
    <col min="13313" max="13313" width="8.125" style="39" customWidth="1"/>
    <col min="13314" max="13314" width="8.25" style="39" customWidth="1"/>
    <col min="13315" max="13315" width="8.375" style="39" customWidth="1"/>
    <col min="13316" max="13316" width="14" style="39" customWidth="1"/>
    <col min="13317" max="13317" width="14.25" style="39" customWidth="1"/>
    <col min="13318" max="13318" width="14" style="39" customWidth="1"/>
    <col min="13319" max="13319" width="12.875" style="39" customWidth="1"/>
    <col min="13320" max="13320" width="11" style="39" customWidth="1"/>
    <col min="13321" max="13322" width="11.125" style="39" customWidth="1"/>
    <col min="13323" max="13566" width="10.75" style="39"/>
    <col min="13567" max="13567" width="11" style="39" customWidth="1"/>
    <col min="13568" max="13568" width="8.25" style="39" customWidth="1"/>
    <col min="13569" max="13569" width="8.125" style="39" customWidth="1"/>
    <col min="13570" max="13570" width="8.25" style="39" customWidth="1"/>
    <col min="13571" max="13571" width="8.375" style="39" customWidth="1"/>
    <col min="13572" max="13572" width="14" style="39" customWidth="1"/>
    <col min="13573" max="13573" width="14.25" style="39" customWidth="1"/>
    <col min="13574" max="13574" width="14" style="39" customWidth="1"/>
    <col min="13575" max="13575" width="12.875" style="39" customWidth="1"/>
    <col min="13576" max="13576" width="11" style="39" customWidth="1"/>
    <col min="13577" max="13578" width="11.125" style="39" customWidth="1"/>
    <col min="13579" max="13822" width="10.75" style="39"/>
    <col min="13823" max="13823" width="11" style="39" customWidth="1"/>
    <col min="13824" max="13824" width="8.25" style="39" customWidth="1"/>
    <col min="13825" max="13825" width="8.125" style="39" customWidth="1"/>
    <col min="13826" max="13826" width="8.25" style="39" customWidth="1"/>
    <col min="13827" max="13827" width="8.375" style="39" customWidth="1"/>
    <col min="13828" max="13828" width="14" style="39" customWidth="1"/>
    <col min="13829" max="13829" width="14.25" style="39" customWidth="1"/>
    <col min="13830" max="13830" width="14" style="39" customWidth="1"/>
    <col min="13831" max="13831" width="12.875" style="39" customWidth="1"/>
    <col min="13832" max="13832" width="11" style="39" customWidth="1"/>
    <col min="13833" max="13834" width="11.125" style="39" customWidth="1"/>
    <col min="13835" max="14078" width="10.75" style="39"/>
    <col min="14079" max="14079" width="11" style="39" customWidth="1"/>
    <col min="14080" max="14080" width="8.25" style="39" customWidth="1"/>
    <col min="14081" max="14081" width="8.125" style="39" customWidth="1"/>
    <col min="14082" max="14082" width="8.25" style="39" customWidth="1"/>
    <col min="14083" max="14083" width="8.375" style="39" customWidth="1"/>
    <col min="14084" max="14084" width="14" style="39" customWidth="1"/>
    <col min="14085" max="14085" width="14.25" style="39" customWidth="1"/>
    <col min="14086" max="14086" width="14" style="39" customWidth="1"/>
    <col min="14087" max="14087" width="12.875" style="39" customWidth="1"/>
    <col min="14088" max="14088" width="11" style="39" customWidth="1"/>
    <col min="14089" max="14090" width="11.125" style="39" customWidth="1"/>
    <col min="14091" max="14334" width="10.75" style="39"/>
    <col min="14335" max="14335" width="11" style="39" customWidth="1"/>
    <col min="14336" max="14336" width="8.25" style="39" customWidth="1"/>
    <col min="14337" max="14337" width="8.125" style="39" customWidth="1"/>
    <col min="14338" max="14338" width="8.25" style="39" customWidth="1"/>
    <col min="14339" max="14339" width="8.375" style="39" customWidth="1"/>
    <col min="14340" max="14340" width="14" style="39" customWidth="1"/>
    <col min="14341" max="14341" width="14.25" style="39" customWidth="1"/>
    <col min="14342" max="14342" width="14" style="39" customWidth="1"/>
    <col min="14343" max="14343" width="12.875" style="39" customWidth="1"/>
    <col min="14344" max="14344" width="11" style="39" customWidth="1"/>
    <col min="14345" max="14346" width="11.125" style="39" customWidth="1"/>
    <col min="14347" max="14590" width="10.75" style="39"/>
    <col min="14591" max="14591" width="11" style="39" customWidth="1"/>
    <col min="14592" max="14592" width="8.25" style="39" customWidth="1"/>
    <col min="14593" max="14593" width="8.125" style="39" customWidth="1"/>
    <col min="14594" max="14594" width="8.25" style="39" customWidth="1"/>
    <col min="14595" max="14595" width="8.375" style="39" customWidth="1"/>
    <col min="14596" max="14596" width="14" style="39" customWidth="1"/>
    <col min="14597" max="14597" width="14.25" style="39" customWidth="1"/>
    <col min="14598" max="14598" width="14" style="39" customWidth="1"/>
    <col min="14599" max="14599" width="12.875" style="39" customWidth="1"/>
    <col min="14600" max="14600" width="11" style="39" customWidth="1"/>
    <col min="14601" max="14602" width="11.125" style="39" customWidth="1"/>
    <col min="14603" max="14846" width="10.75" style="39"/>
    <col min="14847" max="14847" width="11" style="39" customWidth="1"/>
    <col min="14848" max="14848" width="8.25" style="39" customWidth="1"/>
    <col min="14849" max="14849" width="8.125" style="39" customWidth="1"/>
    <col min="14850" max="14850" width="8.25" style="39" customWidth="1"/>
    <col min="14851" max="14851" width="8.375" style="39" customWidth="1"/>
    <col min="14852" max="14852" width="14" style="39" customWidth="1"/>
    <col min="14853" max="14853" width="14.25" style="39" customWidth="1"/>
    <col min="14854" max="14854" width="14" style="39" customWidth="1"/>
    <col min="14855" max="14855" width="12.875" style="39" customWidth="1"/>
    <col min="14856" max="14856" width="11" style="39" customWidth="1"/>
    <col min="14857" max="14858" width="11.125" style="39" customWidth="1"/>
    <col min="14859" max="15102" width="10.75" style="39"/>
    <col min="15103" max="15103" width="11" style="39" customWidth="1"/>
    <col min="15104" max="15104" width="8.25" style="39" customWidth="1"/>
    <col min="15105" max="15105" width="8.125" style="39" customWidth="1"/>
    <col min="15106" max="15106" width="8.25" style="39" customWidth="1"/>
    <col min="15107" max="15107" width="8.375" style="39" customWidth="1"/>
    <col min="15108" max="15108" width="14" style="39" customWidth="1"/>
    <col min="15109" max="15109" width="14.25" style="39" customWidth="1"/>
    <col min="15110" max="15110" width="14" style="39" customWidth="1"/>
    <col min="15111" max="15111" width="12.875" style="39" customWidth="1"/>
    <col min="15112" max="15112" width="11" style="39" customWidth="1"/>
    <col min="15113" max="15114" width="11.125" style="39" customWidth="1"/>
    <col min="15115" max="15358" width="10.75" style="39"/>
    <col min="15359" max="15359" width="11" style="39" customWidth="1"/>
    <col min="15360" max="15360" width="8.25" style="39" customWidth="1"/>
    <col min="15361" max="15361" width="8.125" style="39" customWidth="1"/>
    <col min="15362" max="15362" width="8.25" style="39" customWidth="1"/>
    <col min="15363" max="15363" width="8.375" style="39" customWidth="1"/>
    <col min="15364" max="15364" width="14" style="39" customWidth="1"/>
    <col min="15365" max="15365" width="14.25" style="39" customWidth="1"/>
    <col min="15366" max="15366" width="14" style="39" customWidth="1"/>
    <col min="15367" max="15367" width="12.875" style="39" customWidth="1"/>
    <col min="15368" max="15368" width="11" style="39" customWidth="1"/>
    <col min="15369" max="15370" width="11.125" style="39" customWidth="1"/>
    <col min="15371" max="15614" width="10.75" style="39"/>
    <col min="15615" max="15615" width="11" style="39" customWidth="1"/>
    <col min="15616" max="15616" width="8.25" style="39" customWidth="1"/>
    <col min="15617" max="15617" width="8.125" style="39" customWidth="1"/>
    <col min="15618" max="15618" width="8.25" style="39" customWidth="1"/>
    <col min="15619" max="15619" width="8.375" style="39" customWidth="1"/>
    <col min="15620" max="15620" width="14" style="39" customWidth="1"/>
    <col min="15621" max="15621" width="14.25" style="39" customWidth="1"/>
    <col min="15622" max="15622" width="14" style="39" customWidth="1"/>
    <col min="15623" max="15623" width="12.875" style="39" customWidth="1"/>
    <col min="15624" max="15624" width="11" style="39" customWidth="1"/>
    <col min="15625" max="15626" width="11.125" style="39" customWidth="1"/>
    <col min="15627" max="15870" width="10.75" style="39"/>
    <col min="15871" max="15871" width="11" style="39" customWidth="1"/>
    <col min="15872" max="15872" width="8.25" style="39" customWidth="1"/>
    <col min="15873" max="15873" width="8.125" style="39" customWidth="1"/>
    <col min="15874" max="15874" width="8.25" style="39" customWidth="1"/>
    <col min="15875" max="15875" width="8.375" style="39" customWidth="1"/>
    <col min="15876" max="15876" width="14" style="39" customWidth="1"/>
    <col min="15877" max="15877" width="14.25" style="39" customWidth="1"/>
    <col min="15878" max="15878" width="14" style="39" customWidth="1"/>
    <col min="15879" max="15879" width="12.875" style="39" customWidth="1"/>
    <col min="15880" max="15880" width="11" style="39" customWidth="1"/>
    <col min="15881" max="15882" width="11.125" style="39" customWidth="1"/>
    <col min="15883" max="16126" width="10.75" style="39"/>
    <col min="16127" max="16127" width="11" style="39" customWidth="1"/>
    <col min="16128" max="16128" width="8.25" style="39" customWidth="1"/>
    <col min="16129" max="16129" width="8.125" style="39" customWidth="1"/>
    <col min="16130" max="16130" width="8.25" style="39" customWidth="1"/>
    <col min="16131" max="16131" width="8.375" style="39" customWidth="1"/>
    <col min="16132" max="16132" width="14" style="39" customWidth="1"/>
    <col min="16133" max="16133" width="14.25" style="39" customWidth="1"/>
    <col min="16134" max="16134" width="14" style="39" customWidth="1"/>
    <col min="16135" max="16135" width="12.875" style="39" customWidth="1"/>
    <col min="16136" max="16136" width="11" style="39" customWidth="1"/>
    <col min="16137" max="16138" width="11.125" style="39" customWidth="1"/>
    <col min="16139" max="16384" width="10.75" style="39"/>
  </cols>
  <sheetData>
    <row r="1" spans="1:13" ht="20.100000000000001" customHeight="1">
      <c r="A1" s="427" t="s">
        <v>1034</v>
      </c>
    </row>
    <row r="2" spans="1:13" s="210" customFormat="1" ht="20.100000000000001" customHeight="1">
      <c r="A2" s="427" t="s">
        <v>1023</v>
      </c>
      <c r="B2" s="209"/>
      <c r="C2" s="209"/>
      <c r="D2" s="209"/>
      <c r="E2" s="209"/>
      <c r="F2" s="209"/>
      <c r="G2" s="209"/>
      <c r="H2" s="209"/>
      <c r="I2" s="209"/>
      <c r="J2" s="211"/>
      <c r="K2" s="212"/>
    </row>
    <row r="3" spans="1:13" s="168" customFormat="1" ht="20.100000000000001" customHeight="1">
      <c r="A3" s="305"/>
      <c r="B3" s="799" t="s">
        <v>185</v>
      </c>
      <c r="C3" s="800"/>
      <c r="D3" s="800"/>
      <c r="E3" s="801"/>
      <c r="F3" s="802" t="s">
        <v>186</v>
      </c>
      <c r="G3" s="800"/>
      <c r="H3" s="800"/>
      <c r="I3" s="801"/>
      <c r="J3" s="802" t="s">
        <v>163</v>
      </c>
      <c r="K3" s="800"/>
      <c r="L3" s="800"/>
      <c r="M3" s="801"/>
    </row>
    <row r="4" spans="1:13" s="168" customFormat="1" ht="20.100000000000001" customHeight="1">
      <c r="A4" s="326" t="s">
        <v>187</v>
      </c>
      <c r="B4" s="803"/>
      <c r="C4" s="804"/>
      <c r="D4" s="804"/>
      <c r="E4" s="805"/>
      <c r="F4" s="554"/>
      <c r="G4" s="555"/>
      <c r="H4" s="555"/>
      <c r="I4" s="553"/>
      <c r="J4" s="554"/>
      <c r="K4" s="555"/>
      <c r="L4" s="555"/>
      <c r="M4" s="557"/>
    </row>
    <row r="5" spans="1:13" s="168" customFormat="1" ht="20.100000000000001" customHeight="1">
      <c r="A5" s="306"/>
      <c r="B5" s="314" t="s">
        <v>236</v>
      </c>
      <c r="C5" s="314" t="s">
        <v>745</v>
      </c>
      <c r="D5" s="314" t="s">
        <v>812</v>
      </c>
      <c r="E5" s="314" t="s">
        <v>1022</v>
      </c>
      <c r="F5" s="314" t="s">
        <v>236</v>
      </c>
      <c r="G5" s="314" t="s">
        <v>745</v>
      </c>
      <c r="H5" s="314" t="s">
        <v>812</v>
      </c>
      <c r="I5" s="314" t="s">
        <v>1022</v>
      </c>
      <c r="J5" s="314" t="s">
        <v>236</v>
      </c>
      <c r="K5" s="315" t="s">
        <v>745</v>
      </c>
      <c r="L5" s="556" t="s">
        <v>812</v>
      </c>
      <c r="M5" s="315" t="s">
        <v>1022</v>
      </c>
    </row>
    <row r="6" spans="1:13" ht="20.100000000000001" customHeight="1">
      <c r="A6" s="307" t="s">
        <v>188</v>
      </c>
      <c r="B6" s="169">
        <v>287</v>
      </c>
      <c r="C6" s="169">
        <v>220</v>
      </c>
      <c r="D6" s="558">
        <v>205</v>
      </c>
      <c r="E6" s="559">
        <v>162</v>
      </c>
      <c r="F6" s="170">
        <v>29591.279999999999</v>
      </c>
      <c r="G6" s="316">
        <v>10509.67</v>
      </c>
      <c r="H6" s="316">
        <v>21023.07</v>
      </c>
      <c r="I6" s="552">
        <v>7191.7300000000005</v>
      </c>
      <c r="J6" s="267">
        <v>14081</v>
      </c>
      <c r="K6" s="268">
        <v>5731</v>
      </c>
      <c r="L6" s="318">
        <v>9086</v>
      </c>
      <c r="M6" s="566">
        <v>3372</v>
      </c>
    </row>
    <row r="7" spans="1:13" ht="20.100000000000001" customHeight="1">
      <c r="A7" s="307" t="s">
        <v>189</v>
      </c>
      <c r="B7" s="169">
        <v>250</v>
      </c>
      <c r="C7" s="169">
        <v>165</v>
      </c>
      <c r="D7" s="560">
        <v>177</v>
      </c>
      <c r="E7" s="561">
        <v>164</v>
      </c>
      <c r="F7" s="170">
        <v>15056.76</v>
      </c>
      <c r="G7" s="317">
        <v>8134.07</v>
      </c>
      <c r="H7" s="317">
        <v>14302.3</v>
      </c>
      <c r="I7" s="552">
        <v>5188.79</v>
      </c>
      <c r="J7" s="267">
        <v>6516</v>
      </c>
      <c r="K7" s="269">
        <v>4268</v>
      </c>
      <c r="L7" s="318">
        <v>5439</v>
      </c>
      <c r="M7" s="318">
        <v>2916</v>
      </c>
    </row>
    <row r="8" spans="1:13" ht="20.100000000000001" customHeight="1">
      <c r="A8" s="307" t="s">
        <v>190</v>
      </c>
      <c r="B8" s="169">
        <v>270</v>
      </c>
      <c r="C8" s="169">
        <v>263</v>
      </c>
      <c r="D8" s="560">
        <v>214</v>
      </c>
      <c r="E8" s="561">
        <v>206</v>
      </c>
      <c r="F8" s="170">
        <v>28179.71</v>
      </c>
      <c r="G8" s="317">
        <v>14101.85</v>
      </c>
      <c r="H8" s="317">
        <v>10251.475895000001</v>
      </c>
      <c r="I8" s="552">
        <v>11159.06</v>
      </c>
      <c r="J8" s="267">
        <v>6908</v>
      </c>
      <c r="K8" s="269">
        <v>27231</v>
      </c>
      <c r="L8" s="318">
        <v>5042</v>
      </c>
      <c r="M8" s="318">
        <v>4559</v>
      </c>
    </row>
    <row r="9" spans="1:13" ht="20.100000000000001" customHeight="1">
      <c r="A9" s="307" t="s">
        <v>191</v>
      </c>
      <c r="B9" s="169">
        <v>247</v>
      </c>
      <c r="C9" s="169">
        <v>228</v>
      </c>
      <c r="D9" s="560">
        <v>232</v>
      </c>
      <c r="E9" s="561">
        <v>162</v>
      </c>
      <c r="F9" s="170">
        <v>12269.26</v>
      </c>
      <c r="G9" s="317">
        <v>12745.27</v>
      </c>
      <c r="H9" s="317">
        <v>11712.81</v>
      </c>
      <c r="I9" s="552">
        <v>27477.658000000003</v>
      </c>
      <c r="J9" s="267">
        <v>5671</v>
      </c>
      <c r="K9" s="269">
        <v>5972</v>
      </c>
      <c r="L9" s="318">
        <v>6031</v>
      </c>
      <c r="M9" s="318">
        <v>6079</v>
      </c>
    </row>
    <row r="10" spans="1:13" ht="20.100000000000001" customHeight="1">
      <c r="A10" s="307" t="s">
        <v>192</v>
      </c>
      <c r="B10" s="169">
        <v>302</v>
      </c>
      <c r="C10" s="169">
        <v>197</v>
      </c>
      <c r="D10" s="560">
        <v>223</v>
      </c>
      <c r="E10" s="561">
        <v>162</v>
      </c>
      <c r="F10" s="170">
        <v>9690.0499999999993</v>
      </c>
      <c r="G10" s="317">
        <v>16812.080000000002</v>
      </c>
      <c r="H10" s="317">
        <v>62867.289999999994</v>
      </c>
      <c r="I10" s="552">
        <v>20585.5</v>
      </c>
      <c r="J10" s="267">
        <v>6638</v>
      </c>
      <c r="K10" s="269">
        <v>5041</v>
      </c>
      <c r="L10" s="318">
        <v>10167</v>
      </c>
      <c r="M10" s="318">
        <v>8018</v>
      </c>
    </row>
    <row r="11" spans="1:13" ht="20.100000000000001" customHeight="1">
      <c r="A11" s="307" t="s">
        <v>193</v>
      </c>
      <c r="B11" s="169">
        <v>242</v>
      </c>
      <c r="C11" s="169">
        <v>222</v>
      </c>
      <c r="D11" s="560">
        <v>226</v>
      </c>
      <c r="E11" s="561">
        <v>176</v>
      </c>
      <c r="F11" s="170">
        <v>9881.7199999999993</v>
      </c>
      <c r="G11" s="317">
        <v>9675.36</v>
      </c>
      <c r="H11" s="317">
        <v>48039.59</v>
      </c>
      <c r="I11" s="552">
        <v>9758.77</v>
      </c>
      <c r="J11" s="267">
        <v>5285</v>
      </c>
      <c r="K11" s="269">
        <v>5039</v>
      </c>
      <c r="L11" s="318">
        <v>6114</v>
      </c>
      <c r="M11" s="318">
        <v>3640</v>
      </c>
    </row>
    <row r="12" spans="1:13" ht="20.100000000000001" customHeight="1">
      <c r="A12" s="307" t="s">
        <v>194</v>
      </c>
      <c r="B12" s="169">
        <v>249</v>
      </c>
      <c r="C12" s="169">
        <v>168</v>
      </c>
      <c r="D12" s="560">
        <v>225</v>
      </c>
      <c r="E12" s="561">
        <v>132</v>
      </c>
      <c r="F12" s="170">
        <v>13989.47523</v>
      </c>
      <c r="G12" s="317">
        <v>16756.07</v>
      </c>
      <c r="H12" s="317">
        <v>9653.15</v>
      </c>
      <c r="I12" s="552">
        <v>9373.7000000000007</v>
      </c>
      <c r="J12" s="267">
        <v>6507</v>
      </c>
      <c r="K12" s="269">
        <v>8742</v>
      </c>
      <c r="L12" s="318">
        <v>5434</v>
      </c>
      <c r="M12" s="318">
        <v>3384</v>
      </c>
    </row>
    <row r="13" spans="1:13" ht="20.100000000000001" customHeight="1">
      <c r="A13" s="307" t="s">
        <v>195</v>
      </c>
      <c r="B13" s="169">
        <v>313</v>
      </c>
      <c r="C13" s="169">
        <v>207</v>
      </c>
      <c r="D13" s="560">
        <v>255</v>
      </c>
      <c r="E13" s="561">
        <v>172</v>
      </c>
      <c r="F13" s="170">
        <v>92562.67</v>
      </c>
      <c r="G13" s="317">
        <v>12972.65</v>
      </c>
      <c r="H13" s="317">
        <v>12466.156311909994</v>
      </c>
      <c r="I13" s="552">
        <v>9094.7999999999993</v>
      </c>
      <c r="J13" s="267">
        <v>12066</v>
      </c>
      <c r="K13" s="269">
        <v>5273</v>
      </c>
      <c r="L13" s="318">
        <v>6654</v>
      </c>
      <c r="M13" s="318">
        <v>3812</v>
      </c>
    </row>
    <row r="14" spans="1:13" ht="20.100000000000001" customHeight="1">
      <c r="A14" s="307" t="s">
        <v>196</v>
      </c>
      <c r="B14" s="171">
        <v>279</v>
      </c>
      <c r="C14" s="171">
        <v>331</v>
      </c>
      <c r="D14" s="562">
        <v>280</v>
      </c>
      <c r="E14" s="563">
        <v>208</v>
      </c>
      <c r="F14" s="170">
        <v>22343.83</v>
      </c>
      <c r="G14" s="317">
        <v>15543.23</v>
      </c>
      <c r="H14" s="317">
        <v>16840.117287550005</v>
      </c>
      <c r="I14" s="552">
        <v>9951.8317817999996</v>
      </c>
      <c r="J14" s="267">
        <v>7834</v>
      </c>
      <c r="K14" s="269">
        <v>9229</v>
      </c>
      <c r="L14" s="318">
        <v>7166</v>
      </c>
      <c r="M14" s="318">
        <v>4844</v>
      </c>
    </row>
    <row r="15" spans="1:13" ht="20.100000000000001" customHeight="1">
      <c r="A15" s="307" t="s">
        <v>197</v>
      </c>
      <c r="B15" s="171">
        <v>296</v>
      </c>
      <c r="C15" s="171">
        <v>182</v>
      </c>
      <c r="D15" s="562">
        <v>174</v>
      </c>
      <c r="E15" s="563">
        <v>168</v>
      </c>
      <c r="F15" s="170">
        <v>35685.050000000003</v>
      </c>
      <c r="G15" s="317">
        <v>13434.6</v>
      </c>
      <c r="H15" s="317">
        <v>10823.14</v>
      </c>
      <c r="I15" s="552">
        <v>7429.7999999999993</v>
      </c>
      <c r="J15" s="267">
        <v>7645</v>
      </c>
      <c r="K15" s="269">
        <v>4869</v>
      </c>
      <c r="L15" s="318">
        <v>8846</v>
      </c>
      <c r="M15" s="318">
        <v>3140</v>
      </c>
    </row>
    <row r="16" spans="1:13" ht="20.100000000000001" customHeight="1">
      <c r="A16" s="307" t="s">
        <v>198</v>
      </c>
      <c r="B16" s="171">
        <v>255</v>
      </c>
      <c r="C16" s="171">
        <v>199</v>
      </c>
      <c r="D16" s="562">
        <v>209</v>
      </c>
      <c r="E16" s="563"/>
      <c r="F16" s="170">
        <v>17619.38</v>
      </c>
      <c r="G16" s="317">
        <v>26149</v>
      </c>
      <c r="H16" s="317">
        <v>10295.36</v>
      </c>
      <c r="I16" s="552"/>
      <c r="J16" s="267">
        <v>11011</v>
      </c>
      <c r="K16" s="269">
        <v>6046</v>
      </c>
      <c r="L16" s="318">
        <v>6233</v>
      </c>
      <c r="M16" s="318"/>
    </row>
    <row r="17" spans="1:13" ht="20.100000000000001" customHeight="1">
      <c r="A17" s="307" t="s">
        <v>199</v>
      </c>
      <c r="B17" s="171">
        <v>181</v>
      </c>
      <c r="C17" s="171">
        <v>250</v>
      </c>
      <c r="D17" s="564">
        <v>195</v>
      </c>
      <c r="E17" s="565"/>
      <c r="F17" s="213">
        <v>14263.35</v>
      </c>
      <c r="G17" s="317">
        <v>16384.23</v>
      </c>
      <c r="H17" s="317">
        <v>11696.12</v>
      </c>
      <c r="I17" s="552"/>
      <c r="J17" s="267">
        <v>6154</v>
      </c>
      <c r="K17" s="270">
        <v>6279</v>
      </c>
      <c r="L17" s="318">
        <v>5404</v>
      </c>
      <c r="M17" s="567"/>
    </row>
    <row r="18" spans="1:13" ht="20.100000000000001" customHeight="1">
      <c r="A18" s="664" t="s">
        <v>158</v>
      </c>
      <c r="B18" s="665">
        <f t="shared" ref="B18:F18" si="0">SUM(B6:B17)</f>
        <v>3171</v>
      </c>
      <c r="C18" s="665">
        <f t="shared" si="0"/>
        <v>2632</v>
      </c>
      <c r="D18" s="665">
        <f t="shared" si="0"/>
        <v>2615</v>
      </c>
      <c r="E18" s="665">
        <f t="shared" si="0"/>
        <v>1712</v>
      </c>
      <c r="F18" s="666">
        <f t="shared" si="0"/>
        <v>301132.53522999998</v>
      </c>
      <c r="G18" s="667">
        <f t="shared" ref="G18:M18" si="1">SUM(G6:G17)</f>
        <v>173218.08</v>
      </c>
      <c r="H18" s="667">
        <f t="shared" si="1"/>
        <v>239970.57949445996</v>
      </c>
      <c r="I18" s="667">
        <f t="shared" si="1"/>
        <v>117211.63978180003</v>
      </c>
      <c r="J18" s="668">
        <f>SUM(J6:J17)</f>
        <v>96316</v>
      </c>
      <c r="K18" s="668">
        <f t="shared" si="1"/>
        <v>93720</v>
      </c>
      <c r="L18" s="668">
        <f t="shared" si="1"/>
        <v>81616</v>
      </c>
      <c r="M18" s="668">
        <f t="shared" si="1"/>
        <v>43764</v>
      </c>
    </row>
    <row r="21" spans="1:13" ht="20.100000000000001" customHeight="1">
      <c r="G21" s="172"/>
      <c r="H21" s="172"/>
      <c r="I21" s="172"/>
    </row>
  </sheetData>
  <mergeCells count="4">
    <mergeCell ref="B3:E3"/>
    <mergeCell ref="F3:I3"/>
    <mergeCell ref="J3:M3"/>
    <mergeCell ref="B4:E4"/>
  </mergeCells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428" t="s">
        <v>1265</v>
      </c>
      <c r="B1" s="325"/>
      <c r="C1" s="325"/>
      <c r="D1" s="325"/>
      <c r="E1" s="325"/>
      <c r="F1" s="325"/>
      <c r="G1" s="325"/>
      <c r="H1" s="325"/>
      <c r="I1" s="325"/>
    </row>
    <row r="2" spans="1:9" ht="20.100000000000001" customHeight="1">
      <c r="A2" s="33" t="s">
        <v>200</v>
      </c>
    </row>
    <row r="3" spans="1:9" ht="20.100000000000001" customHeight="1">
      <c r="A3" s="32" t="s">
        <v>1266</v>
      </c>
      <c r="B3" s="32" t="s">
        <v>1125</v>
      </c>
    </row>
    <row r="4" spans="1:9" ht="20.100000000000001" customHeight="1">
      <c r="A4" s="32" t="s">
        <v>1270</v>
      </c>
      <c r="B4" s="32" t="s">
        <v>1267</v>
      </c>
    </row>
    <row r="5" spans="1:9" ht="20.100000000000001" customHeight="1">
      <c r="A5" s="32" t="s">
        <v>1269</v>
      </c>
      <c r="B5" s="32" t="s">
        <v>1268</v>
      </c>
    </row>
    <row r="6" spans="1:9" ht="20.100000000000001" customHeight="1">
      <c r="A6" s="33" t="s">
        <v>201</v>
      </c>
    </row>
    <row r="7" spans="1:9" ht="20.100000000000001" customHeight="1">
      <c r="A7" s="32" t="s">
        <v>1272</v>
      </c>
      <c r="B7" s="32" t="s">
        <v>1271</v>
      </c>
    </row>
    <row r="8" spans="1:9" ht="20.100000000000001" customHeight="1">
      <c r="A8" s="32" t="s">
        <v>1274</v>
      </c>
      <c r="B8" s="32" t="s">
        <v>1273</v>
      </c>
    </row>
    <row r="9" spans="1:9" ht="20.100000000000001" customHeight="1">
      <c r="A9" s="32" t="s">
        <v>1276</v>
      </c>
      <c r="B9" s="32" t="s">
        <v>1275</v>
      </c>
    </row>
    <row r="10" spans="1:9" ht="20.100000000000001" customHeight="1">
      <c r="A10" s="33" t="s">
        <v>202</v>
      </c>
    </row>
    <row r="11" spans="1:9" ht="20.100000000000001" customHeight="1">
      <c r="A11" s="32" t="s">
        <v>1278</v>
      </c>
      <c r="B11" s="32" t="s">
        <v>1277</v>
      </c>
    </row>
    <row r="12" spans="1:9" ht="20.100000000000001" customHeight="1">
      <c r="A12" s="32" t="s">
        <v>1280</v>
      </c>
      <c r="B12" s="32" t="s">
        <v>1279</v>
      </c>
    </row>
    <row r="13" spans="1:9" s="35" customFormat="1" ht="20.100000000000001" customHeight="1">
      <c r="A13" s="32" t="s">
        <v>1282</v>
      </c>
      <c r="B13" s="34" t="s">
        <v>1281</v>
      </c>
    </row>
    <row r="14" spans="1:9" ht="20.100000000000001" customHeight="1">
      <c r="A14" s="33" t="s">
        <v>203</v>
      </c>
    </row>
    <row r="15" spans="1:9" ht="20.100000000000001" customHeight="1">
      <c r="A15" s="34" t="s">
        <v>1127</v>
      </c>
      <c r="B15" s="11"/>
      <c r="C15" s="37"/>
      <c r="F15" s="32" t="s">
        <v>1283</v>
      </c>
    </row>
    <row r="16" spans="1:9" ht="20.100000000000001" customHeight="1">
      <c r="A16" s="34" t="s">
        <v>1083</v>
      </c>
      <c r="B16" s="11"/>
      <c r="C16" s="37"/>
      <c r="F16" s="32" t="s">
        <v>1126</v>
      </c>
    </row>
    <row r="17" spans="1:9" ht="19.5" customHeight="1">
      <c r="A17" s="34" t="s">
        <v>1285</v>
      </c>
      <c r="B17" s="11"/>
      <c r="C17" s="37"/>
      <c r="F17" s="32" t="s">
        <v>1284</v>
      </c>
    </row>
    <row r="18" spans="1:9" ht="20.100000000000001" customHeight="1">
      <c r="A18" s="33" t="s">
        <v>204</v>
      </c>
    </row>
    <row r="19" spans="1:9" ht="19.5" customHeight="1">
      <c r="A19" s="34" t="s">
        <v>1289</v>
      </c>
      <c r="F19" s="34" t="s">
        <v>1286</v>
      </c>
    </row>
    <row r="20" spans="1:9" ht="19.5" customHeight="1">
      <c r="A20" s="34" t="s">
        <v>1127</v>
      </c>
      <c r="B20" s="180"/>
      <c r="C20" s="37"/>
      <c r="F20" s="34" t="s">
        <v>1287</v>
      </c>
      <c r="G20" s="11"/>
      <c r="H20" s="11"/>
      <c r="I20" s="11"/>
    </row>
    <row r="21" spans="1:9" ht="19.5" customHeight="1">
      <c r="A21" s="34" t="s">
        <v>1290</v>
      </c>
      <c r="B21" s="11"/>
      <c r="C21" s="37"/>
      <c r="F21" s="34" t="s">
        <v>1288</v>
      </c>
      <c r="G21" s="11"/>
      <c r="H21" s="11"/>
      <c r="I21" s="11"/>
    </row>
    <row r="22" spans="1:9" ht="20.100000000000001" customHeight="1">
      <c r="A22" s="33" t="s">
        <v>205</v>
      </c>
    </row>
    <row r="23" spans="1:9" ht="20.100000000000001" customHeight="1">
      <c r="A23" s="34" t="s">
        <v>1127</v>
      </c>
      <c r="B23" s="11"/>
      <c r="C23" s="37"/>
      <c r="E23" s="37"/>
      <c r="F23" s="319" t="s">
        <v>1291</v>
      </c>
      <c r="G23" s="37"/>
      <c r="H23" s="11"/>
      <c r="I23" s="11"/>
    </row>
    <row r="24" spans="1:9" ht="20.100000000000001" customHeight="1">
      <c r="A24" s="34" t="s">
        <v>1294</v>
      </c>
      <c r="B24" s="11"/>
      <c r="C24" s="37"/>
      <c r="E24" s="37"/>
      <c r="F24" s="319" t="s">
        <v>1292</v>
      </c>
      <c r="G24" s="37"/>
      <c r="H24" s="11"/>
      <c r="I24" s="11"/>
    </row>
    <row r="25" spans="1:9" ht="20.100000000000001" customHeight="1" thickBot="1">
      <c r="A25" s="36" t="s">
        <v>1295</v>
      </c>
      <c r="B25" s="322"/>
      <c r="C25" s="323"/>
      <c r="D25" s="55"/>
      <c r="E25" s="323"/>
      <c r="F25" s="324" t="s">
        <v>1293</v>
      </c>
      <c r="G25" s="323"/>
      <c r="H25" s="322"/>
      <c r="I25" s="322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66" customWidth="1"/>
    <col min="9" max="9" width="9.125" style="5" customWidth="1"/>
    <col min="10" max="12" width="6.5" style="166" customWidth="1"/>
    <col min="13" max="13" width="10.25" style="5" customWidth="1"/>
    <col min="14" max="14" width="5.75" style="166" customWidth="1"/>
    <col min="15" max="15" width="9.75" style="5" customWidth="1"/>
    <col min="16" max="18" width="6.5" style="166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806" t="s">
        <v>1296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</row>
    <row r="2" spans="1:19" s="11" customFormat="1" ht="20.100000000000001" customHeight="1">
      <c r="A2" s="308"/>
      <c r="B2" s="807" t="s">
        <v>243</v>
      </c>
      <c r="C2" s="808"/>
      <c r="D2" s="808"/>
      <c r="E2" s="808"/>
      <c r="F2" s="808"/>
      <c r="G2" s="809"/>
      <c r="H2" s="810" t="s">
        <v>244</v>
      </c>
      <c r="I2" s="811"/>
      <c r="J2" s="811"/>
      <c r="K2" s="811"/>
      <c r="L2" s="811"/>
      <c r="M2" s="812"/>
      <c r="N2" s="813" t="s">
        <v>175</v>
      </c>
      <c r="O2" s="814"/>
      <c r="P2" s="814"/>
      <c r="Q2" s="814"/>
      <c r="R2" s="814"/>
      <c r="S2" s="815"/>
    </row>
    <row r="3" spans="1:19" s="11" customFormat="1" ht="20.100000000000001" customHeight="1">
      <c r="A3" s="309" t="s">
        <v>230</v>
      </c>
      <c r="B3" s="272" t="s">
        <v>159</v>
      </c>
      <c r="C3" s="76" t="s">
        <v>162</v>
      </c>
      <c r="D3" s="816" t="s">
        <v>163</v>
      </c>
      <c r="E3" s="817"/>
      <c r="F3" s="818"/>
      <c r="G3" s="498" t="s">
        <v>207</v>
      </c>
      <c r="H3" s="77" t="s">
        <v>159</v>
      </c>
      <c r="I3" s="76" t="s">
        <v>162</v>
      </c>
      <c r="J3" s="819" t="s">
        <v>163</v>
      </c>
      <c r="K3" s="820"/>
      <c r="L3" s="821"/>
      <c r="M3" s="496" t="s">
        <v>207</v>
      </c>
      <c r="N3" s="223" t="s">
        <v>159</v>
      </c>
      <c r="O3" s="224" t="s">
        <v>162</v>
      </c>
      <c r="P3" s="822" t="s">
        <v>163</v>
      </c>
      <c r="Q3" s="823"/>
      <c r="R3" s="824"/>
      <c r="S3" s="495" t="s">
        <v>207</v>
      </c>
    </row>
    <row r="4" spans="1:19" s="11" customFormat="1" ht="20.100000000000001" customHeight="1">
      <c r="A4" s="310"/>
      <c r="B4" s="273" t="s">
        <v>164</v>
      </c>
      <c r="C4" s="78" t="s">
        <v>165</v>
      </c>
      <c r="D4" s="79" t="s">
        <v>166</v>
      </c>
      <c r="E4" s="80" t="s">
        <v>167</v>
      </c>
      <c r="F4" s="79" t="s">
        <v>158</v>
      </c>
      <c r="G4" s="499" t="s">
        <v>208</v>
      </c>
      <c r="H4" s="81" t="s">
        <v>164</v>
      </c>
      <c r="I4" s="78" t="s">
        <v>165</v>
      </c>
      <c r="J4" s="82" t="s">
        <v>166</v>
      </c>
      <c r="K4" s="83" t="s">
        <v>167</v>
      </c>
      <c r="L4" s="82" t="s">
        <v>158</v>
      </c>
      <c r="M4" s="497" t="s">
        <v>208</v>
      </c>
      <c r="N4" s="528" t="s">
        <v>164</v>
      </c>
      <c r="O4" s="529" t="s">
        <v>165</v>
      </c>
      <c r="P4" s="84" t="s">
        <v>166</v>
      </c>
      <c r="Q4" s="530" t="s">
        <v>167</v>
      </c>
      <c r="R4" s="530" t="s">
        <v>158</v>
      </c>
      <c r="S4" s="521" t="s">
        <v>208</v>
      </c>
    </row>
    <row r="5" spans="1:19" ht="20.100000000000001" customHeight="1">
      <c r="A5" s="755" t="s">
        <v>237</v>
      </c>
      <c r="B5" s="756"/>
      <c r="C5" s="757"/>
      <c r="D5" s="758"/>
      <c r="E5" s="758"/>
      <c r="F5" s="758"/>
      <c r="G5" s="757"/>
      <c r="H5" s="759"/>
      <c r="I5" s="757"/>
      <c r="J5" s="759"/>
      <c r="K5" s="759"/>
      <c r="L5" s="759"/>
      <c r="M5" s="757"/>
      <c r="N5" s="759"/>
      <c r="O5" s="757"/>
      <c r="P5" s="759"/>
      <c r="Q5" s="759"/>
      <c r="R5" s="759"/>
      <c r="S5" s="757"/>
    </row>
    <row r="6" spans="1:19" ht="20.100000000000001" customHeight="1">
      <c r="A6" s="311" t="s">
        <v>55</v>
      </c>
      <c r="B6" s="760">
        <v>4</v>
      </c>
      <c r="C6" s="761">
        <v>174.1</v>
      </c>
      <c r="D6" s="760">
        <v>66</v>
      </c>
      <c r="E6" s="760">
        <v>28</v>
      </c>
      <c r="F6" s="760">
        <v>94</v>
      </c>
      <c r="G6" s="761">
        <v>275.38</v>
      </c>
      <c r="H6" s="762">
        <v>0</v>
      </c>
      <c r="I6" s="761">
        <v>0</v>
      </c>
      <c r="J6" s="762">
        <v>0</v>
      </c>
      <c r="K6" s="762">
        <v>0</v>
      </c>
      <c r="L6" s="762">
        <v>0</v>
      </c>
      <c r="M6" s="761">
        <v>0</v>
      </c>
      <c r="N6" s="762">
        <v>4</v>
      </c>
      <c r="O6" s="761">
        <v>174.1</v>
      </c>
      <c r="P6" s="762">
        <v>66</v>
      </c>
      <c r="Q6" s="762">
        <v>28</v>
      </c>
      <c r="R6" s="762">
        <v>94</v>
      </c>
      <c r="S6" s="761">
        <v>275.38</v>
      </c>
    </row>
    <row r="7" spans="1:19" ht="20.100000000000001" customHeight="1">
      <c r="A7" s="311" t="s">
        <v>65</v>
      </c>
      <c r="B7" s="760">
        <v>0</v>
      </c>
      <c r="C7" s="761">
        <v>0</v>
      </c>
      <c r="D7" s="760">
        <v>0</v>
      </c>
      <c r="E7" s="760">
        <v>0</v>
      </c>
      <c r="F7" s="760">
        <v>0</v>
      </c>
      <c r="G7" s="761">
        <v>0</v>
      </c>
      <c r="H7" s="762">
        <v>2</v>
      </c>
      <c r="I7" s="761">
        <v>212.42</v>
      </c>
      <c r="J7" s="762">
        <v>83</v>
      </c>
      <c r="K7" s="762">
        <v>44</v>
      </c>
      <c r="L7" s="762">
        <v>127</v>
      </c>
      <c r="M7" s="761">
        <v>2205.73</v>
      </c>
      <c r="N7" s="762">
        <v>2</v>
      </c>
      <c r="O7" s="761">
        <v>212.42</v>
      </c>
      <c r="P7" s="762">
        <v>83</v>
      </c>
      <c r="Q7" s="762">
        <v>44</v>
      </c>
      <c r="R7" s="762">
        <v>127</v>
      </c>
      <c r="S7" s="761">
        <v>2205.73</v>
      </c>
    </row>
    <row r="8" spans="1:19" ht="20.100000000000001" customHeight="1">
      <c r="A8" s="311" t="s">
        <v>43</v>
      </c>
      <c r="B8" s="760">
        <v>0</v>
      </c>
      <c r="C8" s="761">
        <v>0</v>
      </c>
      <c r="D8" s="760">
        <v>0</v>
      </c>
      <c r="E8" s="760">
        <v>0</v>
      </c>
      <c r="F8" s="760">
        <v>0</v>
      </c>
      <c r="G8" s="761">
        <v>0</v>
      </c>
      <c r="H8" s="762">
        <v>2</v>
      </c>
      <c r="I8" s="761">
        <v>28.864799999999999</v>
      </c>
      <c r="J8" s="762">
        <v>29</v>
      </c>
      <c r="K8" s="762">
        <v>36</v>
      </c>
      <c r="L8" s="762">
        <v>65</v>
      </c>
      <c r="M8" s="761">
        <v>442.36</v>
      </c>
      <c r="N8" s="762">
        <v>2</v>
      </c>
      <c r="O8" s="761">
        <v>28.864799999999999</v>
      </c>
      <c r="P8" s="762">
        <v>29</v>
      </c>
      <c r="Q8" s="762">
        <v>36</v>
      </c>
      <c r="R8" s="762">
        <v>65</v>
      </c>
      <c r="S8" s="761">
        <v>442.36</v>
      </c>
    </row>
    <row r="9" spans="1:19" ht="20.100000000000001" customHeight="1">
      <c r="A9" s="371" t="s">
        <v>29</v>
      </c>
      <c r="B9" s="760">
        <v>0</v>
      </c>
      <c r="C9" s="761">
        <v>0</v>
      </c>
      <c r="D9" s="760">
        <v>0</v>
      </c>
      <c r="E9" s="760">
        <v>0</v>
      </c>
      <c r="F9" s="760">
        <v>0</v>
      </c>
      <c r="G9" s="761">
        <v>0</v>
      </c>
      <c r="H9" s="762">
        <v>4</v>
      </c>
      <c r="I9" s="761">
        <v>121.074</v>
      </c>
      <c r="J9" s="762">
        <v>29</v>
      </c>
      <c r="K9" s="762">
        <v>7</v>
      </c>
      <c r="L9" s="762">
        <v>36</v>
      </c>
      <c r="M9" s="761">
        <v>1012.45</v>
      </c>
      <c r="N9" s="762">
        <v>4</v>
      </c>
      <c r="O9" s="761">
        <v>121.074</v>
      </c>
      <c r="P9" s="762">
        <v>29</v>
      </c>
      <c r="Q9" s="762">
        <v>7</v>
      </c>
      <c r="R9" s="762">
        <v>36</v>
      </c>
      <c r="S9" s="761">
        <v>1012.45</v>
      </c>
    </row>
    <row r="10" spans="1:19" ht="20.100000000000001" customHeight="1">
      <c r="A10" s="371" t="s">
        <v>25</v>
      </c>
      <c r="B10" s="760">
        <v>1</v>
      </c>
      <c r="C10" s="761">
        <v>56</v>
      </c>
      <c r="D10" s="760">
        <v>3</v>
      </c>
      <c r="E10" s="760">
        <v>17</v>
      </c>
      <c r="F10" s="760">
        <v>20</v>
      </c>
      <c r="G10" s="761">
        <v>57.860000000000127</v>
      </c>
      <c r="H10" s="762">
        <v>7</v>
      </c>
      <c r="I10" s="761">
        <v>298.32754999999997</v>
      </c>
      <c r="J10" s="762">
        <v>102</v>
      </c>
      <c r="K10" s="762">
        <v>61</v>
      </c>
      <c r="L10" s="762">
        <v>163</v>
      </c>
      <c r="M10" s="761">
        <v>1422.09</v>
      </c>
      <c r="N10" s="762">
        <v>8</v>
      </c>
      <c r="O10" s="761">
        <v>354.32754999999997</v>
      </c>
      <c r="P10" s="762">
        <v>105</v>
      </c>
      <c r="Q10" s="762">
        <v>78</v>
      </c>
      <c r="R10" s="762">
        <v>183</v>
      </c>
      <c r="S10" s="761">
        <v>1479.95</v>
      </c>
    </row>
    <row r="11" spans="1:19" ht="20.100000000000001" customHeight="1">
      <c r="A11" s="371" t="s">
        <v>60</v>
      </c>
      <c r="B11" s="760">
        <v>0</v>
      </c>
      <c r="C11" s="761">
        <v>0</v>
      </c>
      <c r="D11" s="760">
        <v>0</v>
      </c>
      <c r="E11" s="760">
        <v>0</v>
      </c>
      <c r="F11" s="760">
        <v>0</v>
      </c>
      <c r="G11" s="761">
        <v>0</v>
      </c>
      <c r="H11" s="762">
        <v>19</v>
      </c>
      <c r="I11" s="761">
        <v>1043.52014302</v>
      </c>
      <c r="J11" s="762">
        <v>332</v>
      </c>
      <c r="K11" s="762">
        <v>184</v>
      </c>
      <c r="L11" s="762">
        <v>516</v>
      </c>
      <c r="M11" s="761">
        <v>6742.55</v>
      </c>
      <c r="N11" s="762">
        <v>19</v>
      </c>
      <c r="O11" s="761">
        <v>1043.52014302</v>
      </c>
      <c r="P11" s="762">
        <v>332</v>
      </c>
      <c r="Q11" s="762">
        <v>184</v>
      </c>
      <c r="R11" s="762">
        <v>516</v>
      </c>
      <c r="S11" s="761">
        <v>6742.55</v>
      </c>
    </row>
    <row r="12" spans="1:19" ht="20.100000000000001" customHeight="1">
      <c r="A12" s="312" t="s">
        <v>238</v>
      </c>
      <c r="B12" s="760"/>
      <c r="C12" s="761"/>
      <c r="D12" s="763"/>
      <c r="E12" s="763"/>
      <c r="F12" s="763"/>
      <c r="G12" s="761"/>
      <c r="H12" s="762"/>
      <c r="I12" s="761"/>
      <c r="J12" s="762"/>
      <c r="K12" s="762"/>
      <c r="L12" s="762"/>
      <c r="M12" s="761"/>
      <c r="N12" s="762"/>
      <c r="O12" s="761"/>
      <c r="P12" s="762"/>
      <c r="Q12" s="762"/>
      <c r="R12" s="762"/>
      <c r="S12" s="761"/>
    </row>
    <row r="13" spans="1:19" s="28" customFormat="1" ht="20.100000000000001" customHeight="1">
      <c r="A13" s="371" t="s">
        <v>121</v>
      </c>
      <c r="B13" s="760">
        <v>0</v>
      </c>
      <c r="C13" s="761">
        <v>0</v>
      </c>
      <c r="D13" s="760">
        <v>0</v>
      </c>
      <c r="E13" s="760">
        <v>0</v>
      </c>
      <c r="F13" s="760">
        <v>0</v>
      </c>
      <c r="G13" s="761">
        <v>0</v>
      </c>
      <c r="H13" s="762">
        <v>2</v>
      </c>
      <c r="I13" s="761">
        <v>12.64</v>
      </c>
      <c r="J13" s="762">
        <v>22</v>
      </c>
      <c r="K13" s="762">
        <v>15</v>
      </c>
      <c r="L13" s="762">
        <v>37</v>
      </c>
      <c r="M13" s="761">
        <v>957.14120000000003</v>
      </c>
      <c r="N13" s="762">
        <v>2</v>
      </c>
      <c r="O13" s="761">
        <v>12.64</v>
      </c>
      <c r="P13" s="762">
        <v>22</v>
      </c>
      <c r="Q13" s="762">
        <v>15</v>
      </c>
      <c r="R13" s="762">
        <v>37</v>
      </c>
      <c r="S13" s="761">
        <v>957.14120000000003</v>
      </c>
    </row>
    <row r="14" spans="1:19" s="29" customFormat="1" ht="20.100000000000001" customHeight="1">
      <c r="A14" s="371" t="s">
        <v>248</v>
      </c>
      <c r="B14" s="760">
        <v>0</v>
      </c>
      <c r="C14" s="761">
        <v>0</v>
      </c>
      <c r="D14" s="760">
        <v>0</v>
      </c>
      <c r="E14" s="760">
        <v>0</v>
      </c>
      <c r="F14" s="760">
        <v>0</v>
      </c>
      <c r="G14" s="761">
        <v>0</v>
      </c>
      <c r="H14" s="762">
        <v>1</v>
      </c>
      <c r="I14" s="761">
        <v>65</v>
      </c>
      <c r="J14" s="762">
        <v>1</v>
      </c>
      <c r="K14" s="762">
        <v>1</v>
      </c>
      <c r="L14" s="762">
        <v>2</v>
      </c>
      <c r="M14" s="761">
        <v>1488.32</v>
      </c>
      <c r="N14" s="762">
        <v>1</v>
      </c>
      <c r="O14" s="761">
        <v>65</v>
      </c>
      <c r="P14" s="762">
        <v>1</v>
      </c>
      <c r="Q14" s="762">
        <v>1</v>
      </c>
      <c r="R14" s="762">
        <v>2</v>
      </c>
      <c r="S14" s="761">
        <v>1488.32</v>
      </c>
    </row>
    <row r="15" spans="1:19" s="29" customFormat="1" ht="20.100000000000001" customHeight="1">
      <c r="A15" s="371" t="s">
        <v>801</v>
      </c>
      <c r="B15" s="760">
        <v>0</v>
      </c>
      <c r="C15" s="761">
        <v>0</v>
      </c>
      <c r="D15" s="760">
        <v>0</v>
      </c>
      <c r="E15" s="760">
        <v>0</v>
      </c>
      <c r="F15" s="760">
        <v>0</v>
      </c>
      <c r="G15" s="761">
        <v>0</v>
      </c>
      <c r="H15" s="762">
        <v>0</v>
      </c>
      <c r="I15" s="761">
        <v>0</v>
      </c>
      <c r="J15" s="762">
        <v>0</v>
      </c>
      <c r="K15" s="762">
        <v>0</v>
      </c>
      <c r="L15" s="762">
        <v>0</v>
      </c>
      <c r="M15" s="761">
        <v>0</v>
      </c>
      <c r="N15" s="762">
        <v>0</v>
      </c>
      <c r="O15" s="761">
        <v>0</v>
      </c>
      <c r="P15" s="762">
        <v>0</v>
      </c>
      <c r="Q15" s="762">
        <v>0</v>
      </c>
      <c r="R15" s="762">
        <v>0</v>
      </c>
      <c r="S15" s="761">
        <v>0</v>
      </c>
    </row>
    <row r="16" spans="1:19" ht="20.100000000000001" customHeight="1">
      <c r="A16" s="371" t="s">
        <v>785</v>
      </c>
      <c r="B16" s="760">
        <v>0</v>
      </c>
      <c r="C16" s="761">
        <v>0</v>
      </c>
      <c r="D16" s="760">
        <v>0</v>
      </c>
      <c r="E16" s="760">
        <v>0</v>
      </c>
      <c r="F16" s="760">
        <v>0</v>
      </c>
      <c r="G16" s="761">
        <v>0</v>
      </c>
      <c r="H16" s="762">
        <v>0</v>
      </c>
      <c r="I16" s="761">
        <v>0</v>
      </c>
      <c r="J16" s="762">
        <v>0</v>
      </c>
      <c r="K16" s="762">
        <v>0</v>
      </c>
      <c r="L16" s="762">
        <v>0</v>
      </c>
      <c r="M16" s="761">
        <v>0</v>
      </c>
      <c r="N16" s="762">
        <v>0</v>
      </c>
      <c r="O16" s="761">
        <v>0</v>
      </c>
      <c r="P16" s="762">
        <v>0</v>
      </c>
      <c r="Q16" s="762">
        <v>0</v>
      </c>
      <c r="R16" s="762">
        <v>0</v>
      </c>
      <c r="S16" s="761">
        <v>0</v>
      </c>
    </row>
    <row r="17" spans="1:19" s="30" customFormat="1" ht="20.100000000000001" customHeight="1">
      <c r="A17" s="371" t="s">
        <v>31</v>
      </c>
      <c r="B17" s="760">
        <v>0</v>
      </c>
      <c r="C17" s="761">
        <v>0</v>
      </c>
      <c r="D17" s="760">
        <v>0</v>
      </c>
      <c r="E17" s="760">
        <v>0</v>
      </c>
      <c r="F17" s="760">
        <v>0</v>
      </c>
      <c r="G17" s="761">
        <v>0</v>
      </c>
      <c r="H17" s="762">
        <v>2</v>
      </c>
      <c r="I17" s="761">
        <v>500</v>
      </c>
      <c r="J17" s="762">
        <v>45</v>
      </c>
      <c r="K17" s="762">
        <v>39</v>
      </c>
      <c r="L17" s="762">
        <v>84</v>
      </c>
      <c r="M17" s="761">
        <v>9572.36</v>
      </c>
      <c r="N17" s="762">
        <v>2</v>
      </c>
      <c r="O17" s="761">
        <v>500</v>
      </c>
      <c r="P17" s="762">
        <v>45</v>
      </c>
      <c r="Q17" s="762">
        <v>39</v>
      </c>
      <c r="R17" s="762">
        <v>84</v>
      </c>
      <c r="S17" s="761">
        <v>9572.36</v>
      </c>
    </row>
    <row r="18" spans="1:19" ht="20.100000000000001" customHeight="1">
      <c r="A18" s="371" t="s">
        <v>35</v>
      </c>
      <c r="B18" s="760">
        <v>0</v>
      </c>
      <c r="C18" s="761">
        <v>0</v>
      </c>
      <c r="D18" s="760">
        <v>0</v>
      </c>
      <c r="E18" s="760">
        <v>0</v>
      </c>
      <c r="F18" s="760">
        <v>0</v>
      </c>
      <c r="G18" s="761">
        <v>0</v>
      </c>
      <c r="H18" s="762">
        <v>14</v>
      </c>
      <c r="I18" s="761">
        <v>1161.2716550800001</v>
      </c>
      <c r="J18" s="762">
        <v>181</v>
      </c>
      <c r="K18" s="762">
        <v>94</v>
      </c>
      <c r="L18" s="762">
        <v>275</v>
      </c>
      <c r="M18" s="761">
        <v>12169.304</v>
      </c>
      <c r="N18" s="762">
        <v>14</v>
      </c>
      <c r="O18" s="761">
        <v>1161.2716550800001</v>
      </c>
      <c r="P18" s="762">
        <v>181</v>
      </c>
      <c r="Q18" s="762">
        <v>94</v>
      </c>
      <c r="R18" s="762">
        <v>275</v>
      </c>
      <c r="S18" s="761">
        <v>12169.304</v>
      </c>
    </row>
    <row r="19" spans="1:19" ht="20.100000000000001" customHeight="1">
      <c r="A19" s="371" t="s">
        <v>752</v>
      </c>
      <c r="B19" s="760">
        <v>0</v>
      </c>
      <c r="C19" s="761">
        <v>0</v>
      </c>
      <c r="D19" s="760">
        <v>0</v>
      </c>
      <c r="E19" s="760">
        <v>0</v>
      </c>
      <c r="F19" s="760">
        <v>0</v>
      </c>
      <c r="G19" s="761">
        <v>0</v>
      </c>
      <c r="H19" s="762">
        <v>3</v>
      </c>
      <c r="I19" s="761">
        <v>201.55773400000001</v>
      </c>
      <c r="J19" s="762">
        <v>29</v>
      </c>
      <c r="K19" s="762">
        <v>1</v>
      </c>
      <c r="L19" s="762">
        <v>30</v>
      </c>
      <c r="M19" s="761">
        <v>6206.22</v>
      </c>
      <c r="N19" s="762">
        <v>3</v>
      </c>
      <c r="O19" s="761">
        <v>201.55773400000001</v>
      </c>
      <c r="P19" s="762">
        <v>29</v>
      </c>
      <c r="Q19" s="762">
        <v>1</v>
      </c>
      <c r="R19" s="762">
        <v>30</v>
      </c>
      <c r="S19" s="761">
        <v>6206.22</v>
      </c>
    </row>
    <row r="20" spans="1:19" ht="20.100000000000001" customHeight="1">
      <c r="A20" s="371" t="s">
        <v>49</v>
      </c>
      <c r="B20" s="760">
        <v>0</v>
      </c>
      <c r="C20" s="761">
        <v>0</v>
      </c>
      <c r="D20" s="760">
        <v>0</v>
      </c>
      <c r="E20" s="760">
        <v>0</v>
      </c>
      <c r="F20" s="760">
        <v>0</v>
      </c>
      <c r="G20" s="761">
        <v>0</v>
      </c>
      <c r="H20" s="762">
        <v>1</v>
      </c>
      <c r="I20" s="761">
        <v>37</v>
      </c>
      <c r="J20" s="762">
        <v>10</v>
      </c>
      <c r="K20" s="762">
        <v>0</v>
      </c>
      <c r="L20" s="762">
        <v>10</v>
      </c>
      <c r="M20" s="761">
        <v>481.12</v>
      </c>
      <c r="N20" s="762">
        <v>1</v>
      </c>
      <c r="O20" s="761">
        <v>37</v>
      </c>
      <c r="P20" s="762">
        <v>10</v>
      </c>
      <c r="Q20" s="762">
        <v>0</v>
      </c>
      <c r="R20" s="762">
        <v>10</v>
      </c>
      <c r="S20" s="761">
        <v>481.12</v>
      </c>
    </row>
    <row r="21" spans="1:19" ht="20.100000000000001" customHeight="1">
      <c r="A21" s="371" t="s">
        <v>125</v>
      </c>
      <c r="B21" s="760">
        <v>0</v>
      </c>
      <c r="C21" s="761">
        <v>0</v>
      </c>
      <c r="D21" s="760">
        <v>0</v>
      </c>
      <c r="E21" s="760">
        <v>0</v>
      </c>
      <c r="F21" s="760">
        <v>0</v>
      </c>
      <c r="G21" s="761">
        <v>0</v>
      </c>
      <c r="H21" s="762">
        <v>2</v>
      </c>
      <c r="I21" s="761">
        <v>35.299999999999997</v>
      </c>
      <c r="J21" s="762">
        <v>13</v>
      </c>
      <c r="K21" s="762">
        <v>2</v>
      </c>
      <c r="L21" s="762">
        <v>15</v>
      </c>
      <c r="M21" s="761">
        <v>485.21</v>
      </c>
      <c r="N21" s="762">
        <v>2</v>
      </c>
      <c r="O21" s="761">
        <v>35.299999999999997</v>
      </c>
      <c r="P21" s="762">
        <v>13</v>
      </c>
      <c r="Q21" s="762">
        <v>2</v>
      </c>
      <c r="R21" s="762">
        <v>15</v>
      </c>
      <c r="S21" s="761">
        <v>485.21</v>
      </c>
    </row>
    <row r="22" spans="1:19" ht="20.100000000000001" customHeight="1">
      <c r="A22" s="371" t="s">
        <v>802</v>
      </c>
      <c r="B22" s="760">
        <v>0</v>
      </c>
      <c r="C22" s="761">
        <v>0</v>
      </c>
      <c r="D22" s="760">
        <v>0</v>
      </c>
      <c r="E22" s="760">
        <v>0</v>
      </c>
      <c r="F22" s="760">
        <v>0</v>
      </c>
      <c r="G22" s="761">
        <v>0</v>
      </c>
      <c r="H22" s="762">
        <v>0</v>
      </c>
      <c r="I22" s="760">
        <v>0</v>
      </c>
      <c r="J22" s="762">
        <v>0</v>
      </c>
      <c r="K22" s="762">
        <v>0</v>
      </c>
      <c r="L22" s="762">
        <v>0</v>
      </c>
      <c r="M22" s="761">
        <v>0</v>
      </c>
      <c r="N22" s="762">
        <v>0</v>
      </c>
      <c r="O22" s="761">
        <v>0</v>
      </c>
      <c r="P22" s="762">
        <v>0</v>
      </c>
      <c r="Q22" s="762">
        <v>0</v>
      </c>
      <c r="R22" s="762">
        <v>0</v>
      </c>
      <c r="S22" s="761">
        <v>0</v>
      </c>
    </row>
    <row r="23" spans="1:19" ht="20.100000000000001" customHeight="1">
      <c r="A23" s="371" t="s">
        <v>798</v>
      </c>
      <c r="B23" s="760">
        <v>0</v>
      </c>
      <c r="C23" s="761">
        <v>0</v>
      </c>
      <c r="D23" s="760">
        <v>0</v>
      </c>
      <c r="E23" s="760">
        <v>0</v>
      </c>
      <c r="F23" s="760">
        <v>0</v>
      </c>
      <c r="G23" s="761">
        <v>0</v>
      </c>
      <c r="H23" s="762">
        <v>1</v>
      </c>
      <c r="I23" s="760">
        <v>0.7</v>
      </c>
      <c r="J23" s="762">
        <v>7</v>
      </c>
      <c r="K23" s="762">
        <v>3</v>
      </c>
      <c r="L23" s="762">
        <v>10</v>
      </c>
      <c r="M23" s="761">
        <v>257.32</v>
      </c>
      <c r="N23" s="762">
        <v>1</v>
      </c>
      <c r="O23" s="761">
        <v>0.7</v>
      </c>
      <c r="P23" s="762">
        <v>7</v>
      </c>
      <c r="Q23" s="762">
        <v>3</v>
      </c>
      <c r="R23" s="762">
        <v>10</v>
      </c>
      <c r="S23" s="761">
        <v>257.32</v>
      </c>
    </row>
    <row r="24" spans="1:19" ht="20.100000000000001" customHeight="1">
      <c r="A24" s="371" t="s">
        <v>23</v>
      </c>
      <c r="B24" s="760">
        <v>0</v>
      </c>
      <c r="C24" s="761">
        <v>0</v>
      </c>
      <c r="D24" s="760">
        <v>0</v>
      </c>
      <c r="E24" s="760">
        <v>0</v>
      </c>
      <c r="F24" s="760">
        <v>0</v>
      </c>
      <c r="G24" s="761">
        <v>0</v>
      </c>
      <c r="H24" s="762">
        <v>3</v>
      </c>
      <c r="I24" s="760">
        <v>423.38013760000001</v>
      </c>
      <c r="J24" s="762">
        <v>43</v>
      </c>
      <c r="K24" s="762">
        <v>14</v>
      </c>
      <c r="L24" s="762">
        <v>57</v>
      </c>
      <c r="M24" s="761">
        <v>20000.488000000001</v>
      </c>
      <c r="N24" s="762">
        <v>3</v>
      </c>
      <c r="O24" s="761">
        <v>423.38013760000001</v>
      </c>
      <c r="P24" s="762">
        <v>43</v>
      </c>
      <c r="Q24" s="762">
        <v>14</v>
      </c>
      <c r="R24" s="762">
        <v>57</v>
      </c>
      <c r="S24" s="761">
        <v>20000.488000000001</v>
      </c>
    </row>
    <row r="25" spans="1:19" ht="20.100000000000001" customHeight="1">
      <c r="A25" s="371" t="s">
        <v>799</v>
      </c>
      <c r="B25" s="760">
        <v>0</v>
      </c>
      <c r="C25" s="761">
        <v>0</v>
      </c>
      <c r="D25" s="760">
        <v>0</v>
      </c>
      <c r="E25" s="760">
        <v>0</v>
      </c>
      <c r="F25" s="760">
        <v>0</v>
      </c>
      <c r="G25" s="761">
        <v>0</v>
      </c>
      <c r="H25" s="762">
        <v>2</v>
      </c>
      <c r="I25" s="760">
        <v>130</v>
      </c>
      <c r="J25" s="762">
        <v>32</v>
      </c>
      <c r="K25" s="762">
        <v>13</v>
      </c>
      <c r="L25" s="762">
        <v>45</v>
      </c>
      <c r="M25" s="761">
        <v>947</v>
      </c>
      <c r="N25" s="762">
        <v>2</v>
      </c>
      <c r="O25" s="761">
        <v>130</v>
      </c>
      <c r="P25" s="762">
        <v>32</v>
      </c>
      <c r="Q25" s="762">
        <v>13</v>
      </c>
      <c r="R25" s="762">
        <v>45</v>
      </c>
      <c r="S25" s="761">
        <v>947</v>
      </c>
    </row>
    <row r="26" spans="1:19" ht="20.100000000000001" customHeight="1">
      <c r="A26" s="633" t="s">
        <v>751</v>
      </c>
      <c r="B26" s="634">
        <v>0</v>
      </c>
      <c r="C26" s="635">
        <v>0</v>
      </c>
      <c r="D26" s="634">
        <v>0</v>
      </c>
      <c r="E26" s="634">
        <v>0</v>
      </c>
      <c r="F26" s="634">
        <v>0</v>
      </c>
      <c r="G26" s="635">
        <v>0</v>
      </c>
      <c r="H26" s="636">
        <v>3</v>
      </c>
      <c r="I26" s="634">
        <v>290.64814200000001</v>
      </c>
      <c r="J26" s="636">
        <v>76</v>
      </c>
      <c r="K26" s="636">
        <v>22</v>
      </c>
      <c r="L26" s="636">
        <v>98</v>
      </c>
      <c r="M26" s="635">
        <v>1203.7</v>
      </c>
      <c r="N26" s="636">
        <v>3</v>
      </c>
      <c r="O26" s="635">
        <v>290.64814200000001</v>
      </c>
      <c r="P26" s="636">
        <v>76</v>
      </c>
      <c r="Q26" s="636">
        <v>22</v>
      </c>
      <c r="R26" s="636">
        <v>98</v>
      </c>
      <c r="S26" s="635">
        <v>1203.7</v>
      </c>
    </row>
    <row r="27" spans="1:19" ht="20.100000000000001" customHeight="1">
      <c r="A27" s="371" t="s">
        <v>755</v>
      </c>
      <c r="B27" s="760">
        <v>0</v>
      </c>
      <c r="C27" s="761">
        <v>0</v>
      </c>
      <c r="D27" s="760">
        <v>0</v>
      </c>
      <c r="E27" s="760">
        <v>0</v>
      </c>
      <c r="F27" s="760">
        <v>0</v>
      </c>
      <c r="G27" s="761">
        <v>0</v>
      </c>
      <c r="H27" s="762">
        <v>0</v>
      </c>
      <c r="I27" s="760">
        <v>0</v>
      </c>
      <c r="J27" s="762">
        <v>0</v>
      </c>
      <c r="K27" s="762">
        <v>0</v>
      </c>
      <c r="L27" s="762">
        <v>0</v>
      </c>
      <c r="M27" s="761">
        <v>0</v>
      </c>
      <c r="N27" s="762">
        <v>0</v>
      </c>
      <c r="O27" s="761">
        <v>0</v>
      </c>
      <c r="P27" s="762">
        <v>0</v>
      </c>
      <c r="Q27" s="762">
        <v>0</v>
      </c>
      <c r="R27" s="762">
        <v>0</v>
      </c>
      <c r="S27" s="761">
        <v>0</v>
      </c>
    </row>
    <row r="28" spans="1:19" ht="20.100000000000001" customHeight="1">
      <c r="A28" s="371" t="s">
        <v>803</v>
      </c>
      <c r="B28" s="760">
        <v>0</v>
      </c>
      <c r="C28" s="761">
        <v>0</v>
      </c>
      <c r="D28" s="760">
        <v>0</v>
      </c>
      <c r="E28" s="760">
        <v>0</v>
      </c>
      <c r="F28" s="760">
        <v>0</v>
      </c>
      <c r="G28" s="761">
        <v>0</v>
      </c>
      <c r="H28" s="762">
        <v>0</v>
      </c>
      <c r="I28" s="760">
        <v>0</v>
      </c>
      <c r="J28" s="762">
        <v>0</v>
      </c>
      <c r="K28" s="762">
        <v>0</v>
      </c>
      <c r="L28" s="762">
        <v>0</v>
      </c>
      <c r="M28" s="761">
        <v>0</v>
      </c>
      <c r="N28" s="762">
        <v>0</v>
      </c>
      <c r="O28" s="761">
        <v>0</v>
      </c>
      <c r="P28" s="762">
        <v>0</v>
      </c>
      <c r="Q28" s="762">
        <v>0</v>
      </c>
      <c r="R28" s="762">
        <v>0</v>
      </c>
      <c r="S28" s="761">
        <v>0</v>
      </c>
    </row>
    <row r="29" spans="1:19" ht="20.100000000000001" customHeight="1">
      <c r="A29" s="312" t="s">
        <v>239</v>
      </c>
      <c r="B29" s="760"/>
      <c r="C29" s="761"/>
      <c r="D29" s="763"/>
      <c r="E29" s="763"/>
      <c r="F29" s="763"/>
      <c r="G29" s="761"/>
      <c r="H29" s="762"/>
      <c r="I29" s="761"/>
      <c r="J29" s="762"/>
      <c r="K29" s="762"/>
      <c r="L29" s="762"/>
      <c r="M29" s="761"/>
      <c r="N29" s="762"/>
      <c r="O29" s="761"/>
      <c r="P29" s="762"/>
      <c r="Q29" s="762"/>
      <c r="R29" s="762"/>
      <c r="S29" s="761"/>
    </row>
    <row r="30" spans="1:19" ht="20.100000000000001" customHeight="1">
      <c r="A30" s="311" t="s">
        <v>767</v>
      </c>
      <c r="B30" s="764">
        <v>0</v>
      </c>
      <c r="C30" s="761">
        <v>0</v>
      </c>
      <c r="D30" s="764">
        <v>0</v>
      </c>
      <c r="E30" s="764">
        <v>0</v>
      </c>
      <c r="F30" s="764">
        <v>0</v>
      </c>
      <c r="G30" s="761">
        <v>0</v>
      </c>
      <c r="H30" s="762">
        <v>3</v>
      </c>
      <c r="I30" s="761">
        <v>39.409999999999997</v>
      </c>
      <c r="J30" s="762">
        <v>10</v>
      </c>
      <c r="K30" s="762">
        <v>0</v>
      </c>
      <c r="L30" s="762">
        <v>10</v>
      </c>
      <c r="M30" s="761">
        <v>844.44</v>
      </c>
      <c r="N30" s="762">
        <v>3</v>
      </c>
      <c r="O30" s="761">
        <v>39.409999999999997</v>
      </c>
      <c r="P30" s="762">
        <v>10</v>
      </c>
      <c r="Q30" s="762">
        <v>0</v>
      </c>
      <c r="R30" s="762">
        <v>10</v>
      </c>
      <c r="S30" s="761">
        <v>844.44</v>
      </c>
    </row>
    <row r="31" spans="1:19" ht="20.100000000000001" customHeight="1">
      <c r="A31" s="371" t="s">
        <v>40</v>
      </c>
      <c r="B31" s="760">
        <v>0</v>
      </c>
      <c r="C31" s="761">
        <v>0</v>
      </c>
      <c r="D31" s="760">
        <v>0</v>
      </c>
      <c r="E31" s="760">
        <v>0</v>
      </c>
      <c r="F31" s="760">
        <v>0</v>
      </c>
      <c r="G31" s="761">
        <v>0</v>
      </c>
      <c r="H31" s="762">
        <v>3</v>
      </c>
      <c r="I31" s="761">
        <v>245.35116869000001</v>
      </c>
      <c r="J31" s="762">
        <v>79</v>
      </c>
      <c r="K31" s="762">
        <v>122</v>
      </c>
      <c r="L31" s="762">
        <v>201</v>
      </c>
      <c r="M31" s="761">
        <v>2059.5300000000002</v>
      </c>
      <c r="N31" s="762">
        <v>3</v>
      </c>
      <c r="O31" s="761">
        <v>245.35116869000001</v>
      </c>
      <c r="P31" s="762">
        <v>79</v>
      </c>
      <c r="Q31" s="762">
        <v>122</v>
      </c>
      <c r="R31" s="762">
        <v>201</v>
      </c>
      <c r="S31" s="761">
        <v>2059.5300000000002</v>
      </c>
    </row>
    <row r="32" spans="1:19" ht="20.100000000000001" customHeight="1">
      <c r="A32" s="371" t="s">
        <v>27</v>
      </c>
      <c r="B32" s="760">
        <v>0</v>
      </c>
      <c r="C32" s="761">
        <v>0</v>
      </c>
      <c r="D32" s="760">
        <v>0</v>
      </c>
      <c r="E32" s="760">
        <v>0</v>
      </c>
      <c r="F32" s="760">
        <v>0</v>
      </c>
      <c r="G32" s="761">
        <v>0</v>
      </c>
      <c r="H32" s="762">
        <v>4</v>
      </c>
      <c r="I32" s="761">
        <v>60.715000000000003</v>
      </c>
      <c r="J32" s="762">
        <v>69</v>
      </c>
      <c r="K32" s="762">
        <v>10</v>
      </c>
      <c r="L32" s="762">
        <v>79</v>
      </c>
      <c r="M32" s="761">
        <v>1071.05</v>
      </c>
      <c r="N32" s="762">
        <v>4</v>
      </c>
      <c r="O32" s="761">
        <v>60.715000000000003</v>
      </c>
      <c r="P32" s="762">
        <v>69</v>
      </c>
      <c r="Q32" s="762">
        <v>10</v>
      </c>
      <c r="R32" s="762">
        <v>79</v>
      </c>
      <c r="S32" s="761">
        <v>1071.05</v>
      </c>
    </row>
    <row r="33" spans="1:19" ht="20.100000000000001" customHeight="1">
      <c r="A33" s="371" t="s">
        <v>769</v>
      </c>
      <c r="B33" s="760">
        <v>0</v>
      </c>
      <c r="C33" s="761">
        <v>0</v>
      </c>
      <c r="D33" s="760">
        <v>0</v>
      </c>
      <c r="E33" s="760">
        <v>0</v>
      </c>
      <c r="F33" s="760">
        <v>0</v>
      </c>
      <c r="G33" s="761">
        <v>0</v>
      </c>
      <c r="H33" s="762">
        <v>0</v>
      </c>
      <c r="I33" s="761">
        <v>0</v>
      </c>
      <c r="J33" s="762">
        <v>0</v>
      </c>
      <c r="K33" s="762">
        <v>0</v>
      </c>
      <c r="L33" s="762">
        <v>0</v>
      </c>
      <c r="M33" s="761">
        <v>0</v>
      </c>
      <c r="N33" s="762">
        <v>0</v>
      </c>
      <c r="O33" s="761">
        <v>0</v>
      </c>
      <c r="P33" s="762">
        <v>0</v>
      </c>
      <c r="Q33" s="762">
        <v>0</v>
      </c>
      <c r="R33" s="762">
        <v>0</v>
      </c>
      <c r="S33" s="761">
        <v>0</v>
      </c>
    </row>
    <row r="34" spans="1:19" ht="20.100000000000001" customHeight="1">
      <c r="A34" s="371" t="s">
        <v>21</v>
      </c>
      <c r="B34" s="760">
        <v>0</v>
      </c>
      <c r="C34" s="761">
        <v>0</v>
      </c>
      <c r="D34" s="760">
        <v>0</v>
      </c>
      <c r="E34" s="760">
        <v>0</v>
      </c>
      <c r="F34" s="760">
        <v>0</v>
      </c>
      <c r="G34" s="761">
        <v>0</v>
      </c>
      <c r="H34" s="762">
        <v>9</v>
      </c>
      <c r="I34" s="761">
        <v>375</v>
      </c>
      <c r="J34" s="762">
        <v>111</v>
      </c>
      <c r="K34" s="762">
        <v>20</v>
      </c>
      <c r="L34" s="762">
        <v>131</v>
      </c>
      <c r="M34" s="761">
        <v>2465.75</v>
      </c>
      <c r="N34" s="762">
        <v>9</v>
      </c>
      <c r="O34" s="761">
        <v>375</v>
      </c>
      <c r="P34" s="762">
        <v>111</v>
      </c>
      <c r="Q34" s="762">
        <v>20</v>
      </c>
      <c r="R34" s="762">
        <v>131</v>
      </c>
      <c r="S34" s="761">
        <v>2465.75</v>
      </c>
    </row>
    <row r="35" spans="1:19" ht="20.100000000000001" customHeight="1">
      <c r="A35" s="312" t="s">
        <v>240</v>
      </c>
      <c r="B35" s="760"/>
      <c r="C35" s="761"/>
      <c r="D35" s="761"/>
      <c r="E35" s="761"/>
      <c r="F35" s="761"/>
      <c r="G35" s="761"/>
      <c r="H35" s="762"/>
      <c r="I35" s="761"/>
      <c r="J35" s="762"/>
      <c r="K35" s="762"/>
      <c r="L35" s="762"/>
      <c r="M35" s="761"/>
      <c r="N35" s="762"/>
      <c r="O35" s="761"/>
      <c r="P35" s="762"/>
      <c r="Q35" s="762"/>
      <c r="R35" s="762"/>
      <c r="S35" s="761"/>
    </row>
    <row r="36" spans="1:19" ht="20.100000000000001" customHeight="1">
      <c r="A36" s="371" t="s">
        <v>103</v>
      </c>
      <c r="B36" s="760">
        <v>0</v>
      </c>
      <c r="C36" s="761">
        <v>0</v>
      </c>
      <c r="D36" s="760">
        <v>0</v>
      </c>
      <c r="E36" s="760">
        <v>0</v>
      </c>
      <c r="F36" s="760">
        <v>0</v>
      </c>
      <c r="G36" s="761">
        <v>0</v>
      </c>
      <c r="H36" s="762">
        <v>1</v>
      </c>
      <c r="I36" s="761">
        <v>7</v>
      </c>
      <c r="J36" s="762">
        <v>2</v>
      </c>
      <c r="K36" s="762">
        <v>3</v>
      </c>
      <c r="L36" s="762">
        <v>5</v>
      </c>
      <c r="M36" s="761">
        <v>143.75</v>
      </c>
      <c r="N36" s="762">
        <v>1</v>
      </c>
      <c r="O36" s="761">
        <v>7</v>
      </c>
      <c r="P36" s="762">
        <v>2</v>
      </c>
      <c r="Q36" s="762">
        <v>3</v>
      </c>
      <c r="R36" s="762">
        <v>5</v>
      </c>
      <c r="S36" s="761">
        <v>143.75</v>
      </c>
    </row>
    <row r="37" spans="1:19" ht="20.100000000000001" customHeight="1">
      <c r="A37" s="371" t="s">
        <v>120</v>
      </c>
      <c r="B37" s="760">
        <v>0</v>
      </c>
      <c r="C37" s="761">
        <v>0</v>
      </c>
      <c r="D37" s="760">
        <v>0</v>
      </c>
      <c r="E37" s="760">
        <v>0</v>
      </c>
      <c r="F37" s="760">
        <v>0</v>
      </c>
      <c r="G37" s="761">
        <v>0</v>
      </c>
      <c r="H37" s="762">
        <v>1</v>
      </c>
      <c r="I37" s="761">
        <v>20</v>
      </c>
      <c r="J37" s="762">
        <v>3</v>
      </c>
      <c r="K37" s="762">
        <v>3</v>
      </c>
      <c r="L37" s="762">
        <v>6</v>
      </c>
      <c r="M37" s="761">
        <v>81.17</v>
      </c>
      <c r="N37" s="762">
        <v>1</v>
      </c>
      <c r="O37" s="761">
        <v>20</v>
      </c>
      <c r="P37" s="762">
        <v>3</v>
      </c>
      <c r="Q37" s="762">
        <v>3</v>
      </c>
      <c r="R37" s="762">
        <v>6</v>
      </c>
      <c r="S37" s="761">
        <v>81.17</v>
      </c>
    </row>
    <row r="38" spans="1:19" ht="20.100000000000001" customHeight="1">
      <c r="A38" s="371" t="s">
        <v>770</v>
      </c>
      <c r="B38" s="760">
        <v>0</v>
      </c>
      <c r="C38" s="761">
        <v>0</v>
      </c>
      <c r="D38" s="760">
        <v>0</v>
      </c>
      <c r="E38" s="760">
        <v>0</v>
      </c>
      <c r="F38" s="760">
        <v>0</v>
      </c>
      <c r="G38" s="761">
        <v>0</v>
      </c>
      <c r="H38" s="762">
        <v>2</v>
      </c>
      <c r="I38" s="761">
        <v>7.32</v>
      </c>
      <c r="J38" s="762">
        <v>7</v>
      </c>
      <c r="K38" s="762">
        <v>2</v>
      </c>
      <c r="L38" s="762">
        <v>9</v>
      </c>
      <c r="M38" s="761">
        <v>310</v>
      </c>
      <c r="N38" s="762">
        <v>2</v>
      </c>
      <c r="O38" s="761">
        <v>7.32</v>
      </c>
      <c r="P38" s="762">
        <v>7</v>
      </c>
      <c r="Q38" s="762">
        <v>2</v>
      </c>
      <c r="R38" s="762">
        <v>9</v>
      </c>
      <c r="S38" s="761">
        <v>310</v>
      </c>
    </row>
    <row r="39" spans="1:19" ht="20.100000000000001" customHeight="1">
      <c r="A39" s="371" t="s">
        <v>771</v>
      </c>
      <c r="B39" s="760">
        <v>0</v>
      </c>
      <c r="C39" s="761">
        <v>0</v>
      </c>
      <c r="D39" s="760">
        <v>0</v>
      </c>
      <c r="E39" s="760">
        <v>0</v>
      </c>
      <c r="F39" s="760">
        <v>0</v>
      </c>
      <c r="G39" s="761">
        <v>0</v>
      </c>
      <c r="H39" s="762">
        <v>1</v>
      </c>
      <c r="I39" s="761">
        <v>1.02</v>
      </c>
      <c r="J39" s="762">
        <v>3</v>
      </c>
      <c r="K39" s="762">
        <v>7</v>
      </c>
      <c r="L39" s="762">
        <v>10</v>
      </c>
      <c r="M39" s="761">
        <v>84.15</v>
      </c>
      <c r="N39" s="762">
        <v>1</v>
      </c>
      <c r="O39" s="761">
        <v>1.02</v>
      </c>
      <c r="P39" s="762">
        <v>3</v>
      </c>
      <c r="Q39" s="762">
        <v>7</v>
      </c>
      <c r="R39" s="762">
        <v>10</v>
      </c>
      <c r="S39" s="761">
        <v>84.15</v>
      </c>
    </row>
    <row r="40" spans="1:19" ht="20.100000000000001" customHeight="1">
      <c r="A40" s="371" t="s">
        <v>67</v>
      </c>
      <c r="B40" s="760">
        <v>0</v>
      </c>
      <c r="C40" s="761">
        <v>0</v>
      </c>
      <c r="D40" s="760">
        <v>0</v>
      </c>
      <c r="E40" s="760">
        <v>0</v>
      </c>
      <c r="F40" s="760">
        <v>0</v>
      </c>
      <c r="G40" s="761">
        <v>0</v>
      </c>
      <c r="H40" s="762">
        <v>6</v>
      </c>
      <c r="I40" s="761">
        <v>320.45299999999997</v>
      </c>
      <c r="J40" s="762">
        <v>162</v>
      </c>
      <c r="K40" s="762">
        <v>97</v>
      </c>
      <c r="L40" s="762">
        <v>259</v>
      </c>
      <c r="M40" s="761">
        <v>16930.268</v>
      </c>
      <c r="N40" s="762">
        <v>6</v>
      </c>
      <c r="O40" s="761">
        <v>320.45299999999997</v>
      </c>
      <c r="P40" s="762">
        <v>162</v>
      </c>
      <c r="Q40" s="762">
        <v>97</v>
      </c>
      <c r="R40" s="762">
        <v>259</v>
      </c>
      <c r="S40" s="761">
        <v>16930.268</v>
      </c>
    </row>
    <row r="41" spans="1:19" ht="20.100000000000001" customHeight="1">
      <c r="A41" s="371" t="s">
        <v>772</v>
      </c>
      <c r="B41" s="760">
        <v>0</v>
      </c>
      <c r="C41" s="761">
        <v>0</v>
      </c>
      <c r="D41" s="760">
        <v>0</v>
      </c>
      <c r="E41" s="760">
        <v>0</v>
      </c>
      <c r="F41" s="760">
        <v>0</v>
      </c>
      <c r="G41" s="761">
        <v>0</v>
      </c>
      <c r="H41" s="762">
        <v>0</v>
      </c>
      <c r="I41" s="761">
        <v>0</v>
      </c>
      <c r="J41" s="762">
        <v>0</v>
      </c>
      <c r="K41" s="762">
        <v>0</v>
      </c>
      <c r="L41" s="762">
        <v>0</v>
      </c>
      <c r="M41" s="761">
        <v>0</v>
      </c>
      <c r="N41" s="762">
        <v>0</v>
      </c>
      <c r="O41" s="761">
        <v>0</v>
      </c>
      <c r="P41" s="762">
        <v>0</v>
      </c>
      <c r="Q41" s="762">
        <v>0</v>
      </c>
      <c r="R41" s="762">
        <v>0</v>
      </c>
      <c r="S41" s="761">
        <v>0</v>
      </c>
    </row>
    <row r="42" spans="1:19" ht="20.100000000000001" customHeight="1">
      <c r="A42" s="371" t="s">
        <v>748</v>
      </c>
      <c r="B42" s="760">
        <v>0</v>
      </c>
      <c r="C42" s="761">
        <v>0</v>
      </c>
      <c r="D42" s="760">
        <v>0</v>
      </c>
      <c r="E42" s="760">
        <v>0</v>
      </c>
      <c r="F42" s="760">
        <v>0</v>
      </c>
      <c r="G42" s="761">
        <v>0</v>
      </c>
      <c r="H42" s="762">
        <v>2</v>
      </c>
      <c r="I42" s="761">
        <v>23.5</v>
      </c>
      <c r="J42" s="762">
        <v>20</v>
      </c>
      <c r="K42" s="762">
        <v>4</v>
      </c>
      <c r="L42" s="762">
        <v>24</v>
      </c>
      <c r="M42" s="761">
        <v>473.5</v>
      </c>
      <c r="N42" s="762">
        <v>2</v>
      </c>
      <c r="O42" s="761">
        <v>23.5</v>
      </c>
      <c r="P42" s="762">
        <v>20</v>
      </c>
      <c r="Q42" s="762">
        <v>4</v>
      </c>
      <c r="R42" s="762">
        <v>24</v>
      </c>
      <c r="S42" s="761">
        <v>473.5</v>
      </c>
    </row>
    <row r="43" spans="1:19" ht="20.100000000000001" customHeight="1">
      <c r="A43" s="371" t="s">
        <v>747</v>
      </c>
      <c r="B43" s="760">
        <v>0</v>
      </c>
      <c r="C43" s="761">
        <v>0</v>
      </c>
      <c r="D43" s="760">
        <v>0</v>
      </c>
      <c r="E43" s="760">
        <v>0</v>
      </c>
      <c r="F43" s="760">
        <v>0</v>
      </c>
      <c r="G43" s="761">
        <v>0</v>
      </c>
      <c r="H43" s="762">
        <v>0</v>
      </c>
      <c r="I43" s="761">
        <v>0</v>
      </c>
      <c r="J43" s="762">
        <v>0</v>
      </c>
      <c r="K43" s="762">
        <v>0</v>
      </c>
      <c r="L43" s="762">
        <v>0</v>
      </c>
      <c r="M43" s="761">
        <v>0</v>
      </c>
      <c r="N43" s="762">
        <v>0</v>
      </c>
      <c r="O43" s="761">
        <v>0</v>
      </c>
      <c r="P43" s="762">
        <v>0</v>
      </c>
      <c r="Q43" s="762">
        <v>0</v>
      </c>
      <c r="R43" s="762">
        <v>0</v>
      </c>
      <c r="S43" s="761">
        <v>0</v>
      </c>
    </row>
    <row r="44" spans="1:19" ht="20.100000000000001" customHeight="1">
      <c r="A44" s="371" t="s">
        <v>795</v>
      </c>
      <c r="B44" s="760">
        <v>0</v>
      </c>
      <c r="C44" s="761">
        <v>0</v>
      </c>
      <c r="D44" s="760">
        <v>0</v>
      </c>
      <c r="E44" s="760">
        <v>0</v>
      </c>
      <c r="F44" s="760">
        <v>0</v>
      </c>
      <c r="G44" s="761">
        <v>0</v>
      </c>
      <c r="H44" s="762">
        <v>1</v>
      </c>
      <c r="I44" s="761">
        <v>31</v>
      </c>
      <c r="J44" s="762">
        <v>7</v>
      </c>
      <c r="K44" s="762">
        <v>5</v>
      </c>
      <c r="L44" s="762">
        <v>12</v>
      </c>
      <c r="M44" s="761">
        <v>738</v>
      </c>
      <c r="N44" s="762">
        <v>1</v>
      </c>
      <c r="O44" s="761">
        <v>31</v>
      </c>
      <c r="P44" s="762">
        <v>7</v>
      </c>
      <c r="Q44" s="762">
        <v>5</v>
      </c>
      <c r="R44" s="762">
        <v>12</v>
      </c>
      <c r="S44" s="761">
        <v>738</v>
      </c>
    </row>
    <row r="45" spans="1:19" ht="20.100000000000001" customHeight="1">
      <c r="A45" s="371" t="s">
        <v>753</v>
      </c>
      <c r="B45" s="760">
        <v>0</v>
      </c>
      <c r="C45" s="761">
        <v>0</v>
      </c>
      <c r="D45" s="760">
        <v>0</v>
      </c>
      <c r="E45" s="760">
        <v>0</v>
      </c>
      <c r="F45" s="760">
        <v>0</v>
      </c>
      <c r="G45" s="761">
        <v>0</v>
      </c>
      <c r="H45" s="762">
        <v>0</v>
      </c>
      <c r="I45" s="761">
        <v>0</v>
      </c>
      <c r="J45" s="762">
        <v>0</v>
      </c>
      <c r="K45" s="762">
        <v>0</v>
      </c>
      <c r="L45" s="762">
        <v>0</v>
      </c>
      <c r="M45" s="761">
        <v>0</v>
      </c>
      <c r="N45" s="762">
        <v>0</v>
      </c>
      <c r="O45" s="761">
        <v>0</v>
      </c>
      <c r="P45" s="762">
        <v>0</v>
      </c>
      <c r="Q45" s="762">
        <v>0</v>
      </c>
      <c r="R45" s="762">
        <v>0</v>
      </c>
      <c r="S45" s="761">
        <v>0</v>
      </c>
    </row>
    <row r="46" spans="1:19" ht="20.100000000000001" customHeight="1">
      <c r="A46" s="371" t="s">
        <v>97</v>
      </c>
      <c r="B46" s="760">
        <v>0</v>
      </c>
      <c r="C46" s="761">
        <v>0</v>
      </c>
      <c r="D46" s="760">
        <v>0</v>
      </c>
      <c r="E46" s="760">
        <v>0</v>
      </c>
      <c r="F46" s="760">
        <v>0</v>
      </c>
      <c r="G46" s="761">
        <v>0</v>
      </c>
      <c r="H46" s="762">
        <v>3</v>
      </c>
      <c r="I46" s="761">
        <v>19.100000000000001</v>
      </c>
      <c r="J46" s="762">
        <v>15</v>
      </c>
      <c r="K46" s="762">
        <v>2</v>
      </c>
      <c r="L46" s="762">
        <v>17</v>
      </c>
      <c r="M46" s="761">
        <v>2070.8000000000002</v>
      </c>
      <c r="N46" s="762">
        <v>3</v>
      </c>
      <c r="O46" s="761">
        <v>19.100000000000001</v>
      </c>
      <c r="P46" s="762">
        <v>15</v>
      </c>
      <c r="Q46" s="762">
        <v>2</v>
      </c>
      <c r="R46" s="762">
        <v>17</v>
      </c>
      <c r="S46" s="761">
        <v>2070.8000000000002</v>
      </c>
    </row>
    <row r="47" spans="1:19" ht="20.100000000000001" customHeight="1">
      <c r="A47" s="371" t="s">
        <v>797</v>
      </c>
      <c r="B47" s="760">
        <v>0</v>
      </c>
      <c r="C47" s="761">
        <v>0</v>
      </c>
      <c r="D47" s="760">
        <v>0</v>
      </c>
      <c r="E47" s="760">
        <v>0</v>
      </c>
      <c r="F47" s="760">
        <v>0</v>
      </c>
      <c r="G47" s="761">
        <v>0</v>
      </c>
      <c r="H47" s="762">
        <v>1</v>
      </c>
      <c r="I47" s="761">
        <v>14</v>
      </c>
      <c r="J47" s="762">
        <v>10</v>
      </c>
      <c r="K47" s="762">
        <v>0</v>
      </c>
      <c r="L47" s="762">
        <v>10</v>
      </c>
      <c r="M47" s="761">
        <v>450</v>
      </c>
      <c r="N47" s="762">
        <v>1</v>
      </c>
      <c r="O47" s="761">
        <v>14</v>
      </c>
      <c r="P47" s="762">
        <v>10</v>
      </c>
      <c r="Q47" s="762">
        <v>0</v>
      </c>
      <c r="R47" s="762">
        <v>10</v>
      </c>
      <c r="S47" s="761">
        <v>450</v>
      </c>
    </row>
    <row r="48" spans="1:19" ht="20.100000000000001" customHeight="1">
      <c r="A48" s="371" t="s">
        <v>746</v>
      </c>
      <c r="B48" s="372">
        <v>0</v>
      </c>
      <c r="C48" s="761">
        <v>0</v>
      </c>
      <c r="D48" s="760">
        <v>0</v>
      </c>
      <c r="E48" s="760">
        <v>0</v>
      </c>
      <c r="F48" s="760">
        <v>0</v>
      </c>
      <c r="G48" s="761">
        <v>0</v>
      </c>
      <c r="H48" s="762">
        <v>1</v>
      </c>
      <c r="I48" s="761">
        <v>1.1000000000000001</v>
      </c>
      <c r="J48" s="762">
        <v>7</v>
      </c>
      <c r="K48" s="762">
        <v>0</v>
      </c>
      <c r="L48" s="762">
        <v>7</v>
      </c>
      <c r="M48" s="761">
        <v>320</v>
      </c>
      <c r="N48" s="762">
        <v>1</v>
      </c>
      <c r="O48" s="761">
        <v>1.1000000000000001</v>
      </c>
      <c r="P48" s="762">
        <v>7</v>
      </c>
      <c r="Q48" s="762">
        <v>0</v>
      </c>
      <c r="R48" s="762">
        <v>7</v>
      </c>
      <c r="S48" s="761">
        <v>320</v>
      </c>
    </row>
    <row r="49" spans="1:19" ht="20.100000000000001" customHeight="1">
      <c r="A49" s="633" t="s">
        <v>773</v>
      </c>
      <c r="B49" s="634">
        <v>0</v>
      </c>
      <c r="C49" s="770">
        <v>0</v>
      </c>
      <c r="D49" s="634">
        <v>0</v>
      </c>
      <c r="E49" s="771">
        <v>0</v>
      </c>
      <c r="F49" s="634">
        <v>0</v>
      </c>
      <c r="G49" s="770">
        <v>0</v>
      </c>
      <c r="H49" s="636">
        <v>0</v>
      </c>
      <c r="I49" s="770">
        <v>0</v>
      </c>
      <c r="J49" s="636">
        <v>0</v>
      </c>
      <c r="K49" s="772">
        <v>0</v>
      </c>
      <c r="L49" s="636">
        <v>0</v>
      </c>
      <c r="M49" s="770">
        <v>0</v>
      </c>
      <c r="N49" s="636">
        <v>0</v>
      </c>
      <c r="O49" s="770">
        <v>0</v>
      </c>
      <c r="P49" s="636">
        <v>0</v>
      </c>
      <c r="Q49" s="772">
        <v>0</v>
      </c>
      <c r="R49" s="636">
        <v>0</v>
      </c>
      <c r="S49" s="773">
        <v>0</v>
      </c>
    </row>
    <row r="50" spans="1:19" ht="20.100000000000001" customHeight="1">
      <c r="A50" s="767" t="s">
        <v>759</v>
      </c>
      <c r="B50" s="765">
        <v>0</v>
      </c>
      <c r="C50" s="768">
        <v>0</v>
      </c>
      <c r="D50" s="765">
        <v>0</v>
      </c>
      <c r="E50" s="765">
        <v>0</v>
      </c>
      <c r="F50" s="765">
        <v>0</v>
      </c>
      <c r="G50" s="768">
        <v>0</v>
      </c>
      <c r="H50" s="766">
        <v>3</v>
      </c>
      <c r="I50" s="768">
        <v>114</v>
      </c>
      <c r="J50" s="766">
        <v>64</v>
      </c>
      <c r="K50" s="766">
        <v>79</v>
      </c>
      <c r="L50" s="766">
        <v>143</v>
      </c>
      <c r="M50" s="768">
        <v>741.05</v>
      </c>
      <c r="N50" s="766">
        <v>3</v>
      </c>
      <c r="O50" s="768">
        <v>114</v>
      </c>
      <c r="P50" s="766">
        <v>64</v>
      </c>
      <c r="Q50" s="766">
        <v>79</v>
      </c>
      <c r="R50" s="766">
        <v>143</v>
      </c>
      <c r="S50" s="768">
        <v>741.05</v>
      </c>
    </row>
    <row r="51" spans="1:19" ht="20.100000000000001" customHeight="1">
      <c r="A51" s="767" t="s">
        <v>774</v>
      </c>
      <c r="B51" s="765">
        <v>0</v>
      </c>
      <c r="C51" s="768">
        <v>0</v>
      </c>
      <c r="D51" s="765">
        <v>0</v>
      </c>
      <c r="E51" s="765">
        <v>0</v>
      </c>
      <c r="F51" s="765">
        <v>0</v>
      </c>
      <c r="G51" s="768">
        <v>0</v>
      </c>
      <c r="H51" s="766">
        <v>0</v>
      </c>
      <c r="I51" s="768">
        <v>0</v>
      </c>
      <c r="J51" s="766">
        <v>0</v>
      </c>
      <c r="K51" s="766">
        <v>0</v>
      </c>
      <c r="L51" s="766">
        <v>0</v>
      </c>
      <c r="M51" s="768">
        <v>0</v>
      </c>
      <c r="N51" s="766">
        <v>0</v>
      </c>
      <c r="O51" s="768">
        <v>0</v>
      </c>
      <c r="P51" s="766">
        <v>0</v>
      </c>
      <c r="Q51" s="766">
        <v>0</v>
      </c>
      <c r="R51" s="766">
        <v>0</v>
      </c>
      <c r="S51" s="768">
        <v>0</v>
      </c>
    </row>
    <row r="52" spans="1:19" ht="20.100000000000001" customHeight="1">
      <c r="A52" s="767" t="s">
        <v>804</v>
      </c>
      <c r="B52" s="765">
        <v>0</v>
      </c>
      <c r="C52" s="768">
        <v>0</v>
      </c>
      <c r="D52" s="765">
        <v>0</v>
      </c>
      <c r="E52" s="765">
        <v>0</v>
      </c>
      <c r="F52" s="765">
        <v>0</v>
      </c>
      <c r="G52" s="768">
        <v>0</v>
      </c>
      <c r="H52" s="766">
        <v>1</v>
      </c>
      <c r="I52" s="768">
        <v>72</v>
      </c>
      <c r="J52" s="766">
        <v>2</v>
      </c>
      <c r="K52" s="766">
        <v>2</v>
      </c>
      <c r="L52" s="766">
        <v>4</v>
      </c>
      <c r="M52" s="768">
        <v>1078</v>
      </c>
      <c r="N52" s="766">
        <v>1</v>
      </c>
      <c r="O52" s="768">
        <v>72</v>
      </c>
      <c r="P52" s="766">
        <v>2</v>
      </c>
      <c r="Q52" s="766">
        <v>2</v>
      </c>
      <c r="R52" s="766">
        <v>4</v>
      </c>
      <c r="S52" s="768">
        <v>1078</v>
      </c>
    </row>
    <row r="53" spans="1:19" ht="20.100000000000001" customHeight="1">
      <c r="A53" s="767" t="s">
        <v>766</v>
      </c>
      <c r="B53" s="765">
        <v>0</v>
      </c>
      <c r="C53" s="768">
        <v>0</v>
      </c>
      <c r="D53" s="765">
        <v>0</v>
      </c>
      <c r="E53" s="765">
        <v>0</v>
      </c>
      <c r="F53" s="765">
        <v>0</v>
      </c>
      <c r="G53" s="768">
        <v>0</v>
      </c>
      <c r="H53" s="766">
        <v>0</v>
      </c>
      <c r="I53" s="768">
        <v>0</v>
      </c>
      <c r="J53" s="766">
        <v>0</v>
      </c>
      <c r="K53" s="766">
        <v>0</v>
      </c>
      <c r="L53" s="766">
        <v>0</v>
      </c>
      <c r="M53" s="768">
        <v>0</v>
      </c>
      <c r="N53" s="766">
        <v>0</v>
      </c>
      <c r="O53" s="768">
        <v>0</v>
      </c>
      <c r="P53" s="766">
        <v>0</v>
      </c>
      <c r="Q53" s="766">
        <v>0</v>
      </c>
      <c r="R53" s="766">
        <v>0</v>
      </c>
      <c r="S53" s="768">
        <v>0</v>
      </c>
    </row>
    <row r="54" spans="1:19" ht="20.100000000000001" customHeight="1">
      <c r="A54" s="767" t="s">
        <v>112</v>
      </c>
      <c r="B54" s="765">
        <v>0</v>
      </c>
      <c r="C54" s="768">
        <v>0</v>
      </c>
      <c r="D54" s="765">
        <v>0</v>
      </c>
      <c r="E54" s="765">
        <v>0</v>
      </c>
      <c r="F54" s="765">
        <v>0</v>
      </c>
      <c r="G54" s="768">
        <v>0</v>
      </c>
      <c r="H54" s="766">
        <v>2</v>
      </c>
      <c r="I54" s="768">
        <v>50.5</v>
      </c>
      <c r="J54" s="766">
        <v>11</v>
      </c>
      <c r="K54" s="766">
        <v>5</v>
      </c>
      <c r="L54" s="766">
        <v>16</v>
      </c>
      <c r="M54" s="768">
        <v>368.63</v>
      </c>
      <c r="N54" s="766">
        <v>2</v>
      </c>
      <c r="O54" s="768">
        <v>50.5</v>
      </c>
      <c r="P54" s="766">
        <v>11</v>
      </c>
      <c r="Q54" s="766">
        <v>5</v>
      </c>
      <c r="R54" s="766">
        <v>16</v>
      </c>
      <c r="S54" s="768">
        <v>368.63</v>
      </c>
    </row>
    <row r="55" spans="1:19" ht="20.100000000000001" customHeight="1">
      <c r="A55" s="767" t="s">
        <v>784</v>
      </c>
      <c r="B55" s="765">
        <v>0</v>
      </c>
      <c r="C55" s="768">
        <v>0</v>
      </c>
      <c r="D55" s="765">
        <v>0</v>
      </c>
      <c r="E55" s="765">
        <v>0</v>
      </c>
      <c r="F55" s="765">
        <v>0</v>
      </c>
      <c r="G55" s="768">
        <v>0</v>
      </c>
      <c r="H55" s="766">
        <v>1</v>
      </c>
      <c r="I55" s="768">
        <v>4</v>
      </c>
      <c r="J55" s="766">
        <v>2</v>
      </c>
      <c r="K55" s="766">
        <v>0</v>
      </c>
      <c r="L55" s="766">
        <v>2</v>
      </c>
      <c r="M55" s="768">
        <v>190</v>
      </c>
      <c r="N55" s="766">
        <v>1</v>
      </c>
      <c r="O55" s="768">
        <v>4</v>
      </c>
      <c r="P55" s="766">
        <v>2</v>
      </c>
      <c r="Q55" s="766">
        <v>0</v>
      </c>
      <c r="R55" s="766">
        <v>2</v>
      </c>
      <c r="S55" s="768">
        <v>190</v>
      </c>
    </row>
    <row r="56" spans="1:19" ht="20.100000000000001" customHeight="1">
      <c r="A56" s="769" t="s">
        <v>241</v>
      </c>
      <c r="B56" s="765"/>
      <c r="C56" s="768"/>
      <c r="D56" s="765"/>
      <c r="E56" s="765"/>
      <c r="F56" s="765"/>
      <c r="G56" s="768"/>
      <c r="H56" s="766"/>
      <c r="I56" s="768"/>
      <c r="J56" s="766"/>
      <c r="K56" s="766"/>
      <c r="L56" s="766"/>
      <c r="M56" s="768"/>
      <c r="N56" s="766"/>
      <c r="O56" s="768"/>
      <c r="P56" s="766"/>
      <c r="Q56" s="766"/>
      <c r="R56" s="766"/>
      <c r="S56" s="768"/>
    </row>
    <row r="57" spans="1:19" ht="20.100000000000001" customHeight="1">
      <c r="A57" s="767" t="s">
        <v>768</v>
      </c>
      <c r="B57" s="765">
        <v>0</v>
      </c>
      <c r="C57" s="768">
        <v>0</v>
      </c>
      <c r="D57" s="765">
        <v>0</v>
      </c>
      <c r="E57" s="765">
        <v>0</v>
      </c>
      <c r="F57" s="765">
        <v>0</v>
      </c>
      <c r="G57" s="768">
        <v>0</v>
      </c>
      <c r="H57" s="766">
        <v>0</v>
      </c>
      <c r="I57" s="768">
        <v>0</v>
      </c>
      <c r="J57" s="766">
        <v>0</v>
      </c>
      <c r="K57" s="766">
        <v>0</v>
      </c>
      <c r="L57" s="766">
        <v>0</v>
      </c>
      <c r="M57" s="768">
        <v>0</v>
      </c>
      <c r="N57" s="766">
        <v>0</v>
      </c>
      <c r="O57" s="768">
        <v>0</v>
      </c>
      <c r="P57" s="766">
        <v>0</v>
      </c>
      <c r="Q57" s="766">
        <v>0</v>
      </c>
      <c r="R57" s="766">
        <v>0</v>
      </c>
      <c r="S57" s="768">
        <v>0</v>
      </c>
    </row>
    <row r="58" spans="1:19" ht="20.100000000000001" customHeight="1">
      <c r="A58" s="767" t="s">
        <v>54</v>
      </c>
      <c r="B58" s="765">
        <v>0</v>
      </c>
      <c r="C58" s="768">
        <v>0</v>
      </c>
      <c r="D58" s="765">
        <v>0</v>
      </c>
      <c r="E58" s="765">
        <v>0</v>
      </c>
      <c r="F58" s="765">
        <v>0</v>
      </c>
      <c r="G58" s="768">
        <v>0</v>
      </c>
      <c r="H58" s="766">
        <v>2</v>
      </c>
      <c r="I58" s="768">
        <v>12.904999999999999</v>
      </c>
      <c r="J58" s="766">
        <v>14</v>
      </c>
      <c r="K58" s="766">
        <v>12</v>
      </c>
      <c r="L58" s="766">
        <v>26</v>
      </c>
      <c r="M58" s="768">
        <v>538.9</v>
      </c>
      <c r="N58" s="766">
        <v>2</v>
      </c>
      <c r="O58" s="768">
        <v>12.904999999999999</v>
      </c>
      <c r="P58" s="766">
        <v>14</v>
      </c>
      <c r="Q58" s="766">
        <v>12</v>
      </c>
      <c r="R58" s="766">
        <v>26</v>
      </c>
      <c r="S58" s="768">
        <v>538.9</v>
      </c>
    </row>
    <row r="59" spans="1:19" ht="20.100000000000001" customHeight="1">
      <c r="A59" s="767" t="s">
        <v>63</v>
      </c>
      <c r="B59" s="765">
        <v>0</v>
      </c>
      <c r="C59" s="768">
        <v>0</v>
      </c>
      <c r="D59" s="765">
        <v>0</v>
      </c>
      <c r="E59" s="765">
        <v>0</v>
      </c>
      <c r="F59" s="765">
        <v>0</v>
      </c>
      <c r="G59" s="768">
        <v>0</v>
      </c>
      <c r="H59" s="766">
        <v>1</v>
      </c>
      <c r="I59" s="768">
        <v>12.8</v>
      </c>
      <c r="J59" s="766">
        <v>4</v>
      </c>
      <c r="K59" s="766">
        <v>2</v>
      </c>
      <c r="L59" s="766">
        <v>6</v>
      </c>
      <c r="M59" s="768">
        <v>733.8</v>
      </c>
      <c r="N59" s="766">
        <v>1</v>
      </c>
      <c r="O59" s="768">
        <v>12.8</v>
      </c>
      <c r="P59" s="766">
        <v>4</v>
      </c>
      <c r="Q59" s="766">
        <v>2</v>
      </c>
      <c r="R59" s="766">
        <v>6</v>
      </c>
      <c r="S59" s="768">
        <v>733.8</v>
      </c>
    </row>
    <row r="60" spans="1:19" ht="20.100000000000001" customHeight="1">
      <c r="A60" s="767" t="s">
        <v>775</v>
      </c>
      <c r="B60" s="765">
        <v>0</v>
      </c>
      <c r="C60" s="768">
        <v>0</v>
      </c>
      <c r="D60" s="765">
        <v>0</v>
      </c>
      <c r="E60" s="765">
        <v>0</v>
      </c>
      <c r="F60" s="765">
        <v>0</v>
      </c>
      <c r="G60" s="768">
        <v>0</v>
      </c>
      <c r="H60" s="766">
        <v>2</v>
      </c>
      <c r="I60" s="768">
        <v>5.35</v>
      </c>
      <c r="J60" s="766">
        <v>27</v>
      </c>
      <c r="K60" s="766">
        <v>8</v>
      </c>
      <c r="L60" s="766">
        <v>35</v>
      </c>
      <c r="M60" s="768">
        <v>583.79999999999995</v>
      </c>
      <c r="N60" s="766">
        <v>2</v>
      </c>
      <c r="O60" s="768">
        <v>5.35</v>
      </c>
      <c r="P60" s="766">
        <v>27</v>
      </c>
      <c r="Q60" s="766">
        <v>8</v>
      </c>
      <c r="R60" s="766">
        <v>35</v>
      </c>
      <c r="S60" s="768">
        <v>583.79999999999995</v>
      </c>
    </row>
    <row r="61" spans="1:19" ht="20.100000000000001" customHeight="1">
      <c r="A61" s="767" t="s">
        <v>793</v>
      </c>
      <c r="B61" s="765">
        <v>1</v>
      </c>
      <c r="C61" s="768">
        <v>33.578229570000005</v>
      </c>
      <c r="D61" s="765">
        <v>25</v>
      </c>
      <c r="E61" s="765">
        <v>41</v>
      </c>
      <c r="F61" s="765">
        <v>66</v>
      </c>
      <c r="G61" s="768">
        <v>53.45999999999998</v>
      </c>
      <c r="H61" s="766">
        <v>2</v>
      </c>
      <c r="I61" s="768">
        <v>34.299999999999997</v>
      </c>
      <c r="J61" s="766">
        <v>6</v>
      </c>
      <c r="K61" s="766">
        <v>0</v>
      </c>
      <c r="L61" s="766">
        <v>6</v>
      </c>
      <c r="M61" s="768">
        <v>332</v>
      </c>
      <c r="N61" s="766">
        <v>3</v>
      </c>
      <c r="O61" s="768">
        <v>67.878229570000002</v>
      </c>
      <c r="P61" s="766">
        <v>31</v>
      </c>
      <c r="Q61" s="766">
        <v>41</v>
      </c>
      <c r="R61" s="766">
        <v>72</v>
      </c>
      <c r="S61" s="768">
        <v>385.46</v>
      </c>
    </row>
    <row r="62" spans="1:19" ht="20.100000000000001" customHeight="1">
      <c r="A62" s="767" t="s">
        <v>786</v>
      </c>
      <c r="B62" s="765">
        <v>0</v>
      </c>
      <c r="C62" s="768">
        <v>0</v>
      </c>
      <c r="D62" s="765">
        <v>0</v>
      </c>
      <c r="E62" s="765">
        <v>0</v>
      </c>
      <c r="F62" s="765">
        <v>0</v>
      </c>
      <c r="G62" s="768">
        <v>0</v>
      </c>
      <c r="H62" s="766">
        <v>1</v>
      </c>
      <c r="I62" s="768">
        <v>3.7</v>
      </c>
      <c r="J62" s="766">
        <v>1</v>
      </c>
      <c r="K62" s="766">
        <v>2</v>
      </c>
      <c r="L62" s="766">
        <v>3</v>
      </c>
      <c r="M62" s="768">
        <v>211</v>
      </c>
      <c r="N62" s="766">
        <v>1</v>
      </c>
      <c r="O62" s="768">
        <v>3.7</v>
      </c>
      <c r="P62" s="766">
        <v>1</v>
      </c>
      <c r="Q62" s="766">
        <v>2</v>
      </c>
      <c r="R62" s="766">
        <v>3</v>
      </c>
      <c r="S62" s="768">
        <v>211</v>
      </c>
    </row>
    <row r="63" spans="1:19" ht="20.100000000000001" customHeight="1">
      <c r="A63" s="767" t="s">
        <v>794</v>
      </c>
      <c r="B63" s="765">
        <v>1</v>
      </c>
      <c r="C63" s="768">
        <v>6.8</v>
      </c>
      <c r="D63" s="765">
        <v>4</v>
      </c>
      <c r="E63" s="765">
        <v>0</v>
      </c>
      <c r="F63" s="765">
        <v>4</v>
      </c>
      <c r="G63" s="768">
        <v>61.22</v>
      </c>
      <c r="H63" s="766">
        <v>0</v>
      </c>
      <c r="I63" s="768">
        <v>0</v>
      </c>
      <c r="J63" s="766">
        <v>0</v>
      </c>
      <c r="K63" s="766">
        <v>0</v>
      </c>
      <c r="L63" s="766">
        <v>0</v>
      </c>
      <c r="M63" s="768">
        <v>0</v>
      </c>
      <c r="N63" s="766">
        <v>1</v>
      </c>
      <c r="O63" s="768">
        <v>6.8</v>
      </c>
      <c r="P63" s="766">
        <v>4</v>
      </c>
      <c r="Q63" s="766">
        <v>0</v>
      </c>
      <c r="R63" s="766">
        <v>4</v>
      </c>
      <c r="S63" s="768">
        <v>61.22</v>
      </c>
    </row>
    <row r="64" spans="1:19" ht="20.100000000000001" customHeight="1">
      <c r="A64" s="767" t="s">
        <v>776</v>
      </c>
      <c r="B64" s="765">
        <v>0</v>
      </c>
      <c r="C64" s="768">
        <v>0</v>
      </c>
      <c r="D64" s="765">
        <v>0</v>
      </c>
      <c r="E64" s="765">
        <v>0</v>
      </c>
      <c r="F64" s="765">
        <v>0</v>
      </c>
      <c r="G64" s="768">
        <v>0</v>
      </c>
      <c r="H64" s="766">
        <v>3</v>
      </c>
      <c r="I64" s="768">
        <v>84.63</v>
      </c>
      <c r="J64" s="766">
        <v>19</v>
      </c>
      <c r="K64" s="766">
        <v>0</v>
      </c>
      <c r="L64" s="766">
        <v>19</v>
      </c>
      <c r="M64" s="768">
        <v>1240.3800000000001</v>
      </c>
      <c r="N64" s="766">
        <v>3</v>
      </c>
      <c r="O64" s="768">
        <v>84.63</v>
      </c>
      <c r="P64" s="766">
        <v>19</v>
      </c>
      <c r="Q64" s="766">
        <v>0</v>
      </c>
      <c r="R64" s="766">
        <v>19</v>
      </c>
      <c r="S64" s="768">
        <v>1240.3800000000001</v>
      </c>
    </row>
    <row r="65" spans="1:19" ht="20.100000000000001" customHeight="1">
      <c r="A65" s="767" t="s">
        <v>790</v>
      </c>
      <c r="B65" s="765">
        <v>0</v>
      </c>
      <c r="C65" s="768">
        <v>0</v>
      </c>
      <c r="D65" s="765">
        <v>0</v>
      </c>
      <c r="E65" s="765">
        <v>0</v>
      </c>
      <c r="F65" s="765">
        <v>0</v>
      </c>
      <c r="G65" s="768">
        <v>0</v>
      </c>
      <c r="H65" s="766">
        <v>3</v>
      </c>
      <c r="I65" s="768">
        <v>211.64674299999999</v>
      </c>
      <c r="J65" s="766">
        <v>41</v>
      </c>
      <c r="K65" s="766">
        <v>30</v>
      </c>
      <c r="L65" s="766">
        <v>71</v>
      </c>
      <c r="M65" s="768">
        <v>901.5</v>
      </c>
      <c r="N65" s="766">
        <v>3</v>
      </c>
      <c r="O65" s="768">
        <v>211.64674299999999</v>
      </c>
      <c r="P65" s="766">
        <v>41</v>
      </c>
      <c r="Q65" s="766">
        <v>30</v>
      </c>
      <c r="R65" s="766">
        <v>71</v>
      </c>
      <c r="S65" s="768">
        <v>901.5</v>
      </c>
    </row>
    <row r="66" spans="1:19" ht="20.100000000000001" customHeight="1">
      <c r="A66" s="767" t="s">
        <v>777</v>
      </c>
      <c r="B66" s="765">
        <v>0</v>
      </c>
      <c r="C66" s="768">
        <v>0</v>
      </c>
      <c r="D66" s="765">
        <v>0</v>
      </c>
      <c r="E66" s="765">
        <v>0</v>
      </c>
      <c r="F66" s="765">
        <v>0</v>
      </c>
      <c r="G66" s="768">
        <v>0</v>
      </c>
      <c r="H66" s="766">
        <v>0</v>
      </c>
      <c r="I66" s="768">
        <v>0</v>
      </c>
      <c r="J66" s="766">
        <v>0</v>
      </c>
      <c r="K66" s="766">
        <v>0</v>
      </c>
      <c r="L66" s="766">
        <v>0</v>
      </c>
      <c r="M66" s="768">
        <v>0</v>
      </c>
      <c r="N66" s="766">
        <v>0</v>
      </c>
      <c r="O66" s="768">
        <v>0</v>
      </c>
      <c r="P66" s="766">
        <v>0</v>
      </c>
      <c r="Q66" s="766">
        <v>0</v>
      </c>
      <c r="R66" s="766">
        <v>0</v>
      </c>
      <c r="S66" s="768">
        <v>0</v>
      </c>
    </row>
    <row r="67" spans="1:19" ht="20.100000000000001" customHeight="1">
      <c r="A67" s="767" t="s">
        <v>778</v>
      </c>
      <c r="B67" s="765">
        <v>0</v>
      </c>
      <c r="C67" s="768">
        <v>0</v>
      </c>
      <c r="D67" s="765">
        <v>0</v>
      </c>
      <c r="E67" s="765">
        <v>0</v>
      </c>
      <c r="F67" s="765">
        <v>0</v>
      </c>
      <c r="G67" s="768">
        <v>0</v>
      </c>
      <c r="H67" s="766">
        <v>1</v>
      </c>
      <c r="I67" s="768">
        <v>17</v>
      </c>
      <c r="J67" s="766">
        <v>10</v>
      </c>
      <c r="K67" s="766">
        <v>5</v>
      </c>
      <c r="L67" s="766">
        <v>15</v>
      </c>
      <c r="M67" s="768">
        <v>283.5</v>
      </c>
      <c r="N67" s="766">
        <v>1</v>
      </c>
      <c r="O67" s="768">
        <v>17</v>
      </c>
      <c r="P67" s="766">
        <v>10</v>
      </c>
      <c r="Q67" s="766">
        <v>5</v>
      </c>
      <c r="R67" s="766">
        <v>15</v>
      </c>
      <c r="S67" s="768">
        <v>283.5</v>
      </c>
    </row>
    <row r="68" spans="1:19" ht="20.100000000000001" customHeight="1">
      <c r="A68" s="767" t="s">
        <v>805</v>
      </c>
      <c r="B68" s="765">
        <v>0</v>
      </c>
      <c r="C68" s="768">
        <v>0</v>
      </c>
      <c r="D68" s="765">
        <v>0</v>
      </c>
      <c r="E68" s="765">
        <v>0</v>
      </c>
      <c r="F68" s="765">
        <v>0</v>
      </c>
      <c r="G68" s="768">
        <v>0</v>
      </c>
      <c r="H68" s="766">
        <v>1</v>
      </c>
      <c r="I68" s="768">
        <v>310.26400000000001</v>
      </c>
      <c r="J68" s="766">
        <v>11</v>
      </c>
      <c r="K68" s="766">
        <v>0</v>
      </c>
      <c r="L68" s="766">
        <v>11</v>
      </c>
      <c r="M68" s="768">
        <v>19936.16</v>
      </c>
      <c r="N68" s="766">
        <v>1</v>
      </c>
      <c r="O68" s="768">
        <v>310.26400000000001</v>
      </c>
      <c r="P68" s="766">
        <v>11</v>
      </c>
      <c r="Q68" s="766">
        <v>0</v>
      </c>
      <c r="R68" s="766">
        <v>11</v>
      </c>
      <c r="S68" s="768">
        <v>19936.16</v>
      </c>
    </row>
    <row r="69" spans="1:19" ht="20.100000000000001" customHeight="1">
      <c r="A69" s="767" t="s">
        <v>791</v>
      </c>
      <c r="B69" s="765">
        <v>0</v>
      </c>
      <c r="C69" s="768">
        <v>0</v>
      </c>
      <c r="D69" s="765">
        <v>0</v>
      </c>
      <c r="E69" s="765">
        <v>0</v>
      </c>
      <c r="F69" s="765">
        <v>0</v>
      </c>
      <c r="G69" s="768">
        <v>0</v>
      </c>
      <c r="H69" s="766">
        <v>5</v>
      </c>
      <c r="I69" s="768">
        <v>83.3</v>
      </c>
      <c r="J69" s="766">
        <v>12</v>
      </c>
      <c r="K69" s="766">
        <v>5</v>
      </c>
      <c r="L69" s="766">
        <v>17</v>
      </c>
      <c r="M69" s="768">
        <v>1597.76</v>
      </c>
      <c r="N69" s="766">
        <v>5</v>
      </c>
      <c r="O69" s="768">
        <v>83.3</v>
      </c>
      <c r="P69" s="766">
        <v>12</v>
      </c>
      <c r="Q69" s="766">
        <v>5</v>
      </c>
      <c r="R69" s="766">
        <v>17</v>
      </c>
      <c r="S69" s="768">
        <v>1597.76</v>
      </c>
    </row>
    <row r="70" spans="1:19" ht="20.100000000000001" customHeight="1">
      <c r="A70" s="767" t="s">
        <v>796</v>
      </c>
      <c r="B70" s="765">
        <v>0</v>
      </c>
      <c r="C70" s="768">
        <v>0</v>
      </c>
      <c r="D70" s="765">
        <v>0</v>
      </c>
      <c r="E70" s="765">
        <v>0</v>
      </c>
      <c r="F70" s="765">
        <v>0</v>
      </c>
      <c r="G70" s="768">
        <v>0</v>
      </c>
      <c r="H70" s="766">
        <v>1</v>
      </c>
      <c r="I70" s="768">
        <v>10.7</v>
      </c>
      <c r="J70" s="766">
        <v>2</v>
      </c>
      <c r="K70" s="766">
        <v>0</v>
      </c>
      <c r="L70" s="766">
        <v>2</v>
      </c>
      <c r="M70" s="768">
        <v>169.63</v>
      </c>
      <c r="N70" s="766">
        <v>1</v>
      </c>
      <c r="O70" s="768">
        <v>10.7</v>
      </c>
      <c r="P70" s="766">
        <v>2</v>
      </c>
      <c r="Q70" s="766">
        <v>0</v>
      </c>
      <c r="R70" s="766">
        <v>2</v>
      </c>
      <c r="S70" s="768">
        <v>169.63</v>
      </c>
    </row>
    <row r="71" spans="1:19" ht="20.100000000000001" customHeight="1">
      <c r="A71" s="767" t="s">
        <v>765</v>
      </c>
      <c r="B71" s="765">
        <v>0</v>
      </c>
      <c r="C71" s="768">
        <v>0</v>
      </c>
      <c r="D71" s="765">
        <v>0</v>
      </c>
      <c r="E71" s="765">
        <v>0</v>
      </c>
      <c r="F71" s="765">
        <v>0</v>
      </c>
      <c r="G71" s="768">
        <v>0</v>
      </c>
      <c r="H71" s="766">
        <v>2</v>
      </c>
      <c r="I71" s="768">
        <v>14</v>
      </c>
      <c r="J71" s="766">
        <v>9</v>
      </c>
      <c r="K71" s="766">
        <v>0</v>
      </c>
      <c r="L71" s="766">
        <v>9</v>
      </c>
      <c r="M71" s="768">
        <v>837.99</v>
      </c>
      <c r="N71" s="766">
        <v>2</v>
      </c>
      <c r="O71" s="768">
        <v>14</v>
      </c>
      <c r="P71" s="766">
        <v>9</v>
      </c>
      <c r="Q71" s="766">
        <v>0</v>
      </c>
      <c r="R71" s="766">
        <v>9</v>
      </c>
      <c r="S71" s="768">
        <v>837.99</v>
      </c>
    </row>
    <row r="72" spans="1:19" ht="20.100000000000001" customHeight="1">
      <c r="A72" s="633" t="s">
        <v>779</v>
      </c>
      <c r="B72" s="634">
        <v>0</v>
      </c>
      <c r="C72" s="635">
        <v>0</v>
      </c>
      <c r="D72" s="634">
        <v>0</v>
      </c>
      <c r="E72" s="634">
        <v>0</v>
      </c>
      <c r="F72" s="634">
        <v>0</v>
      </c>
      <c r="G72" s="635">
        <v>0</v>
      </c>
      <c r="H72" s="636">
        <v>1</v>
      </c>
      <c r="I72" s="635">
        <v>6.8</v>
      </c>
      <c r="J72" s="636">
        <v>3</v>
      </c>
      <c r="K72" s="636">
        <v>0</v>
      </c>
      <c r="L72" s="636">
        <v>3</v>
      </c>
      <c r="M72" s="635">
        <v>839</v>
      </c>
      <c r="N72" s="636">
        <v>1</v>
      </c>
      <c r="O72" s="635">
        <v>6.8</v>
      </c>
      <c r="P72" s="636">
        <v>3</v>
      </c>
      <c r="Q72" s="636">
        <v>0</v>
      </c>
      <c r="R72" s="636">
        <v>3</v>
      </c>
      <c r="S72" s="635">
        <v>839</v>
      </c>
    </row>
    <row r="73" spans="1:19" ht="20.100000000000001" customHeight="1">
      <c r="A73" s="769" t="s">
        <v>242</v>
      </c>
      <c r="B73" s="765"/>
      <c r="C73" s="768"/>
      <c r="D73" s="765"/>
      <c r="E73" s="765"/>
      <c r="F73" s="765"/>
      <c r="G73" s="768"/>
      <c r="H73" s="766"/>
      <c r="I73" s="768"/>
      <c r="J73" s="766"/>
      <c r="K73" s="766"/>
      <c r="L73" s="766"/>
      <c r="M73" s="768"/>
      <c r="N73" s="766"/>
      <c r="O73" s="768"/>
      <c r="P73" s="766"/>
      <c r="Q73" s="766"/>
      <c r="R73" s="766"/>
      <c r="S73" s="768"/>
    </row>
    <row r="74" spans="1:19" ht="20.100000000000001" customHeight="1">
      <c r="A74" s="767" t="s">
        <v>115</v>
      </c>
      <c r="B74" s="765">
        <v>0</v>
      </c>
      <c r="C74" s="768">
        <v>0</v>
      </c>
      <c r="D74" s="765">
        <v>0</v>
      </c>
      <c r="E74" s="765">
        <v>0</v>
      </c>
      <c r="F74" s="765">
        <v>0</v>
      </c>
      <c r="G74" s="768">
        <v>0</v>
      </c>
      <c r="H74" s="766">
        <v>1</v>
      </c>
      <c r="I74" s="768">
        <v>5</v>
      </c>
      <c r="J74" s="766">
        <v>2</v>
      </c>
      <c r="K74" s="766">
        <v>0</v>
      </c>
      <c r="L74" s="766">
        <v>2</v>
      </c>
      <c r="M74" s="768">
        <v>168</v>
      </c>
      <c r="N74" s="766">
        <v>1</v>
      </c>
      <c r="O74" s="768">
        <v>5</v>
      </c>
      <c r="P74" s="766">
        <v>2</v>
      </c>
      <c r="Q74" s="766">
        <v>0</v>
      </c>
      <c r="R74" s="766">
        <v>2</v>
      </c>
      <c r="S74" s="768">
        <v>168</v>
      </c>
    </row>
    <row r="75" spans="1:19" ht="20.100000000000001" customHeight="1">
      <c r="A75" s="767" t="s">
        <v>118</v>
      </c>
      <c r="B75" s="765">
        <v>0</v>
      </c>
      <c r="C75" s="768">
        <v>0</v>
      </c>
      <c r="D75" s="765">
        <v>0</v>
      </c>
      <c r="E75" s="765">
        <v>0</v>
      </c>
      <c r="F75" s="765">
        <v>0</v>
      </c>
      <c r="G75" s="768">
        <v>0</v>
      </c>
      <c r="H75" s="766">
        <v>2</v>
      </c>
      <c r="I75" s="768">
        <v>4.5999999999999996</v>
      </c>
      <c r="J75" s="766">
        <v>8</v>
      </c>
      <c r="K75" s="766">
        <v>0</v>
      </c>
      <c r="L75" s="766">
        <v>8</v>
      </c>
      <c r="M75" s="768">
        <v>675</v>
      </c>
      <c r="N75" s="766">
        <v>2</v>
      </c>
      <c r="O75" s="768">
        <v>4.5999999999999996</v>
      </c>
      <c r="P75" s="766">
        <v>8</v>
      </c>
      <c r="Q75" s="766">
        <v>0</v>
      </c>
      <c r="R75" s="766">
        <v>8</v>
      </c>
      <c r="S75" s="768">
        <v>675</v>
      </c>
    </row>
    <row r="76" spans="1:19" ht="20.100000000000001" customHeight="1">
      <c r="A76" s="767" t="s">
        <v>107</v>
      </c>
      <c r="B76" s="765">
        <v>0</v>
      </c>
      <c r="C76" s="768">
        <v>0</v>
      </c>
      <c r="D76" s="765">
        <v>0</v>
      </c>
      <c r="E76" s="765">
        <v>0</v>
      </c>
      <c r="F76" s="765">
        <v>0</v>
      </c>
      <c r="G76" s="768">
        <v>0</v>
      </c>
      <c r="H76" s="766">
        <v>3</v>
      </c>
      <c r="I76" s="768">
        <v>21.05</v>
      </c>
      <c r="J76" s="766">
        <v>8</v>
      </c>
      <c r="K76" s="766">
        <v>0</v>
      </c>
      <c r="L76" s="766">
        <v>8</v>
      </c>
      <c r="M76" s="768">
        <v>585</v>
      </c>
      <c r="N76" s="766">
        <v>3</v>
      </c>
      <c r="O76" s="768">
        <v>21.05</v>
      </c>
      <c r="P76" s="766">
        <v>8</v>
      </c>
      <c r="Q76" s="766">
        <v>0</v>
      </c>
      <c r="R76" s="766">
        <v>8</v>
      </c>
      <c r="S76" s="768">
        <v>585</v>
      </c>
    </row>
    <row r="77" spans="1:19" ht="20.100000000000001" customHeight="1">
      <c r="A77" s="767" t="s">
        <v>780</v>
      </c>
      <c r="B77" s="765">
        <v>0</v>
      </c>
      <c r="C77" s="768">
        <v>0</v>
      </c>
      <c r="D77" s="765">
        <v>0</v>
      </c>
      <c r="E77" s="765">
        <v>0</v>
      </c>
      <c r="F77" s="765">
        <v>0</v>
      </c>
      <c r="G77" s="768">
        <v>0</v>
      </c>
      <c r="H77" s="766">
        <v>1</v>
      </c>
      <c r="I77" s="768">
        <v>9.5</v>
      </c>
      <c r="J77" s="766">
        <v>4</v>
      </c>
      <c r="K77" s="766">
        <v>0</v>
      </c>
      <c r="L77" s="766">
        <v>4</v>
      </c>
      <c r="M77" s="768">
        <v>484</v>
      </c>
      <c r="N77" s="766">
        <v>1</v>
      </c>
      <c r="O77" s="768">
        <v>9.5</v>
      </c>
      <c r="P77" s="766">
        <v>4</v>
      </c>
      <c r="Q77" s="766">
        <v>0</v>
      </c>
      <c r="R77" s="766">
        <v>4</v>
      </c>
      <c r="S77" s="768">
        <v>484</v>
      </c>
    </row>
    <row r="78" spans="1:19" ht="20.100000000000001" customHeight="1">
      <c r="A78" s="767" t="s">
        <v>806</v>
      </c>
      <c r="B78" s="765">
        <v>0</v>
      </c>
      <c r="C78" s="768">
        <v>0</v>
      </c>
      <c r="D78" s="765">
        <v>0</v>
      </c>
      <c r="E78" s="765">
        <v>0</v>
      </c>
      <c r="F78" s="765">
        <v>0</v>
      </c>
      <c r="G78" s="768">
        <v>0</v>
      </c>
      <c r="H78" s="766">
        <v>1</v>
      </c>
      <c r="I78" s="768">
        <v>45</v>
      </c>
      <c r="J78" s="766">
        <v>2</v>
      </c>
      <c r="K78" s="766">
        <v>38</v>
      </c>
      <c r="L78" s="766">
        <v>40</v>
      </c>
      <c r="M78" s="768">
        <v>248.9</v>
      </c>
      <c r="N78" s="766">
        <v>1</v>
      </c>
      <c r="O78" s="768">
        <v>45</v>
      </c>
      <c r="P78" s="766">
        <v>2</v>
      </c>
      <c r="Q78" s="766">
        <v>38</v>
      </c>
      <c r="R78" s="766">
        <v>40</v>
      </c>
      <c r="S78" s="768">
        <v>248.9</v>
      </c>
    </row>
    <row r="79" spans="1:19" ht="20.100000000000001" customHeight="1">
      <c r="A79" s="767" t="s">
        <v>764</v>
      </c>
      <c r="B79" s="765">
        <v>0</v>
      </c>
      <c r="C79" s="768">
        <v>0</v>
      </c>
      <c r="D79" s="765">
        <v>0</v>
      </c>
      <c r="E79" s="765">
        <v>0</v>
      </c>
      <c r="F79" s="765">
        <v>0</v>
      </c>
      <c r="G79" s="768">
        <v>0</v>
      </c>
      <c r="H79" s="766">
        <v>0</v>
      </c>
      <c r="I79" s="768">
        <v>0</v>
      </c>
      <c r="J79" s="766">
        <v>0</v>
      </c>
      <c r="K79" s="766">
        <v>0</v>
      </c>
      <c r="L79" s="766">
        <v>0</v>
      </c>
      <c r="M79" s="768">
        <v>0</v>
      </c>
      <c r="N79" s="766">
        <v>0</v>
      </c>
      <c r="O79" s="768">
        <v>0</v>
      </c>
      <c r="P79" s="766">
        <v>0</v>
      </c>
      <c r="Q79" s="766">
        <v>0</v>
      </c>
      <c r="R79" s="766">
        <v>0</v>
      </c>
      <c r="S79" s="768">
        <v>0</v>
      </c>
    </row>
    <row r="80" spans="1:19" ht="20.100000000000001" customHeight="1">
      <c r="A80" s="371" t="s">
        <v>758</v>
      </c>
      <c r="B80" s="373">
        <v>0</v>
      </c>
      <c r="C80" s="295">
        <v>0</v>
      </c>
      <c r="D80" s="373">
        <v>0</v>
      </c>
      <c r="E80" s="373">
        <v>0</v>
      </c>
      <c r="F80" s="373">
        <v>0</v>
      </c>
      <c r="G80" s="295">
        <v>0</v>
      </c>
      <c r="H80" s="294">
        <v>0</v>
      </c>
      <c r="I80" s="295">
        <v>0</v>
      </c>
      <c r="J80" s="294">
        <v>0</v>
      </c>
      <c r="K80" s="294">
        <v>0</v>
      </c>
      <c r="L80" s="294">
        <v>0</v>
      </c>
      <c r="M80" s="295">
        <v>0</v>
      </c>
      <c r="N80" s="294">
        <v>0</v>
      </c>
      <c r="O80" s="295">
        <v>0</v>
      </c>
      <c r="P80" s="294">
        <v>0</v>
      </c>
      <c r="Q80" s="294">
        <v>0</v>
      </c>
      <c r="R80" s="294">
        <v>0</v>
      </c>
      <c r="S80" s="295">
        <v>0</v>
      </c>
    </row>
    <row r="81" spans="1:19" ht="20.100000000000001" customHeight="1">
      <c r="A81" s="371" t="s">
        <v>249</v>
      </c>
      <c r="B81" s="373">
        <v>0</v>
      </c>
      <c r="C81" s="295">
        <v>0</v>
      </c>
      <c r="D81" s="373">
        <v>0</v>
      </c>
      <c r="E81" s="373">
        <v>0</v>
      </c>
      <c r="F81" s="373">
        <v>0</v>
      </c>
      <c r="G81" s="295">
        <v>0</v>
      </c>
      <c r="H81" s="294">
        <v>3</v>
      </c>
      <c r="I81" s="295">
        <v>16.100000000000001</v>
      </c>
      <c r="J81" s="294">
        <v>18</v>
      </c>
      <c r="K81" s="294">
        <v>7</v>
      </c>
      <c r="L81" s="294">
        <v>25</v>
      </c>
      <c r="M81" s="295">
        <v>640</v>
      </c>
      <c r="N81" s="294">
        <v>3</v>
      </c>
      <c r="O81" s="295">
        <v>16.100000000000001</v>
      </c>
      <c r="P81" s="294">
        <v>18</v>
      </c>
      <c r="Q81" s="294">
        <v>7</v>
      </c>
      <c r="R81" s="294">
        <v>25</v>
      </c>
      <c r="S81" s="295">
        <v>640</v>
      </c>
    </row>
    <row r="82" spans="1:19" ht="20.100000000000001" customHeight="1">
      <c r="A82" s="371" t="s">
        <v>750</v>
      </c>
      <c r="B82" s="373">
        <v>0</v>
      </c>
      <c r="C82" s="295">
        <v>0</v>
      </c>
      <c r="D82" s="373">
        <v>0</v>
      </c>
      <c r="E82" s="373">
        <v>0</v>
      </c>
      <c r="F82" s="373">
        <v>0</v>
      </c>
      <c r="G82" s="295">
        <v>0</v>
      </c>
      <c r="H82" s="294">
        <v>1</v>
      </c>
      <c r="I82" s="295">
        <v>54</v>
      </c>
      <c r="J82" s="294">
        <v>1</v>
      </c>
      <c r="K82" s="294">
        <v>0</v>
      </c>
      <c r="L82" s="294">
        <v>1</v>
      </c>
      <c r="M82" s="295">
        <v>4295.6055999999999</v>
      </c>
      <c r="N82" s="294">
        <v>1</v>
      </c>
      <c r="O82" s="295">
        <v>54</v>
      </c>
      <c r="P82" s="294">
        <v>1</v>
      </c>
      <c r="Q82" s="294">
        <v>0</v>
      </c>
      <c r="R82" s="294">
        <v>1</v>
      </c>
      <c r="S82" s="295">
        <v>4295.6055999999999</v>
      </c>
    </row>
    <row r="83" spans="1:19" ht="20.100000000000001" customHeight="1">
      <c r="A83" s="371" t="s">
        <v>760</v>
      </c>
      <c r="B83" s="373">
        <v>0</v>
      </c>
      <c r="C83" s="295">
        <v>0</v>
      </c>
      <c r="D83" s="373">
        <v>0</v>
      </c>
      <c r="E83" s="373">
        <v>0</v>
      </c>
      <c r="F83" s="373">
        <v>0</v>
      </c>
      <c r="G83" s="295">
        <v>0</v>
      </c>
      <c r="H83" s="294">
        <v>3</v>
      </c>
      <c r="I83" s="295">
        <v>31.048999999999999</v>
      </c>
      <c r="J83" s="294">
        <v>23</v>
      </c>
      <c r="K83" s="294">
        <v>0</v>
      </c>
      <c r="L83" s="294">
        <v>23</v>
      </c>
      <c r="M83" s="295">
        <v>355.5</v>
      </c>
      <c r="N83" s="294">
        <v>3</v>
      </c>
      <c r="O83" s="295">
        <v>31.048999999999999</v>
      </c>
      <c r="P83" s="294">
        <v>23</v>
      </c>
      <c r="Q83" s="294">
        <v>0</v>
      </c>
      <c r="R83" s="294">
        <v>23</v>
      </c>
      <c r="S83" s="295">
        <v>355.5</v>
      </c>
    </row>
    <row r="84" spans="1:19" ht="20.100000000000001" customHeight="1">
      <c r="A84" s="371" t="s">
        <v>749</v>
      </c>
      <c r="B84" s="373">
        <v>0</v>
      </c>
      <c r="C84" s="295">
        <v>0</v>
      </c>
      <c r="D84" s="373">
        <v>0</v>
      </c>
      <c r="E84" s="373">
        <v>0</v>
      </c>
      <c r="F84" s="373">
        <v>0</v>
      </c>
      <c r="G84" s="295">
        <v>0</v>
      </c>
      <c r="H84" s="294">
        <v>0</v>
      </c>
      <c r="I84" s="295">
        <v>0</v>
      </c>
      <c r="J84" s="294">
        <v>0</v>
      </c>
      <c r="K84" s="294">
        <v>0</v>
      </c>
      <c r="L84" s="294">
        <v>0</v>
      </c>
      <c r="M84" s="295">
        <v>0</v>
      </c>
      <c r="N84" s="294">
        <v>0</v>
      </c>
      <c r="O84" s="295">
        <v>0</v>
      </c>
      <c r="P84" s="294">
        <v>0</v>
      </c>
      <c r="Q84" s="294">
        <v>0</v>
      </c>
      <c r="R84" s="294">
        <v>0</v>
      </c>
      <c r="S84" s="295">
        <v>0</v>
      </c>
    </row>
    <row r="85" spans="1:19" ht="20.100000000000001" customHeight="1">
      <c r="A85" s="371" t="s">
        <v>76</v>
      </c>
      <c r="B85" s="373">
        <v>0</v>
      </c>
      <c r="C85" s="295">
        <v>0</v>
      </c>
      <c r="D85" s="373">
        <v>0</v>
      </c>
      <c r="E85" s="373">
        <v>0</v>
      </c>
      <c r="F85" s="373">
        <v>0</v>
      </c>
      <c r="G85" s="295">
        <v>0</v>
      </c>
      <c r="H85" s="294">
        <v>4</v>
      </c>
      <c r="I85" s="295">
        <v>4.5999999999999996</v>
      </c>
      <c r="J85" s="294">
        <v>14</v>
      </c>
      <c r="K85" s="294">
        <v>0</v>
      </c>
      <c r="L85" s="294">
        <v>14</v>
      </c>
      <c r="M85" s="295">
        <v>1775</v>
      </c>
      <c r="N85" s="294">
        <v>4</v>
      </c>
      <c r="O85" s="295">
        <v>4.5999999999999996</v>
      </c>
      <c r="P85" s="294">
        <v>14</v>
      </c>
      <c r="Q85" s="294">
        <v>0</v>
      </c>
      <c r="R85" s="294">
        <v>14</v>
      </c>
      <c r="S85" s="295">
        <v>1775</v>
      </c>
    </row>
    <row r="86" spans="1:19" ht="20.100000000000001" customHeight="1">
      <c r="A86" s="371" t="s">
        <v>781</v>
      </c>
      <c r="B86" s="26">
        <v>0</v>
      </c>
      <c r="C86" s="103">
        <v>0</v>
      </c>
      <c r="D86" s="26">
        <v>0</v>
      </c>
      <c r="E86" s="26">
        <v>0</v>
      </c>
      <c r="F86" s="26">
        <v>0</v>
      </c>
      <c r="G86" s="103">
        <v>0</v>
      </c>
      <c r="H86" s="167">
        <v>0</v>
      </c>
      <c r="I86" s="103">
        <v>0</v>
      </c>
      <c r="J86" s="167">
        <v>0</v>
      </c>
      <c r="K86" s="167">
        <v>0</v>
      </c>
      <c r="L86" s="167">
        <v>0</v>
      </c>
      <c r="M86" s="103">
        <v>0</v>
      </c>
      <c r="N86" s="294">
        <v>0</v>
      </c>
      <c r="O86" s="295">
        <v>0</v>
      </c>
      <c r="P86" s="294">
        <v>0</v>
      </c>
      <c r="Q86" s="294">
        <v>0</v>
      </c>
      <c r="R86" s="294">
        <v>0</v>
      </c>
      <c r="S86" s="295">
        <v>0</v>
      </c>
    </row>
    <row r="87" spans="1:19" ht="20.100000000000001" customHeight="1">
      <c r="A87" s="311" t="s">
        <v>46</v>
      </c>
      <c r="B87" s="183">
        <v>0</v>
      </c>
      <c r="C87" s="184">
        <v>0</v>
      </c>
      <c r="D87" s="183">
        <v>0</v>
      </c>
      <c r="E87" s="183">
        <v>0</v>
      </c>
      <c r="F87" s="183">
        <v>0</v>
      </c>
      <c r="G87" s="184">
        <v>0</v>
      </c>
      <c r="H87" s="185">
        <v>4</v>
      </c>
      <c r="I87" s="184">
        <v>193.85</v>
      </c>
      <c r="J87" s="185">
        <v>48</v>
      </c>
      <c r="K87" s="185">
        <v>45</v>
      </c>
      <c r="L87" s="185">
        <v>93</v>
      </c>
      <c r="M87" s="184">
        <v>3392.15</v>
      </c>
      <c r="N87" s="294">
        <v>4</v>
      </c>
      <c r="O87" s="295">
        <v>193.85</v>
      </c>
      <c r="P87" s="294">
        <v>48</v>
      </c>
      <c r="Q87" s="294">
        <v>45</v>
      </c>
      <c r="R87" s="294">
        <v>93</v>
      </c>
      <c r="S87" s="295">
        <v>3392.15</v>
      </c>
    </row>
    <row r="88" spans="1:19" ht="20.100000000000001" customHeight="1">
      <c r="A88" s="703" t="s">
        <v>158</v>
      </c>
      <c r="B88" s="704">
        <v>7</v>
      </c>
      <c r="C88" s="705">
        <v>270.47822957</v>
      </c>
      <c r="D88" s="704">
        <v>98</v>
      </c>
      <c r="E88" s="704">
        <v>86</v>
      </c>
      <c r="F88" s="704">
        <v>184</v>
      </c>
      <c r="G88" s="705">
        <v>447.92000000000007</v>
      </c>
      <c r="H88" s="704">
        <v>161</v>
      </c>
      <c r="I88" s="705">
        <v>7159.3180733900026</v>
      </c>
      <c r="J88" s="704">
        <v>1905</v>
      </c>
      <c r="K88" s="704">
        <v>1051</v>
      </c>
      <c r="L88" s="704">
        <v>2956</v>
      </c>
      <c r="M88" s="705">
        <v>136838.02680000002</v>
      </c>
      <c r="N88" s="706">
        <v>168</v>
      </c>
      <c r="O88" s="707">
        <v>7429.7963029600032</v>
      </c>
      <c r="P88" s="706">
        <v>2003</v>
      </c>
      <c r="Q88" s="706">
        <v>1137</v>
      </c>
      <c r="R88" s="706">
        <v>3140</v>
      </c>
      <c r="S88" s="707">
        <v>137285.94680000001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7"/>
  <sheetViews>
    <sheetView workbookViewId="0"/>
  </sheetViews>
  <sheetFormatPr defaultColWidth="8.625" defaultRowHeight="20.100000000000001" customHeight="1"/>
  <cols>
    <col min="1" max="1" width="9.125" style="90" bestFit="1" customWidth="1"/>
    <col min="2" max="2" width="5.25" style="203" customWidth="1"/>
    <col min="3" max="3" width="8.375" style="202" customWidth="1"/>
    <col min="4" max="6" width="5.25" style="203" customWidth="1"/>
    <col min="7" max="7" width="9" style="202" customWidth="1"/>
    <col min="8" max="8" width="5.75" style="162" customWidth="1"/>
    <col min="9" max="9" width="9.375" style="163" bestFit="1" customWidth="1"/>
    <col min="10" max="12" width="6" style="162" customWidth="1"/>
    <col min="13" max="13" width="10.125" style="163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493" t="s">
        <v>1297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1:19" ht="20.100000000000001" customHeight="1">
      <c r="A2" s="962" t="s">
        <v>231</v>
      </c>
      <c r="B2" s="825" t="s">
        <v>233</v>
      </c>
      <c r="C2" s="825"/>
      <c r="D2" s="825"/>
      <c r="E2" s="825"/>
      <c r="F2" s="825"/>
      <c r="G2" s="826"/>
      <c r="H2" s="827" t="s">
        <v>234</v>
      </c>
      <c r="I2" s="828"/>
      <c r="J2" s="828"/>
      <c r="K2" s="828"/>
      <c r="L2" s="828"/>
      <c r="M2" s="829"/>
      <c r="N2" s="830" t="s">
        <v>175</v>
      </c>
      <c r="O2" s="825"/>
      <c r="P2" s="825"/>
      <c r="Q2" s="825"/>
      <c r="R2" s="825"/>
      <c r="S2" s="831"/>
    </row>
    <row r="3" spans="1:19" ht="20.100000000000001" customHeight="1">
      <c r="A3" s="963" t="s">
        <v>232</v>
      </c>
      <c r="B3" s="274" t="s">
        <v>159</v>
      </c>
      <c r="C3" s="275" t="s">
        <v>162</v>
      </c>
      <c r="D3" s="832" t="s">
        <v>163</v>
      </c>
      <c r="E3" s="833"/>
      <c r="F3" s="834"/>
      <c r="G3" s="500" t="s">
        <v>207</v>
      </c>
      <c r="H3" s="392" t="s">
        <v>159</v>
      </c>
      <c r="I3" s="275" t="s">
        <v>162</v>
      </c>
      <c r="J3" s="835" t="s">
        <v>163</v>
      </c>
      <c r="K3" s="836"/>
      <c r="L3" s="837"/>
      <c r="M3" s="504" t="s">
        <v>207</v>
      </c>
      <c r="N3" s="392" t="s">
        <v>159</v>
      </c>
      <c r="O3" s="393" t="s">
        <v>162</v>
      </c>
      <c r="P3" s="832" t="s">
        <v>163</v>
      </c>
      <c r="Q3" s="833"/>
      <c r="R3" s="833"/>
      <c r="S3" s="506" t="s">
        <v>207</v>
      </c>
    </row>
    <row r="4" spans="1:19" ht="20.100000000000001" customHeight="1">
      <c r="A4" s="964" t="s">
        <v>235</v>
      </c>
      <c r="B4" s="394" t="s">
        <v>164</v>
      </c>
      <c r="C4" s="395" t="s">
        <v>165</v>
      </c>
      <c r="D4" s="396" t="s">
        <v>166</v>
      </c>
      <c r="E4" s="397" t="s">
        <v>167</v>
      </c>
      <c r="F4" s="398" t="s">
        <v>158</v>
      </c>
      <c r="G4" s="501" t="s">
        <v>208</v>
      </c>
      <c r="H4" s="399" t="s">
        <v>164</v>
      </c>
      <c r="I4" s="395" t="s">
        <v>165</v>
      </c>
      <c r="J4" s="398" t="s">
        <v>166</v>
      </c>
      <c r="K4" s="400" t="s">
        <v>167</v>
      </c>
      <c r="L4" s="398" t="s">
        <v>158</v>
      </c>
      <c r="M4" s="505" t="s">
        <v>208</v>
      </c>
      <c r="N4" s="399" t="s">
        <v>164</v>
      </c>
      <c r="O4" s="401" t="s">
        <v>165</v>
      </c>
      <c r="P4" s="402" t="s">
        <v>166</v>
      </c>
      <c r="Q4" s="398" t="s">
        <v>167</v>
      </c>
      <c r="R4" s="400" t="s">
        <v>158</v>
      </c>
      <c r="S4" s="507" t="s">
        <v>208</v>
      </c>
    </row>
    <row r="5" spans="1:19" ht="20.100000000000001" customHeight="1">
      <c r="A5" s="374" t="s">
        <v>90</v>
      </c>
      <c r="B5" s="375">
        <v>0</v>
      </c>
      <c r="C5" s="376">
        <v>0</v>
      </c>
      <c r="D5" s="375">
        <v>0</v>
      </c>
      <c r="E5" s="375">
        <v>0</v>
      </c>
      <c r="F5" s="375">
        <v>0</v>
      </c>
      <c r="G5" s="502">
        <v>0</v>
      </c>
      <c r="H5" s="377">
        <v>3</v>
      </c>
      <c r="I5" s="378">
        <v>88.02</v>
      </c>
      <c r="J5" s="379">
        <v>13</v>
      </c>
      <c r="K5" s="379">
        <v>12</v>
      </c>
      <c r="L5" s="379">
        <v>25</v>
      </c>
      <c r="M5" s="502">
        <v>851.88</v>
      </c>
      <c r="N5" s="377">
        <v>3</v>
      </c>
      <c r="O5" s="378">
        <v>88.02</v>
      </c>
      <c r="P5" s="379">
        <v>13</v>
      </c>
      <c r="Q5" s="379">
        <v>12</v>
      </c>
      <c r="R5" s="379">
        <v>25</v>
      </c>
      <c r="S5" s="508">
        <v>851.88</v>
      </c>
    </row>
    <row r="6" spans="1:19" ht="20.100000000000001" customHeight="1">
      <c r="A6" s="380" t="s">
        <v>117</v>
      </c>
      <c r="B6" s="381">
        <v>0</v>
      </c>
      <c r="C6" s="382">
        <v>0</v>
      </c>
      <c r="D6" s="381">
        <v>0</v>
      </c>
      <c r="E6" s="381">
        <v>0</v>
      </c>
      <c r="F6" s="381">
        <v>0</v>
      </c>
      <c r="G6" s="503">
        <v>0</v>
      </c>
      <c r="H6" s="383">
        <v>1</v>
      </c>
      <c r="I6" s="384">
        <v>3.6</v>
      </c>
      <c r="J6" s="385">
        <v>5</v>
      </c>
      <c r="K6" s="385">
        <v>0</v>
      </c>
      <c r="L6" s="385">
        <v>5</v>
      </c>
      <c r="M6" s="503">
        <v>285</v>
      </c>
      <c r="N6" s="383">
        <v>1</v>
      </c>
      <c r="O6" s="384">
        <v>3.6</v>
      </c>
      <c r="P6" s="385">
        <v>5</v>
      </c>
      <c r="Q6" s="385">
        <v>0</v>
      </c>
      <c r="R6" s="385">
        <v>5</v>
      </c>
      <c r="S6" s="389">
        <v>285</v>
      </c>
    </row>
    <row r="7" spans="1:19" ht="20.100000000000001" customHeight="1">
      <c r="A7" s="380" t="s">
        <v>66</v>
      </c>
      <c r="B7" s="383">
        <v>0</v>
      </c>
      <c r="C7" s="387">
        <v>0</v>
      </c>
      <c r="D7" s="388">
        <v>0</v>
      </c>
      <c r="E7" s="385">
        <v>0</v>
      </c>
      <c r="F7" s="385">
        <v>0</v>
      </c>
      <c r="G7" s="503">
        <v>0</v>
      </c>
      <c r="H7" s="383">
        <v>19</v>
      </c>
      <c r="I7" s="384">
        <v>122.7</v>
      </c>
      <c r="J7" s="385">
        <v>63</v>
      </c>
      <c r="K7" s="385">
        <v>0</v>
      </c>
      <c r="L7" s="385">
        <v>63</v>
      </c>
      <c r="M7" s="503">
        <v>6638.6</v>
      </c>
      <c r="N7" s="383">
        <v>19</v>
      </c>
      <c r="O7" s="384">
        <v>122.7</v>
      </c>
      <c r="P7" s="385">
        <v>63</v>
      </c>
      <c r="Q7" s="385">
        <v>0</v>
      </c>
      <c r="R7" s="385">
        <v>63</v>
      </c>
      <c r="S7" s="389">
        <v>6638.6</v>
      </c>
    </row>
    <row r="8" spans="1:19" ht="20.100000000000001" customHeight="1">
      <c r="A8" s="380" t="s">
        <v>269</v>
      </c>
      <c r="B8" s="381">
        <v>0</v>
      </c>
      <c r="C8" s="382">
        <v>0</v>
      </c>
      <c r="D8" s="381">
        <v>0</v>
      </c>
      <c r="E8" s="381">
        <v>0</v>
      </c>
      <c r="F8" s="381">
        <v>0</v>
      </c>
      <c r="G8" s="503">
        <v>0</v>
      </c>
      <c r="H8" s="383">
        <v>1</v>
      </c>
      <c r="I8" s="384">
        <v>3.7</v>
      </c>
      <c r="J8" s="385">
        <v>1</v>
      </c>
      <c r="K8" s="385">
        <v>2</v>
      </c>
      <c r="L8" s="385">
        <v>3</v>
      </c>
      <c r="M8" s="503">
        <v>211</v>
      </c>
      <c r="N8" s="383">
        <v>1</v>
      </c>
      <c r="O8" s="384">
        <v>3.7</v>
      </c>
      <c r="P8" s="385">
        <v>1</v>
      </c>
      <c r="Q8" s="385">
        <v>2</v>
      </c>
      <c r="R8" s="385">
        <v>3</v>
      </c>
      <c r="S8" s="389">
        <v>211</v>
      </c>
    </row>
    <row r="9" spans="1:19" ht="20.100000000000001" customHeight="1">
      <c r="A9" s="380" t="s">
        <v>99</v>
      </c>
      <c r="B9" s="381">
        <v>0</v>
      </c>
      <c r="C9" s="382">
        <v>0</v>
      </c>
      <c r="D9" s="381">
        <v>0</v>
      </c>
      <c r="E9" s="381">
        <v>0</v>
      </c>
      <c r="F9" s="381">
        <v>0</v>
      </c>
      <c r="G9" s="503">
        <v>0</v>
      </c>
      <c r="H9" s="383">
        <v>4</v>
      </c>
      <c r="I9" s="384">
        <v>14.7</v>
      </c>
      <c r="J9" s="385">
        <v>19</v>
      </c>
      <c r="K9" s="385">
        <v>0</v>
      </c>
      <c r="L9" s="385">
        <v>19</v>
      </c>
      <c r="M9" s="503">
        <v>1544</v>
      </c>
      <c r="N9" s="383">
        <v>4</v>
      </c>
      <c r="O9" s="384">
        <v>14.7</v>
      </c>
      <c r="P9" s="385">
        <v>19</v>
      </c>
      <c r="Q9" s="385">
        <v>0</v>
      </c>
      <c r="R9" s="385">
        <v>19</v>
      </c>
      <c r="S9" s="389">
        <v>1544</v>
      </c>
    </row>
    <row r="10" spans="1:19" ht="20.100000000000001" customHeight="1">
      <c r="A10" s="380" t="s">
        <v>87</v>
      </c>
      <c r="B10" s="381">
        <v>0</v>
      </c>
      <c r="C10" s="382">
        <v>0</v>
      </c>
      <c r="D10" s="381">
        <v>0</v>
      </c>
      <c r="E10" s="381">
        <v>0</v>
      </c>
      <c r="F10" s="381">
        <v>0</v>
      </c>
      <c r="G10" s="503">
        <v>0</v>
      </c>
      <c r="H10" s="383">
        <v>2</v>
      </c>
      <c r="I10" s="384">
        <v>25.324999999999999</v>
      </c>
      <c r="J10" s="385">
        <v>26</v>
      </c>
      <c r="K10" s="385">
        <v>22</v>
      </c>
      <c r="L10" s="385">
        <v>48</v>
      </c>
      <c r="M10" s="503">
        <v>381.9</v>
      </c>
      <c r="N10" s="383">
        <v>2</v>
      </c>
      <c r="O10" s="384">
        <v>25.324999999999999</v>
      </c>
      <c r="P10" s="385">
        <v>26</v>
      </c>
      <c r="Q10" s="385">
        <v>22</v>
      </c>
      <c r="R10" s="385">
        <v>48</v>
      </c>
      <c r="S10" s="389">
        <v>381.9</v>
      </c>
    </row>
    <row r="11" spans="1:19" ht="20.100000000000001" customHeight="1">
      <c r="A11" s="380" t="s">
        <v>91</v>
      </c>
      <c r="B11" s="381">
        <v>0</v>
      </c>
      <c r="C11" s="382">
        <v>0</v>
      </c>
      <c r="D11" s="381">
        <v>0</v>
      </c>
      <c r="E11" s="381">
        <v>0</v>
      </c>
      <c r="F11" s="381">
        <v>0</v>
      </c>
      <c r="G11" s="503">
        <v>0</v>
      </c>
      <c r="H11" s="383">
        <v>1</v>
      </c>
      <c r="I11" s="384">
        <v>198</v>
      </c>
      <c r="J11" s="385">
        <v>68</v>
      </c>
      <c r="K11" s="385">
        <v>34</v>
      </c>
      <c r="L11" s="385">
        <v>102</v>
      </c>
      <c r="M11" s="503">
        <v>2112.73</v>
      </c>
      <c r="N11" s="383">
        <v>1</v>
      </c>
      <c r="O11" s="384">
        <v>198</v>
      </c>
      <c r="P11" s="385">
        <v>68</v>
      </c>
      <c r="Q11" s="385">
        <v>34</v>
      </c>
      <c r="R11" s="385">
        <v>102</v>
      </c>
      <c r="S11" s="389">
        <v>2112.73</v>
      </c>
    </row>
    <row r="12" spans="1:19" ht="20.100000000000001" customHeight="1">
      <c r="A12" s="380" t="s">
        <v>298</v>
      </c>
      <c r="B12" s="381">
        <v>0</v>
      </c>
      <c r="C12" s="382">
        <v>0</v>
      </c>
      <c r="D12" s="381">
        <v>0</v>
      </c>
      <c r="E12" s="381">
        <v>0</v>
      </c>
      <c r="F12" s="381">
        <v>0</v>
      </c>
      <c r="G12" s="503">
        <v>0</v>
      </c>
      <c r="H12" s="383">
        <v>1</v>
      </c>
      <c r="I12" s="384">
        <v>12</v>
      </c>
      <c r="J12" s="385">
        <v>7</v>
      </c>
      <c r="K12" s="385">
        <v>7</v>
      </c>
      <c r="L12" s="385">
        <v>14</v>
      </c>
      <c r="M12" s="503">
        <v>361</v>
      </c>
      <c r="N12" s="383">
        <v>1</v>
      </c>
      <c r="O12" s="384">
        <v>12</v>
      </c>
      <c r="P12" s="385">
        <v>7</v>
      </c>
      <c r="Q12" s="385">
        <v>7</v>
      </c>
      <c r="R12" s="385">
        <v>14</v>
      </c>
      <c r="S12" s="389">
        <v>361</v>
      </c>
    </row>
    <row r="13" spans="1:19" ht="20.100000000000001" customHeight="1">
      <c r="A13" s="380" t="s">
        <v>100</v>
      </c>
      <c r="B13" s="381">
        <v>0</v>
      </c>
      <c r="C13" s="382">
        <v>0</v>
      </c>
      <c r="D13" s="381">
        <v>0</v>
      </c>
      <c r="E13" s="381">
        <v>0</v>
      </c>
      <c r="F13" s="381">
        <v>0</v>
      </c>
      <c r="G13" s="503">
        <v>0</v>
      </c>
      <c r="H13" s="383">
        <v>1</v>
      </c>
      <c r="I13" s="384">
        <v>89</v>
      </c>
      <c r="J13" s="385">
        <v>50</v>
      </c>
      <c r="K13" s="385">
        <v>5</v>
      </c>
      <c r="L13" s="385">
        <v>55</v>
      </c>
      <c r="M13" s="503">
        <v>475.9</v>
      </c>
      <c r="N13" s="383">
        <v>1</v>
      </c>
      <c r="O13" s="384">
        <v>89</v>
      </c>
      <c r="P13" s="385">
        <v>50</v>
      </c>
      <c r="Q13" s="385">
        <v>5</v>
      </c>
      <c r="R13" s="385">
        <v>55</v>
      </c>
      <c r="S13" s="389">
        <v>475.9</v>
      </c>
    </row>
    <row r="14" spans="1:19" ht="20.100000000000001" customHeight="1">
      <c r="A14" s="380" t="s">
        <v>314</v>
      </c>
      <c r="B14" s="381">
        <v>0</v>
      </c>
      <c r="C14" s="382">
        <v>0</v>
      </c>
      <c r="D14" s="381">
        <v>0</v>
      </c>
      <c r="E14" s="381">
        <v>0</v>
      </c>
      <c r="F14" s="381">
        <v>0</v>
      </c>
      <c r="G14" s="503">
        <v>0</v>
      </c>
      <c r="H14" s="383">
        <v>3</v>
      </c>
      <c r="I14" s="384">
        <v>229.946743</v>
      </c>
      <c r="J14" s="385">
        <v>22</v>
      </c>
      <c r="K14" s="385">
        <v>61</v>
      </c>
      <c r="L14" s="385">
        <v>83</v>
      </c>
      <c r="M14" s="503">
        <v>1004.4</v>
      </c>
      <c r="N14" s="383">
        <v>3</v>
      </c>
      <c r="O14" s="384">
        <v>229.946743</v>
      </c>
      <c r="P14" s="385">
        <v>22</v>
      </c>
      <c r="Q14" s="385">
        <v>61</v>
      </c>
      <c r="R14" s="385">
        <v>83</v>
      </c>
      <c r="S14" s="389">
        <v>1004.4</v>
      </c>
    </row>
    <row r="15" spans="1:19" ht="20.100000000000001" customHeight="1">
      <c r="A15" s="380" t="s">
        <v>316</v>
      </c>
      <c r="B15" s="383">
        <v>0</v>
      </c>
      <c r="C15" s="387">
        <v>0</v>
      </c>
      <c r="D15" s="388">
        <v>0</v>
      </c>
      <c r="E15" s="385">
        <v>0</v>
      </c>
      <c r="F15" s="385">
        <v>0</v>
      </c>
      <c r="G15" s="503">
        <v>0</v>
      </c>
      <c r="H15" s="383">
        <v>2</v>
      </c>
      <c r="I15" s="384">
        <v>19.8</v>
      </c>
      <c r="J15" s="385">
        <v>6</v>
      </c>
      <c r="K15" s="385">
        <v>5</v>
      </c>
      <c r="L15" s="385">
        <v>11</v>
      </c>
      <c r="M15" s="503">
        <v>877.55</v>
      </c>
      <c r="N15" s="383">
        <v>2</v>
      </c>
      <c r="O15" s="384">
        <v>19.8</v>
      </c>
      <c r="P15" s="385">
        <v>6</v>
      </c>
      <c r="Q15" s="385">
        <v>5</v>
      </c>
      <c r="R15" s="385">
        <v>11</v>
      </c>
      <c r="S15" s="389">
        <v>877.55</v>
      </c>
    </row>
    <row r="16" spans="1:19" ht="20.100000000000001" customHeight="1">
      <c r="A16" s="380" t="s">
        <v>110</v>
      </c>
      <c r="B16" s="381">
        <v>0</v>
      </c>
      <c r="C16" s="382">
        <v>0</v>
      </c>
      <c r="D16" s="381">
        <v>0</v>
      </c>
      <c r="E16" s="381">
        <v>0</v>
      </c>
      <c r="F16" s="381">
        <v>0</v>
      </c>
      <c r="G16" s="503">
        <v>0</v>
      </c>
      <c r="H16" s="383">
        <v>2</v>
      </c>
      <c r="I16" s="384">
        <v>6.8</v>
      </c>
      <c r="J16" s="385">
        <v>5</v>
      </c>
      <c r="K16" s="385">
        <v>2</v>
      </c>
      <c r="L16" s="385">
        <v>7</v>
      </c>
      <c r="M16" s="503">
        <v>472</v>
      </c>
      <c r="N16" s="383">
        <v>2</v>
      </c>
      <c r="O16" s="384">
        <v>6.8</v>
      </c>
      <c r="P16" s="385">
        <v>5</v>
      </c>
      <c r="Q16" s="385">
        <v>2</v>
      </c>
      <c r="R16" s="385">
        <v>7</v>
      </c>
      <c r="S16" s="389">
        <v>472</v>
      </c>
    </row>
    <row r="17" spans="1:26" ht="20.100000000000001" customHeight="1">
      <c r="A17" s="380" t="s">
        <v>36</v>
      </c>
      <c r="B17" s="381">
        <v>0</v>
      </c>
      <c r="C17" s="382">
        <v>0</v>
      </c>
      <c r="D17" s="381">
        <v>0</v>
      </c>
      <c r="E17" s="381">
        <v>0</v>
      </c>
      <c r="F17" s="381">
        <v>0</v>
      </c>
      <c r="G17" s="503">
        <v>0</v>
      </c>
      <c r="H17" s="383">
        <v>1</v>
      </c>
      <c r="I17" s="384">
        <v>2</v>
      </c>
      <c r="J17" s="385">
        <v>20</v>
      </c>
      <c r="K17" s="385">
        <v>20</v>
      </c>
      <c r="L17" s="385">
        <v>40</v>
      </c>
      <c r="M17" s="503">
        <v>180</v>
      </c>
      <c r="N17" s="383">
        <v>1</v>
      </c>
      <c r="O17" s="384">
        <v>2</v>
      </c>
      <c r="P17" s="385">
        <v>20</v>
      </c>
      <c r="Q17" s="385">
        <v>20</v>
      </c>
      <c r="R17" s="385">
        <v>40</v>
      </c>
      <c r="S17" s="389">
        <v>180</v>
      </c>
    </row>
    <row r="18" spans="1:26" ht="20.100000000000001" customHeight="1">
      <c r="A18" s="380" t="s">
        <v>361</v>
      </c>
      <c r="B18" s="383">
        <v>0</v>
      </c>
      <c r="C18" s="387">
        <v>0</v>
      </c>
      <c r="D18" s="388">
        <v>0</v>
      </c>
      <c r="E18" s="385">
        <v>0</v>
      </c>
      <c r="F18" s="385">
        <v>0</v>
      </c>
      <c r="G18" s="503">
        <v>0</v>
      </c>
      <c r="H18" s="383">
        <v>1</v>
      </c>
      <c r="I18" s="384">
        <v>20</v>
      </c>
      <c r="J18" s="385">
        <v>3</v>
      </c>
      <c r="K18" s="385">
        <v>3</v>
      </c>
      <c r="L18" s="385">
        <v>6</v>
      </c>
      <c r="M18" s="503">
        <v>81.17</v>
      </c>
      <c r="N18" s="383">
        <v>1</v>
      </c>
      <c r="O18" s="384">
        <v>20</v>
      </c>
      <c r="P18" s="385">
        <v>3</v>
      </c>
      <c r="Q18" s="385">
        <v>3</v>
      </c>
      <c r="R18" s="385">
        <v>6</v>
      </c>
      <c r="S18" s="389">
        <v>81.17</v>
      </c>
    </row>
    <row r="19" spans="1:26" ht="20.100000000000001" customHeight="1">
      <c r="A19" s="380" t="s">
        <v>371</v>
      </c>
      <c r="B19" s="381">
        <v>0</v>
      </c>
      <c r="C19" s="382">
        <v>0</v>
      </c>
      <c r="D19" s="381">
        <v>0</v>
      </c>
      <c r="E19" s="381">
        <v>0</v>
      </c>
      <c r="F19" s="381">
        <v>0</v>
      </c>
      <c r="G19" s="503">
        <v>0</v>
      </c>
      <c r="H19" s="383">
        <v>1</v>
      </c>
      <c r="I19" s="384">
        <v>22</v>
      </c>
      <c r="J19" s="385">
        <v>0</v>
      </c>
      <c r="K19" s="385">
        <v>0</v>
      </c>
      <c r="L19" s="385">
        <v>0</v>
      </c>
      <c r="M19" s="503">
        <v>149.44999999999999</v>
      </c>
      <c r="N19" s="383">
        <v>1</v>
      </c>
      <c r="O19" s="384">
        <v>22</v>
      </c>
      <c r="P19" s="385">
        <v>0</v>
      </c>
      <c r="Q19" s="385">
        <v>0</v>
      </c>
      <c r="R19" s="385">
        <v>0</v>
      </c>
      <c r="S19" s="389">
        <v>149.44999999999999</v>
      </c>
    </row>
    <row r="20" spans="1:26" ht="20.100000000000001" customHeight="1">
      <c r="A20" s="380" t="s">
        <v>813</v>
      </c>
      <c r="B20" s="383">
        <v>0</v>
      </c>
      <c r="C20" s="387">
        <v>0</v>
      </c>
      <c r="D20" s="388">
        <v>0</v>
      </c>
      <c r="E20" s="385">
        <v>0</v>
      </c>
      <c r="F20" s="385">
        <v>0</v>
      </c>
      <c r="G20" s="503">
        <v>0</v>
      </c>
      <c r="H20" s="383">
        <v>2</v>
      </c>
      <c r="I20" s="384">
        <v>96</v>
      </c>
      <c r="J20" s="385">
        <v>26</v>
      </c>
      <c r="K20" s="385">
        <v>9</v>
      </c>
      <c r="L20" s="385">
        <v>35</v>
      </c>
      <c r="M20" s="503">
        <v>1678</v>
      </c>
      <c r="N20" s="383">
        <v>2</v>
      </c>
      <c r="O20" s="384">
        <v>96</v>
      </c>
      <c r="P20" s="385">
        <v>26</v>
      </c>
      <c r="Q20" s="385">
        <v>9</v>
      </c>
      <c r="R20" s="385">
        <v>35</v>
      </c>
      <c r="S20" s="389">
        <v>1678</v>
      </c>
    </row>
    <row r="21" spans="1:26" ht="20.100000000000001" customHeight="1">
      <c r="A21" s="380" t="s">
        <v>104</v>
      </c>
      <c r="B21" s="381">
        <v>0</v>
      </c>
      <c r="C21" s="382">
        <v>0</v>
      </c>
      <c r="D21" s="381">
        <v>0</v>
      </c>
      <c r="E21" s="381">
        <v>0</v>
      </c>
      <c r="F21" s="381">
        <v>0</v>
      </c>
      <c r="G21" s="503">
        <v>0</v>
      </c>
      <c r="H21" s="383">
        <v>1</v>
      </c>
      <c r="I21" s="384">
        <v>17</v>
      </c>
      <c r="J21" s="385">
        <v>13</v>
      </c>
      <c r="K21" s="385">
        <v>12</v>
      </c>
      <c r="L21" s="385">
        <v>25</v>
      </c>
      <c r="M21" s="503">
        <v>492</v>
      </c>
      <c r="N21" s="383">
        <v>1</v>
      </c>
      <c r="O21" s="384">
        <v>17</v>
      </c>
      <c r="P21" s="385">
        <v>13</v>
      </c>
      <c r="Q21" s="385">
        <v>12</v>
      </c>
      <c r="R21" s="385">
        <v>25</v>
      </c>
      <c r="S21" s="389">
        <v>492</v>
      </c>
    </row>
    <row r="22" spans="1:26" ht="20.100000000000001" customHeight="1">
      <c r="A22" s="380" t="s">
        <v>89</v>
      </c>
      <c r="B22" s="383">
        <v>0</v>
      </c>
      <c r="C22" s="387">
        <v>0</v>
      </c>
      <c r="D22" s="388">
        <v>0</v>
      </c>
      <c r="E22" s="385">
        <v>0</v>
      </c>
      <c r="F22" s="385">
        <v>0</v>
      </c>
      <c r="G22" s="503">
        <v>0</v>
      </c>
      <c r="H22" s="383">
        <v>2</v>
      </c>
      <c r="I22" s="384">
        <v>106</v>
      </c>
      <c r="J22" s="385">
        <v>45</v>
      </c>
      <c r="K22" s="385">
        <v>25</v>
      </c>
      <c r="L22" s="385">
        <v>70</v>
      </c>
      <c r="M22" s="503">
        <v>923.5</v>
      </c>
      <c r="N22" s="383">
        <v>2</v>
      </c>
      <c r="O22" s="384">
        <v>106</v>
      </c>
      <c r="P22" s="385">
        <v>45</v>
      </c>
      <c r="Q22" s="385">
        <v>25</v>
      </c>
      <c r="R22" s="385">
        <v>70</v>
      </c>
      <c r="S22" s="389">
        <v>923.5</v>
      </c>
    </row>
    <row r="23" spans="1:26" ht="20.100000000000001" customHeight="1">
      <c r="A23" s="380" t="s">
        <v>437</v>
      </c>
      <c r="B23" s="381">
        <v>1</v>
      </c>
      <c r="C23" s="382">
        <v>56</v>
      </c>
      <c r="D23" s="381">
        <v>3</v>
      </c>
      <c r="E23" s="381">
        <v>17</v>
      </c>
      <c r="F23" s="381">
        <v>20</v>
      </c>
      <c r="G23" s="503">
        <v>57.86</v>
      </c>
      <c r="H23" s="383">
        <v>0</v>
      </c>
      <c r="I23" s="384">
        <v>0</v>
      </c>
      <c r="J23" s="385">
        <v>0</v>
      </c>
      <c r="K23" s="385">
        <v>0</v>
      </c>
      <c r="L23" s="385">
        <v>0</v>
      </c>
      <c r="M23" s="503">
        <v>0</v>
      </c>
      <c r="N23" s="383">
        <v>1</v>
      </c>
      <c r="O23" s="384">
        <v>56</v>
      </c>
      <c r="P23" s="385">
        <v>3</v>
      </c>
      <c r="Q23" s="385">
        <v>17</v>
      </c>
      <c r="R23" s="385">
        <v>20</v>
      </c>
      <c r="S23" s="389">
        <v>57.86</v>
      </c>
    </row>
    <row r="24" spans="1:26" ht="20.100000000000001" customHeight="1">
      <c r="A24" s="380" t="s">
        <v>1298</v>
      </c>
      <c r="B24" s="381">
        <v>0</v>
      </c>
      <c r="C24" s="382">
        <v>0</v>
      </c>
      <c r="D24" s="381">
        <v>0</v>
      </c>
      <c r="E24" s="381">
        <v>0</v>
      </c>
      <c r="F24" s="381">
        <v>0</v>
      </c>
      <c r="G24" s="382">
        <v>0</v>
      </c>
      <c r="H24" s="381">
        <v>1</v>
      </c>
      <c r="I24" s="382">
        <v>19.413</v>
      </c>
      <c r="J24" s="381">
        <v>30</v>
      </c>
      <c r="K24" s="381">
        <v>56</v>
      </c>
      <c r="L24" s="381">
        <v>86</v>
      </c>
      <c r="M24" s="389">
        <v>166.66</v>
      </c>
      <c r="N24" s="386">
        <v>1</v>
      </c>
      <c r="O24" s="389">
        <v>19.413</v>
      </c>
      <c r="P24" s="386">
        <v>30</v>
      </c>
      <c r="Q24" s="386">
        <v>56</v>
      </c>
      <c r="R24" s="386">
        <v>86</v>
      </c>
      <c r="S24" s="389">
        <v>166.66</v>
      </c>
    </row>
    <row r="25" spans="1:26" ht="20.100000000000001" customHeight="1">
      <c r="A25" s="380" t="s">
        <v>45</v>
      </c>
      <c r="B25" s="381">
        <v>0</v>
      </c>
      <c r="C25" s="382">
        <v>0</v>
      </c>
      <c r="D25" s="381">
        <v>0</v>
      </c>
      <c r="E25" s="381">
        <v>0</v>
      </c>
      <c r="F25" s="381">
        <v>0</v>
      </c>
      <c r="G25" s="382">
        <v>0</v>
      </c>
      <c r="H25" s="381">
        <v>1</v>
      </c>
      <c r="I25" s="382">
        <v>18</v>
      </c>
      <c r="J25" s="381">
        <v>15</v>
      </c>
      <c r="K25" s="381">
        <v>0</v>
      </c>
      <c r="L25" s="381">
        <v>15</v>
      </c>
      <c r="M25" s="389">
        <v>1073</v>
      </c>
      <c r="N25" s="386">
        <v>1</v>
      </c>
      <c r="O25" s="389">
        <v>18</v>
      </c>
      <c r="P25" s="386">
        <v>15</v>
      </c>
      <c r="Q25" s="386">
        <v>0</v>
      </c>
      <c r="R25" s="386">
        <v>15</v>
      </c>
      <c r="S25" s="389">
        <v>1073</v>
      </c>
    </row>
    <row r="26" spans="1:26" ht="20.100000000000001" customHeight="1">
      <c r="A26" s="685" t="s">
        <v>44</v>
      </c>
      <c r="B26" s="686">
        <v>0</v>
      </c>
      <c r="C26" s="687">
        <v>0</v>
      </c>
      <c r="D26" s="686">
        <v>0</v>
      </c>
      <c r="E26" s="686">
        <v>0</v>
      </c>
      <c r="F26" s="686">
        <v>0</v>
      </c>
      <c r="G26" s="687">
        <v>0</v>
      </c>
      <c r="H26" s="686">
        <v>4</v>
      </c>
      <c r="I26" s="687">
        <v>32.848999999999997</v>
      </c>
      <c r="J26" s="686">
        <v>33</v>
      </c>
      <c r="K26" s="686">
        <v>0</v>
      </c>
      <c r="L26" s="686">
        <v>33</v>
      </c>
      <c r="M26" s="688">
        <v>1476</v>
      </c>
      <c r="N26" s="689">
        <v>4</v>
      </c>
      <c r="O26" s="688">
        <v>32.848999999999997</v>
      </c>
      <c r="P26" s="689">
        <v>33</v>
      </c>
      <c r="Q26" s="689">
        <v>0</v>
      </c>
      <c r="R26" s="689">
        <v>33</v>
      </c>
      <c r="S26" s="688">
        <v>1476</v>
      </c>
      <c r="U26" s="208"/>
      <c r="V26" s="285"/>
      <c r="W26" s="208"/>
      <c r="X26" s="208"/>
      <c r="Y26" s="208"/>
      <c r="Z26" s="208"/>
    </row>
    <row r="27" spans="1:26" ht="20.100000000000001" customHeight="1">
      <c r="A27" s="445" t="s">
        <v>93</v>
      </c>
      <c r="B27" s="446">
        <v>0</v>
      </c>
      <c r="C27" s="447">
        <v>0</v>
      </c>
      <c r="D27" s="446">
        <v>0</v>
      </c>
      <c r="E27" s="446">
        <v>0</v>
      </c>
      <c r="F27" s="446">
        <v>0</v>
      </c>
      <c r="G27" s="451">
        <v>0</v>
      </c>
      <c r="H27" s="450">
        <v>1</v>
      </c>
      <c r="I27" s="451">
        <v>24.5</v>
      </c>
      <c r="J27" s="450">
        <v>10</v>
      </c>
      <c r="K27" s="450">
        <v>0</v>
      </c>
      <c r="L27" s="450">
        <v>10</v>
      </c>
      <c r="M27" s="449">
        <v>161</v>
      </c>
      <c r="N27" s="448">
        <v>1</v>
      </c>
      <c r="O27" s="449">
        <v>24.5</v>
      </c>
      <c r="P27" s="448">
        <v>10</v>
      </c>
      <c r="Q27" s="448">
        <v>0</v>
      </c>
      <c r="R27" s="448">
        <v>10</v>
      </c>
      <c r="S27" s="449">
        <v>161</v>
      </c>
    </row>
    <row r="28" spans="1:26" ht="20.100000000000001" customHeight="1">
      <c r="A28" s="380" t="s">
        <v>814</v>
      </c>
      <c r="B28" s="381">
        <v>0</v>
      </c>
      <c r="C28" s="382">
        <v>0</v>
      </c>
      <c r="D28" s="381">
        <v>0</v>
      </c>
      <c r="E28" s="381">
        <v>0</v>
      </c>
      <c r="F28" s="381">
        <v>0</v>
      </c>
      <c r="G28" s="382">
        <v>0</v>
      </c>
      <c r="H28" s="381">
        <v>6</v>
      </c>
      <c r="I28" s="382">
        <v>207.95</v>
      </c>
      <c r="J28" s="381">
        <v>107</v>
      </c>
      <c r="K28" s="381">
        <v>103</v>
      </c>
      <c r="L28" s="381">
        <v>210</v>
      </c>
      <c r="M28" s="389">
        <v>2006.3</v>
      </c>
      <c r="N28" s="386">
        <v>6</v>
      </c>
      <c r="O28" s="389">
        <v>207.95</v>
      </c>
      <c r="P28" s="386">
        <v>107</v>
      </c>
      <c r="Q28" s="386">
        <v>103</v>
      </c>
      <c r="R28" s="386">
        <v>210</v>
      </c>
      <c r="S28" s="389">
        <v>2006.3</v>
      </c>
    </row>
    <row r="29" spans="1:26" ht="20.100000000000001" customHeight="1">
      <c r="A29" s="380" t="s">
        <v>1028</v>
      </c>
      <c r="B29" s="381">
        <v>0</v>
      </c>
      <c r="C29" s="382">
        <v>0</v>
      </c>
      <c r="D29" s="381">
        <v>0</v>
      </c>
      <c r="E29" s="381">
        <v>0</v>
      </c>
      <c r="F29" s="381">
        <v>0</v>
      </c>
      <c r="G29" s="382">
        <v>0</v>
      </c>
      <c r="H29" s="381">
        <v>1</v>
      </c>
      <c r="I29" s="382">
        <v>38</v>
      </c>
      <c r="J29" s="381">
        <v>50</v>
      </c>
      <c r="K29" s="381">
        <v>10</v>
      </c>
      <c r="L29" s="381">
        <v>60</v>
      </c>
      <c r="M29" s="389">
        <v>217</v>
      </c>
      <c r="N29" s="386">
        <v>1</v>
      </c>
      <c r="O29" s="389">
        <v>38</v>
      </c>
      <c r="P29" s="386">
        <v>50</v>
      </c>
      <c r="Q29" s="386">
        <v>10</v>
      </c>
      <c r="R29" s="386">
        <v>60</v>
      </c>
      <c r="S29" s="389">
        <v>217</v>
      </c>
    </row>
    <row r="30" spans="1:26" ht="20.100000000000001" customHeight="1">
      <c r="A30" s="380" t="s">
        <v>464</v>
      </c>
      <c r="B30" s="381">
        <v>2</v>
      </c>
      <c r="C30" s="382">
        <v>152</v>
      </c>
      <c r="D30" s="381">
        <v>50</v>
      </c>
      <c r="E30" s="381">
        <v>20</v>
      </c>
      <c r="F30" s="381">
        <v>70</v>
      </c>
      <c r="G30" s="382">
        <v>126.9</v>
      </c>
      <c r="H30" s="381">
        <v>1</v>
      </c>
      <c r="I30" s="382">
        <v>2.2450000000000001</v>
      </c>
      <c r="J30" s="381">
        <v>4</v>
      </c>
      <c r="K30" s="381">
        <v>10</v>
      </c>
      <c r="L30" s="381">
        <v>14</v>
      </c>
      <c r="M30" s="389">
        <v>77</v>
      </c>
      <c r="N30" s="386">
        <v>3</v>
      </c>
      <c r="O30" s="389">
        <v>154.245</v>
      </c>
      <c r="P30" s="386">
        <v>54</v>
      </c>
      <c r="Q30" s="386">
        <v>30</v>
      </c>
      <c r="R30" s="386">
        <v>84</v>
      </c>
      <c r="S30" s="389">
        <v>203.9</v>
      </c>
    </row>
    <row r="31" spans="1:26" ht="20.100000000000001" customHeight="1">
      <c r="A31" s="380" t="s">
        <v>72</v>
      </c>
      <c r="B31" s="381">
        <v>0</v>
      </c>
      <c r="C31" s="382">
        <v>0</v>
      </c>
      <c r="D31" s="381">
        <v>0</v>
      </c>
      <c r="E31" s="381">
        <v>0</v>
      </c>
      <c r="F31" s="381">
        <v>0</v>
      </c>
      <c r="G31" s="382">
        <v>0</v>
      </c>
      <c r="H31" s="381">
        <v>1</v>
      </c>
      <c r="I31" s="382">
        <v>24.5</v>
      </c>
      <c r="J31" s="381">
        <v>31</v>
      </c>
      <c r="K31" s="381">
        <v>18</v>
      </c>
      <c r="L31" s="381">
        <v>49</v>
      </c>
      <c r="M31" s="389">
        <v>199</v>
      </c>
      <c r="N31" s="386">
        <v>1</v>
      </c>
      <c r="O31" s="389">
        <v>24.5</v>
      </c>
      <c r="P31" s="386">
        <v>31</v>
      </c>
      <c r="Q31" s="386">
        <v>18</v>
      </c>
      <c r="R31" s="386">
        <v>49</v>
      </c>
      <c r="S31" s="389">
        <v>199</v>
      </c>
    </row>
    <row r="32" spans="1:26" ht="20.100000000000001" customHeight="1">
      <c r="A32" s="380" t="s">
        <v>466</v>
      </c>
      <c r="B32" s="381">
        <v>0</v>
      </c>
      <c r="C32" s="382">
        <v>0</v>
      </c>
      <c r="D32" s="381">
        <v>0</v>
      </c>
      <c r="E32" s="381">
        <v>0</v>
      </c>
      <c r="F32" s="381">
        <v>0</v>
      </c>
      <c r="G32" s="382">
        <v>0</v>
      </c>
      <c r="H32" s="381">
        <v>1</v>
      </c>
      <c r="I32" s="382">
        <v>450</v>
      </c>
      <c r="J32" s="381">
        <v>32</v>
      </c>
      <c r="K32" s="381">
        <v>32</v>
      </c>
      <c r="L32" s="381">
        <v>64</v>
      </c>
      <c r="M32" s="389">
        <v>9263.56</v>
      </c>
      <c r="N32" s="386">
        <v>1</v>
      </c>
      <c r="O32" s="389">
        <v>450</v>
      </c>
      <c r="P32" s="386">
        <v>32</v>
      </c>
      <c r="Q32" s="386">
        <v>32</v>
      </c>
      <c r="R32" s="386">
        <v>64</v>
      </c>
      <c r="S32" s="389">
        <v>9263.56</v>
      </c>
    </row>
    <row r="33" spans="1:19" ht="20.100000000000001" customHeight="1">
      <c r="A33" s="380" t="s">
        <v>472</v>
      </c>
      <c r="B33" s="381">
        <v>0</v>
      </c>
      <c r="C33" s="382">
        <v>0</v>
      </c>
      <c r="D33" s="381">
        <v>0</v>
      </c>
      <c r="E33" s="381">
        <v>0</v>
      </c>
      <c r="F33" s="381">
        <v>0</v>
      </c>
      <c r="G33" s="382">
        <v>0</v>
      </c>
      <c r="H33" s="381">
        <v>1</v>
      </c>
      <c r="I33" s="382">
        <v>7.6</v>
      </c>
      <c r="J33" s="381">
        <v>2</v>
      </c>
      <c r="K33" s="381">
        <v>2</v>
      </c>
      <c r="L33" s="381">
        <v>4</v>
      </c>
      <c r="M33" s="389">
        <v>374</v>
      </c>
      <c r="N33" s="386">
        <v>1</v>
      </c>
      <c r="O33" s="389">
        <v>7.6</v>
      </c>
      <c r="P33" s="386">
        <v>2</v>
      </c>
      <c r="Q33" s="386">
        <v>2</v>
      </c>
      <c r="R33" s="386">
        <v>4</v>
      </c>
      <c r="S33" s="389">
        <v>374</v>
      </c>
    </row>
    <row r="34" spans="1:19" ht="20.100000000000001" customHeight="1">
      <c r="A34" s="380" t="s">
        <v>83</v>
      </c>
      <c r="B34" s="381">
        <v>0</v>
      </c>
      <c r="C34" s="382">
        <v>0</v>
      </c>
      <c r="D34" s="381">
        <v>0</v>
      </c>
      <c r="E34" s="381">
        <v>0</v>
      </c>
      <c r="F34" s="381">
        <v>0</v>
      </c>
      <c r="G34" s="382">
        <v>0</v>
      </c>
      <c r="H34" s="381">
        <v>1</v>
      </c>
      <c r="I34" s="382">
        <v>192.52754999999999</v>
      </c>
      <c r="J34" s="381">
        <v>20</v>
      </c>
      <c r="K34" s="381">
        <v>20</v>
      </c>
      <c r="L34" s="381">
        <v>40</v>
      </c>
      <c r="M34" s="389">
        <v>186.97</v>
      </c>
      <c r="N34" s="386">
        <v>1</v>
      </c>
      <c r="O34" s="389">
        <v>192.52754999999999</v>
      </c>
      <c r="P34" s="386">
        <v>20</v>
      </c>
      <c r="Q34" s="386">
        <v>20</v>
      </c>
      <c r="R34" s="386">
        <v>40</v>
      </c>
      <c r="S34" s="389">
        <v>186.97</v>
      </c>
    </row>
    <row r="35" spans="1:19" ht="20.100000000000001" customHeight="1">
      <c r="A35" s="380" t="s">
        <v>74</v>
      </c>
      <c r="B35" s="381">
        <v>0</v>
      </c>
      <c r="C35" s="382">
        <v>0</v>
      </c>
      <c r="D35" s="381">
        <v>0</v>
      </c>
      <c r="E35" s="381">
        <v>0</v>
      </c>
      <c r="F35" s="381">
        <v>0</v>
      </c>
      <c r="G35" s="382">
        <v>0</v>
      </c>
      <c r="H35" s="381">
        <v>1</v>
      </c>
      <c r="I35" s="382">
        <v>35</v>
      </c>
      <c r="J35" s="381">
        <v>12</v>
      </c>
      <c r="K35" s="381">
        <v>40</v>
      </c>
      <c r="L35" s="381">
        <v>52</v>
      </c>
      <c r="M35" s="389">
        <v>459.45</v>
      </c>
      <c r="N35" s="386">
        <v>1</v>
      </c>
      <c r="O35" s="389">
        <v>35</v>
      </c>
      <c r="P35" s="386">
        <v>12</v>
      </c>
      <c r="Q35" s="386">
        <v>40</v>
      </c>
      <c r="R35" s="386">
        <v>52</v>
      </c>
      <c r="S35" s="389">
        <v>459.45</v>
      </c>
    </row>
    <row r="36" spans="1:19" ht="20.100000000000001" customHeight="1">
      <c r="A36" s="380" t="s">
        <v>52</v>
      </c>
      <c r="B36" s="381">
        <v>0</v>
      </c>
      <c r="C36" s="382">
        <v>0</v>
      </c>
      <c r="D36" s="381">
        <v>0</v>
      </c>
      <c r="E36" s="381">
        <v>0</v>
      </c>
      <c r="F36" s="381">
        <v>0</v>
      </c>
      <c r="G36" s="382">
        <v>0</v>
      </c>
      <c r="H36" s="381">
        <v>9</v>
      </c>
      <c r="I36" s="382">
        <v>248.83</v>
      </c>
      <c r="J36" s="381">
        <v>34</v>
      </c>
      <c r="K36" s="381">
        <v>4</v>
      </c>
      <c r="L36" s="381">
        <v>38</v>
      </c>
      <c r="M36" s="389">
        <v>7493.7</v>
      </c>
      <c r="N36" s="386">
        <v>9</v>
      </c>
      <c r="O36" s="389">
        <v>248.83</v>
      </c>
      <c r="P36" s="386">
        <v>34</v>
      </c>
      <c r="Q36" s="386">
        <v>4</v>
      </c>
      <c r="R36" s="386">
        <v>38</v>
      </c>
      <c r="S36" s="389">
        <v>7493.7</v>
      </c>
    </row>
    <row r="37" spans="1:19" ht="20.100000000000001" customHeight="1">
      <c r="A37" s="380" t="s">
        <v>48</v>
      </c>
      <c r="B37" s="381">
        <v>0</v>
      </c>
      <c r="C37" s="382">
        <v>0</v>
      </c>
      <c r="D37" s="381">
        <v>0</v>
      </c>
      <c r="E37" s="381">
        <v>0</v>
      </c>
      <c r="F37" s="381">
        <v>0</v>
      </c>
      <c r="G37" s="382">
        <v>0</v>
      </c>
      <c r="H37" s="381">
        <v>3</v>
      </c>
      <c r="I37" s="382">
        <v>42</v>
      </c>
      <c r="J37" s="381">
        <v>41</v>
      </c>
      <c r="K37" s="381">
        <v>16</v>
      </c>
      <c r="L37" s="381">
        <v>57</v>
      </c>
      <c r="M37" s="389">
        <v>1096.6199999999999</v>
      </c>
      <c r="N37" s="386">
        <v>3</v>
      </c>
      <c r="O37" s="389">
        <v>42</v>
      </c>
      <c r="P37" s="386">
        <v>41</v>
      </c>
      <c r="Q37" s="386">
        <v>16</v>
      </c>
      <c r="R37" s="386">
        <v>57</v>
      </c>
      <c r="S37" s="389">
        <v>1096.6199999999999</v>
      </c>
    </row>
    <row r="38" spans="1:19" ht="20.100000000000001" customHeight="1">
      <c r="A38" s="380" t="s">
        <v>38</v>
      </c>
      <c r="B38" s="381">
        <v>0</v>
      </c>
      <c r="C38" s="382">
        <v>0</v>
      </c>
      <c r="D38" s="381">
        <v>0</v>
      </c>
      <c r="E38" s="381">
        <v>0</v>
      </c>
      <c r="F38" s="381">
        <v>0</v>
      </c>
      <c r="G38" s="382">
        <v>0</v>
      </c>
      <c r="H38" s="381">
        <v>4</v>
      </c>
      <c r="I38" s="382">
        <v>281.86500000000001</v>
      </c>
      <c r="J38" s="381">
        <v>59</v>
      </c>
      <c r="K38" s="381">
        <v>41</v>
      </c>
      <c r="L38" s="381">
        <v>100</v>
      </c>
      <c r="M38" s="389">
        <v>1251.77</v>
      </c>
      <c r="N38" s="386">
        <v>4</v>
      </c>
      <c r="O38" s="389">
        <v>281.86500000000001</v>
      </c>
      <c r="P38" s="386">
        <v>59</v>
      </c>
      <c r="Q38" s="386">
        <v>41</v>
      </c>
      <c r="R38" s="386">
        <v>100</v>
      </c>
      <c r="S38" s="389">
        <v>1251.77</v>
      </c>
    </row>
    <row r="39" spans="1:19" ht="20.100000000000001" customHeight="1">
      <c r="A39" s="380" t="s">
        <v>42</v>
      </c>
      <c r="B39" s="381">
        <v>0</v>
      </c>
      <c r="C39" s="382">
        <v>0</v>
      </c>
      <c r="D39" s="381">
        <v>0</v>
      </c>
      <c r="E39" s="381">
        <v>0</v>
      </c>
      <c r="F39" s="381">
        <v>0</v>
      </c>
      <c r="G39" s="391">
        <v>0</v>
      </c>
      <c r="H39" s="390">
        <v>4</v>
      </c>
      <c r="I39" s="391">
        <v>52.7</v>
      </c>
      <c r="J39" s="390">
        <v>34</v>
      </c>
      <c r="K39" s="390">
        <v>10</v>
      </c>
      <c r="L39" s="390">
        <v>44</v>
      </c>
      <c r="M39" s="389">
        <v>1467.29</v>
      </c>
      <c r="N39" s="386">
        <v>4</v>
      </c>
      <c r="O39" s="389">
        <v>52.7</v>
      </c>
      <c r="P39" s="386">
        <v>34</v>
      </c>
      <c r="Q39" s="386">
        <v>10</v>
      </c>
      <c r="R39" s="386">
        <v>44</v>
      </c>
      <c r="S39" s="389">
        <v>1467.29</v>
      </c>
    </row>
    <row r="40" spans="1:19" ht="20.100000000000001" customHeight="1">
      <c r="A40" s="380" t="s">
        <v>540</v>
      </c>
      <c r="B40" s="381">
        <v>0</v>
      </c>
      <c r="C40" s="382">
        <v>0</v>
      </c>
      <c r="D40" s="381">
        <v>0</v>
      </c>
      <c r="E40" s="381">
        <v>0</v>
      </c>
      <c r="F40" s="381">
        <v>0</v>
      </c>
      <c r="G40" s="382">
        <v>0</v>
      </c>
      <c r="H40" s="381">
        <v>1</v>
      </c>
      <c r="I40" s="382">
        <v>4</v>
      </c>
      <c r="J40" s="381">
        <v>2</v>
      </c>
      <c r="K40" s="381">
        <v>0</v>
      </c>
      <c r="L40" s="381">
        <v>2</v>
      </c>
      <c r="M40" s="389">
        <v>190</v>
      </c>
      <c r="N40" s="386">
        <v>1</v>
      </c>
      <c r="O40" s="389">
        <v>4</v>
      </c>
      <c r="P40" s="386">
        <v>2</v>
      </c>
      <c r="Q40" s="386">
        <v>0</v>
      </c>
      <c r="R40" s="386">
        <v>2</v>
      </c>
      <c r="S40" s="389">
        <v>190</v>
      </c>
    </row>
    <row r="41" spans="1:19" ht="20.100000000000001" customHeight="1">
      <c r="A41" s="380" t="s">
        <v>77</v>
      </c>
      <c r="B41" s="381">
        <v>0</v>
      </c>
      <c r="C41" s="382">
        <v>0</v>
      </c>
      <c r="D41" s="381">
        <v>0</v>
      </c>
      <c r="E41" s="381">
        <v>0</v>
      </c>
      <c r="F41" s="381">
        <v>0</v>
      </c>
      <c r="G41" s="382">
        <v>0</v>
      </c>
      <c r="H41" s="381">
        <v>1</v>
      </c>
      <c r="I41" s="382">
        <v>15</v>
      </c>
      <c r="J41" s="381">
        <v>8</v>
      </c>
      <c r="K41" s="381">
        <v>4</v>
      </c>
      <c r="L41" s="381">
        <v>12</v>
      </c>
      <c r="M41" s="389">
        <v>247</v>
      </c>
      <c r="N41" s="386">
        <v>1</v>
      </c>
      <c r="O41" s="389">
        <v>15</v>
      </c>
      <c r="P41" s="386">
        <v>8</v>
      </c>
      <c r="Q41" s="386">
        <v>4</v>
      </c>
      <c r="R41" s="386">
        <v>12</v>
      </c>
      <c r="S41" s="389">
        <v>247</v>
      </c>
    </row>
    <row r="42" spans="1:19" ht="20.100000000000001" customHeight="1">
      <c r="A42" s="380" t="s">
        <v>1299</v>
      </c>
      <c r="B42" s="381">
        <v>0</v>
      </c>
      <c r="C42" s="382">
        <v>0</v>
      </c>
      <c r="D42" s="381">
        <v>0</v>
      </c>
      <c r="E42" s="381">
        <v>0</v>
      </c>
      <c r="F42" s="381">
        <v>0</v>
      </c>
      <c r="G42" s="382">
        <v>0</v>
      </c>
      <c r="H42" s="381">
        <v>1</v>
      </c>
      <c r="I42" s="382">
        <v>5.7</v>
      </c>
      <c r="J42" s="381">
        <v>3</v>
      </c>
      <c r="K42" s="381">
        <v>2</v>
      </c>
      <c r="L42" s="381">
        <v>5</v>
      </c>
      <c r="M42" s="389">
        <v>140.5</v>
      </c>
      <c r="N42" s="386">
        <v>1</v>
      </c>
      <c r="O42" s="389">
        <v>5.7</v>
      </c>
      <c r="P42" s="386">
        <v>3</v>
      </c>
      <c r="Q42" s="386">
        <v>2</v>
      </c>
      <c r="R42" s="386">
        <v>5</v>
      </c>
      <c r="S42" s="389">
        <v>140.5</v>
      </c>
    </row>
    <row r="43" spans="1:19" ht="20.100000000000001" customHeight="1">
      <c r="A43" s="380" t="s">
        <v>75</v>
      </c>
      <c r="B43" s="381">
        <v>1</v>
      </c>
      <c r="C43" s="382">
        <v>6.7999999999999545</v>
      </c>
      <c r="D43" s="381">
        <v>4</v>
      </c>
      <c r="E43" s="381">
        <v>0</v>
      </c>
      <c r="F43" s="381">
        <v>4</v>
      </c>
      <c r="G43" s="382">
        <v>61.219999999999345</v>
      </c>
      <c r="H43" s="381">
        <v>24</v>
      </c>
      <c r="I43" s="382">
        <v>778.38534200000004</v>
      </c>
      <c r="J43" s="381">
        <v>307</v>
      </c>
      <c r="K43" s="381">
        <v>74</v>
      </c>
      <c r="L43" s="381">
        <v>381</v>
      </c>
      <c r="M43" s="389">
        <v>5015.0680000000002</v>
      </c>
      <c r="N43" s="386">
        <v>25</v>
      </c>
      <c r="O43" s="389">
        <v>785.18534199999999</v>
      </c>
      <c r="P43" s="386">
        <v>311</v>
      </c>
      <c r="Q43" s="386">
        <v>74</v>
      </c>
      <c r="R43" s="386">
        <v>385</v>
      </c>
      <c r="S43" s="389">
        <v>5076.2879999999996</v>
      </c>
    </row>
    <row r="44" spans="1:19" ht="20.100000000000001" customHeight="1">
      <c r="A44" s="380" t="s">
        <v>1035</v>
      </c>
      <c r="B44" s="381">
        <v>0</v>
      </c>
      <c r="C44" s="382">
        <v>0</v>
      </c>
      <c r="D44" s="381">
        <v>0</v>
      </c>
      <c r="E44" s="381">
        <v>0</v>
      </c>
      <c r="F44" s="381">
        <v>0</v>
      </c>
      <c r="G44" s="391">
        <v>0</v>
      </c>
      <c r="H44" s="390">
        <v>1</v>
      </c>
      <c r="I44" s="391">
        <v>210</v>
      </c>
      <c r="J44" s="390">
        <v>18</v>
      </c>
      <c r="K44" s="390">
        <v>1</v>
      </c>
      <c r="L44" s="390">
        <v>19</v>
      </c>
      <c r="M44" s="389">
        <v>235</v>
      </c>
      <c r="N44" s="386">
        <v>1</v>
      </c>
      <c r="O44" s="389">
        <v>210</v>
      </c>
      <c r="P44" s="386">
        <v>18</v>
      </c>
      <c r="Q44" s="386">
        <v>1</v>
      </c>
      <c r="R44" s="386">
        <v>19</v>
      </c>
      <c r="S44" s="389">
        <v>235</v>
      </c>
    </row>
    <row r="45" spans="1:19" ht="20.100000000000001" customHeight="1">
      <c r="A45" s="380" t="s">
        <v>1085</v>
      </c>
      <c r="B45" s="381">
        <v>0</v>
      </c>
      <c r="C45" s="382">
        <v>0</v>
      </c>
      <c r="D45" s="381">
        <v>0</v>
      </c>
      <c r="E45" s="381">
        <v>0</v>
      </c>
      <c r="F45" s="381">
        <v>0</v>
      </c>
      <c r="G45" s="391">
        <v>0</v>
      </c>
      <c r="H45" s="390">
        <v>5</v>
      </c>
      <c r="I45" s="391">
        <v>112</v>
      </c>
      <c r="J45" s="390">
        <v>49</v>
      </c>
      <c r="K45" s="390">
        <v>11</v>
      </c>
      <c r="L45" s="390">
        <v>60</v>
      </c>
      <c r="M45" s="389">
        <v>1179.79</v>
      </c>
      <c r="N45" s="386">
        <v>5</v>
      </c>
      <c r="O45" s="389">
        <v>112</v>
      </c>
      <c r="P45" s="386">
        <v>49</v>
      </c>
      <c r="Q45" s="386">
        <v>11</v>
      </c>
      <c r="R45" s="386">
        <v>60</v>
      </c>
      <c r="S45" s="389">
        <v>1179.79</v>
      </c>
    </row>
    <row r="46" spans="1:19" ht="20.100000000000001" customHeight="1">
      <c r="A46" s="380" t="s">
        <v>1036</v>
      </c>
      <c r="B46" s="381">
        <v>0</v>
      </c>
      <c r="C46" s="382">
        <v>0</v>
      </c>
      <c r="D46" s="381">
        <v>0</v>
      </c>
      <c r="E46" s="381">
        <v>0</v>
      </c>
      <c r="F46" s="381">
        <v>0</v>
      </c>
      <c r="G46" s="382">
        <v>0</v>
      </c>
      <c r="H46" s="381">
        <v>1</v>
      </c>
      <c r="I46" s="382">
        <v>1.8</v>
      </c>
      <c r="J46" s="381">
        <v>3</v>
      </c>
      <c r="K46" s="381">
        <v>1</v>
      </c>
      <c r="L46" s="381">
        <v>4</v>
      </c>
      <c r="M46" s="389">
        <v>176.16</v>
      </c>
      <c r="N46" s="386">
        <v>1</v>
      </c>
      <c r="O46" s="389">
        <v>1.8</v>
      </c>
      <c r="P46" s="386">
        <v>3</v>
      </c>
      <c r="Q46" s="386">
        <v>1</v>
      </c>
      <c r="R46" s="386">
        <v>4</v>
      </c>
      <c r="S46" s="389">
        <v>176.16</v>
      </c>
    </row>
    <row r="47" spans="1:19" ht="20.100000000000001" customHeight="1">
      <c r="A47" s="380" t="s">
        <v>564</v>
      </c>
      <c r="B47" s="381">
        <v>0</v>
      </c>
      <c r="C47" s="382">
        <v>0</v>
      </c>
      <c r="D47" s="381">
        <v>0</v>
      </c>
      <c r="E47" s="381">
        <v>0</v>
      </c>
      <c r="F47" s="381">
        <v>0</v>
      </c>
      <c r="G47" s="382">
        <v>0</v>
      </c>
      <c r="H47" s="381">
        <v>1</v>
      </c>
      <c r="I47" s="382">
        <v>636</v>
      </c>
      <c r="J47" s="381">
        <v>45</v>
      </c>
      <c r="K47" s="381">
        <v>13</v>
      </c>
      <c r="L47" s="381">
        <v>58</v>
      </c>
      <c r="M47" s="389">
        <v>2315.17</v>
      </c>
      <c r="N47" s="386">
        <v>1</v>
      </c>
      <c r="O47" s="389">
        <v>636</v>
      </c>
      <c r="P47" s="386">
        <v>45</v>
      </c>
      <c r="Q47" s="386">
        <v>13</v>
      </c>
      <c r="R47" s="386">
        <v>58</v>
      </c>
      <c r="S47" s="389">
        <v>2315.17</v>
      </c>
    </row>
    <row r="48" spans="1:19" ht="20.100000000000001" customHeight="1">
      <c r="A48" s="380" t="s">
        <v>71</v>
      </c>
      <c r="B48" s="381">
        <v>0</v>
      </c>
      <c r="C48" s="382">
        <v>0</v>
      </c>
      <c r="D48" s="381">
        <v>0</v>
      </c>
      <c r="E48" s="381">
        <v>0</v>
      </c>
      <c r="F48" s="381">
        <v>0</v>
      </c>
      <c r="G48" s="391">
        <v>0</v>
      </c>
      <c r="H48" s="390">
        <v>3</v>
      </c>
      <c r="I48" s="391">
        <v>75.5</v>
      </c>
      <c r="J48" s="390">
        <v>22</v>
      </c>
      <c r="K48" s="390">
        <v>8</v>
      </c>
      <c r="L48" s="390">
        <v>30</v>
      </c>
      <c r="M48" s="389">
        <v>644.30999999999995</v>
      </c>
      <c r="N48" s="386">
        <v>3</v>
      </c>
      <c r="O48" s="389">
        <v>75.5</v>
      </c>
      <c r="P48" s="386">
        <v>22</v>
      </c>
      <c r="Q48" s="386">
        <v>8</v>
      </c>
      <c r="R48" s="386">
        <v>30</v>
      </c>
      <c r="S48" s="389">
        <v>644.30999999999995</v>
      </c>
    </row>
    <row r="49" spans="1:19" ht="20.100000000000001" customHeight="1">
      <c r="A49" s="685" t="s">
        <v>574</v>
      </c>
      <c r="B49" s="686">
        <v>0</v>
      </c>
      <c r="C49" s="687">
        <v>0</v>
      </c>
      <c r="D49" s="686">
        <v>0</v>
      </c>
      <c r="E49" s="686">
        <v>0</v>
      </c>
      <c r="F49" s="686">
        <v>0</v>
      </c>
      <c r="G49" s="774">
        <v>0</v>
      </c>
      <c r="H49" s="775">
        <v>3</v>
      </c>
      <c r="I49" s="774">
        <v>86.1</v>
      </c>
      <c r="J49" s="775">
        <v>42</v>
      </c>
      <c r="K49" s="775">
        <v>14</v>
      </c>
      <c r="L49" s="775">
        <v>56</v>
      </c>
      <c r="M49" s="688">
        <v>646</v>
      </c>
      <c r="N49" s="689">
        <v>3</v>
      </c>
      <c r="O49" s="688">
        <v>86.1</v>
      </c>
      <c r="P49" s="689">
        <v>42</v>
      </c>
      <c r="Q49" s="689">
        <v>14</v>
      </c>
      <c r="R49" s="689">
        <v>56</v>
      </c>
      <c r="S49" s="688">
        <v>646</v>
      </c>
    </row>
    <row r="50" spans="1:19" ht="20.100000000000001" customHeight="1">
      <c r="A50" s="445" t="s">
        <v>34</v>
      </c>
      <c r="B50" s="446">
        <v>0</v>
      </c>
      <c r="C50" s="447">
        <v>0</v>
      </c>
      <c r="D50" s="446">
        <v>0</v>
      </c>
      <c r="E50" s="446">
        <v>0</v>
      </c>
      <c r="F50" s="446">
        <v>0</v>
      </c>
      <c r="G50" s="447">
        <v>0</v>
      </c>
      <c r="H50" s="446">
        <v>2</v>
      </c>
      <c r="I50" s="447">
        <v>39.274999999999999</v>
      </c>
      <c r="J50" s="446">
        <v>17</v>
      </c>
      <c r="K50" s="446">
        <v>3</v>
      </c>
      <c r="L50" s="446">
        <v>20</v>
      </c>
      <c r="M50" s="449">
        <v>557.12</v>
      </c>
      <c r="N50" s="448">
        <v>2</v>
      </c>
      <c r="O50" s="449">
        <v>39.274999999999999</v>
      </c>
      <c r="P50" s="448">
        <v>17</v>
      </c>
      <c r="Q50" s="448">
        <v>3</v>
      </c>
      <c r="R50" s="448">
        <v>20</v>
      </c>
      <c r="S50" s="449">
        <v>557.12</v>
      </c>
    </row>
    <row r="51" spans="1:19" ht="20.100000000000001" customHeight="1">
      <c r="A51" s="380" t="s">
        <v>61</v>
      </c>
      <c r="B51" s="381">
        <v>1</v>
      </c>
      <c r="C51" s="382">
        <v>4.1000000000000014</v>
      </c>
      <c r="D51" s="381">
        <v>8</v>
      </c>
      <c r="E51" s="381">
        <v>6</v>
      </c>
      <c r="F51" s="381">
        <v>14</v>
      </c>
      <c r="G51" s="382">
        <v>74</v>
      </c>
      <c r="H51" s="381">
        <v>3</v>
      </c>
      <c r="I51" s="382">
        <v>42.78</v>
      </c>
      <c r="J51" s="381">
        <v>66</v>
      </c>
      <c r="K51" s="381">
        <v>11</v>
      </c>
      <c r="L51" s="381">
        <v>77</v>
      </c>
      <c r="M51" s="389">
        <v>624.84</v>
      </c>
      <c r="N51" s="386">
        <v>4</v>
      </c>
      <c r="O51" s="389">
        <v>46.88</v>
      </c>
      <c r="P51" s="386">
        <v>74</v>
      </c>
      <c r="Q51" s="386">
        <v>17</v>
      </c>
      <c r="R51" s="386">
        <v>91</v>
      </c>
      <c r="S51" s="389">
        <v>698.84</v>
      </c>
    </row>
    <row r="52" spans="1:19" ht="20.100000000000001" customHeight="1">
      <c r="A52" s="380" t="s">
        <v>68</v>
      </c>
      <c r="B52" s="381">
        <v>0</v>
      </c>
      <c r="C52" s="382">
        <v>0</v>
      </c>
      <c r="D52" s="381">
        <v>0</v>
      </c>
      <c r="E52" s="381">
        <v>0</v>
      </c>
      <c r="F52" s="381">
        <v>0</v>
      </c>
      <c r="G52" s="391">
        <v>0</v>
      </c>
      <c r="H52" s="390">
        <v>1</v>
      </c>
      <c r="I52" s="391">
        <v>99</v>
      </c>
      <c r="J52" s="390">
        <v>40</v>
      </c>
      <c r="K52" s="390">
        <v>5</v>
      </c>
      <c r="L52" s="390">
        <v>45</v>
      </c>
      <c r="M52" s="389">
        <v>350.45</v>
      </c>
      <c r="N52" s="386">
        <v>1</v>
      </c>
      <c r="O52" s="389">
        <v>99</v>
      </c>
      <c r="P52" s="386">
        <v>40</v>
      </c>
      <c r="Q52" s="386">
        <v>5</v>
      </c>
      <c r="R52" s="386">
        <v>45</v>
      </c>
      <c r="S52" s="389">
        <v>350.45</v>
      </c>
    </row>
    <row r="53" spans="1:19" ht="20.100000000000001" customHeight="1">
      <c r="A53" s="380" t="s">
        <v>1055</v>
      </c>
      <c r="B53" s="381">
        <v>1</v>
      </c>
      <c r="C53" s="382">
        <v>18</v>
      </c>
      <c r="D53" s="381">
        <v>8</v>
      </c>
      <c r="E53" s="381">
        <v>2</v>
      </c>
      <c r="F53" s="381">
        <v>10</v>
      </c>
      <c r="G53" s="382">
        <v>74.48</v>
      </c>
      <c r="H53" s="381">
        <v>0</v>
      </c>
      <c r="I53" s="382">
        <v>0</v>
      </c>
      <c r="J53" s="381">
        <v>0</v>
      </c>
      <c r="K53" s="381">
        <v>0</v>
      </c>
      <c r="L53" s="381">
        <v>0</v>
      </c>
      <c r="M53" s="389">
        <v>0</v>
      </c>
      <c r="N53" s="386">
        <v>1</v>
      </c>
      <c r="O53" s="389">
        <v>18</v>
      </c>
      <c r="P53" s="386">
        <v>8</v>
      </c>
      <c r="Q53" s="386">
        <v>2</v>
      </c>
      <c r="R53" s="386">
        <v>10</v>
      </c>
      <c r="S53" s="389">
        <v>74.48</v>
      </c>
    </row>
    <row r="54" spans="1:19" ht="20.100000000000001" customHeight="1">
      <c r="A54" s="380" t="s">
        <v>1054</v>
      </c>
      <c r="B54" s="381">
        <v>0</v>
      </c>
      <c r="C54" s="382">
        <v>0</v>
      </c>
      <c r="D54" s="381">
        <v>0</v>
      </c>
      <c r="E54" s="381">
        <v>0</v>
      </c>
      <c r="F54" s="381">
        <v>0</v>
      </c>
      <c r="G54" s="382">
        <v>0</v>
      </c>
      <c r="H54" s="381">
        <v>2</v>
      </c>
      <c r="I54" s="382">
        <v>53</v>
      </c>
      <c r="J54" s="381">
        <v>18</v>
      </c>
      <c r="K54" s="381">
        <v>12</v>
      </c>
      <c r="L54" s="381">
        <v>30</v>
      </c>
      <c r="M54" s="389">
        <v>442.3</v>
      </c>
      <c r="N54" s="386">
        <v>2</v>
      </c>
      <c r="O54" s="389">
        <v>53</v>
      </c>
      <c r="P54" s="386">
        <v>18</v>
      </c>
      <c r="Q54" s="386">
        <v>12</v>
      </c>
      <c r="R54" s="386">
        <v>30</v>
      </c>
      <c r="S54" s="389">
        <v>442.3</v>
      </c>
    </row>
    <row r="55" spans="1:19" ht="20.100000000000001" customHeight="1">
      <c r="A55" s="380" t="s">
        <v>1076</v>
      </c>
      <c r="B55" s="381">
        <v>0</v>
      </c>
      <c r="C55" s="382">
        <v>0</v>
      </c>
      <c r="D55" s="381">
        <v>0</v>
      </c>
      <c r="E55" s="381">
        <v>0</v>
      </c>
      <c r="F55" s="381">
        <v>0</v>
      </c>
      <c r="G55" s="382">
        <v>0</v>
      </c>
      <c r="H55" s="381">
        <v>1</v>
      </c>
      <c r="I55" s="382">
        <v>197.55116869</v>
      </c>
      <c r="J55" s="381">
        <v>70</v>
      </c>
      <c r="K55" s="381">
        <v>120</v>
      </c>
      <c r="L55" s="381">
        <v>190</v>
      </c>
      <c r="M55" s="389">
        <v>1649</v>
      </c>
      <c r="N55" s="386">
        <v>1</v>
      </c>
      <c r="O55" s="389">
        <v>197.55116869</v>
      </c>
      <c r="P55" s="386">
        <v>70</v>
      </c>
      <c r="Q55" s="386">
        <v>120</v>
      </c>
      <c r="R55" s="386">
        <v>190</v>
      </c>
      <c r="S55" s="389">
        <v>1649</v>
      </c>
    </row>
    <row r="56" spans="1:19" ht="20.100000000000001" customHeight="1">
      <c r="A56" s="380" t="s">
        <v>1015</v>
      </c>
      <c r="B56" s="381">
        <v>1</v>
      </c>
      <c r="C56" s="382">
        <v>33.578229569999998</v>
      </c>
      <c r="D56" s="381">
        <v>25</v>
      </c>
      <c r="E56" s="381">
        <v>41</v>
      </c>
      <c r="F56" s="381">
        <v>66</v>
      </c>
      <c r="G56" s="382">
        <v>53.46</v>
      </c>
      <c r="H56" s="381">
        <v>0</v>
      </c>
      <c r="I56" s="382">
        <v>0</v>
      </c>
      <c r="J56" s="381">
        <v>0</v>
      </c>
      <c r="K56" s="381">
        <v>0</v>
      </c>
      <c r="L56" s="381">
        <v>0</v>
      </c>
      <c r="M56" s="389">
        <v>0</v>
      </c>
      <c r="N56" s="386">
        <v>1</v>
      </c>
      <c r="O56" s="389">
        <v>33.578229569999998</v>
      </c>
      <c r="P56" s="386">
        <v>25</v>
      </c>
      <c r="Q56" s="386">
        <v>41</v>
      </c>
      <c r="R56" s="386">
        <v>66</v>
      </c>
      <c r="S56" s="389">
        <v>53.46</v>
      </c>
    </row>
    <row r="57" spans="1:19" ht="20.100000000000001" customHeight="1">
      <c r="A57" s="380" t="s">
        <v>82</v>
      </c>
      <c r="B57" s="381">
        <v>0</v>
      </c>
      <c r="C57" s="382">
        <v>0</v>
      </c>
      <c r="D57" s="381">
        <v>0</v>
      </c>
      <c r="E57" s="381">
        <v>0</v>
      </c>
      <c r="F57" s="381">
        <v>0</v>
      </c>
      <c r="G57" s="382">
        <v>0</v>
      </c>
      <c r="H57" s="381">
        <v>2</v>
      </c>
      <c r="I57" s="382">
        <v>26.965655080000001</v>
      </c>
      <c r="J57" s="381">
        <v>23</v>
      </c>
      <c r="K57" s="381">
        <v>82</v>
      </c>
      <c r="L57" s="381">
        <v>105</v>
      </c>
      <c r="M57" s="389">
        <v>501.61</v>
      </c>
      <c r="N57" s="386">
        <v>2</v>
      </c>
      <c r="O57" s="389">
        <v>26.965655080000001</v>
      </c>
      <c r="P57" s="386">
        <v>23</v>
      </c>
      <c r="Q57" s="386">
        <v>82</v>
      </c>
      <c r="R57" s="386">
        <v>105</v>
      </c>
      <c r="S57" s="389">
        <v>501.61</v>
      </c>
    </row>
    <row r="58" spans="1:19" ht="20.100000000000001" customHeight="1">
      <c r="A58" s="380" t="s">
        <v>642</v>
      </c>
      <c r="B58" s="381">
        <v>0</v>
      </c>
      <c r="C58" s="382">
        <v>0</v>
      </c>
      <c r="D58" s="381">
        <v>0</v>
      </c>
      <c r="E58" s="381">
        <v>0</v>
      </c>
      <c r="F58" s="381">
        <v>0</v>
      </c>
      <c r="G58" s="382">
        <v>0</v>
      </c>
      <c r="H58" s="381">
        <v>1</v>
      </c>
      <c r="I58" s="382">
        <v>16.864799999999999</v>
      </c>
      <c r="J58" s="381">
        <v>20</v>
      </c>
      <c r="K58" s="381">
        <v>30</v>
      </c>
      <c r="L58" s="381">
        <v>50</v>
      </c>
      <c r="M58" s="389">
        <v>156.16999999999999</v>
      </c>
      <c r="N58" s="386">
        <v>1</v>
      </c>
      <c r="O58" s="389">
        <v>16.864799999999999</v>
      </c>
      <c r="P58" s="386">
        <v>20</v>
      </c>
      <c r="Q58" s="386">
        <v>30</v>
      </c>
      <c r="R58" s="386">
        <v>50</v>
      </c>
      <c r="S58" s="389">
        <v>156.16999999999999</v>
      </c>
    </row>
    <row r="59" spans="1:19" ht="20.100000000000001" customHeight="1">
      <c r="A59" s="380" t="s">
        <v>53</v>
      </c>
      <c r="B59" s="381">
        <v>0</v>
      </c>
      <c r="C59" s="382">
        <v>0</v>
      </c>
      <c r="D59" s="381">
        <v>0</v>
      </c>
      <c r="E59" s="381">
        <v>0</v>
      </c>
      <c r="F59" s="381">
        <v>0</v>
      </c>
      <c r="G59" s="382">
        <v>0</v>
      </c>
      <c r="H59" s="381">
        <v>1</v>
      </c>
      <c r="I59" s="382">
        <v>6</v>
      </c>
      <c r="J59" s="381">
        <v>15</v>
      </c>
      <c r="K59" s="381">
        <v>15</v>
      </c>
      <c r="L59" s="381">
        <v>30</v>
      </c>
      <c r="M59" s="389">
        <v>82.43</v>
      </c>
      <c r="N59" s="386">
        <v>1</v>
      </c>
      <c r="O59" s="389">
        <v>6</v>
      </c>
      <c r="P59" s="386">
        <v>15</v>
      </c>
      <c r="Q59" s="386">
        <v>15</v>
      </c>
      <c r="R59" s="386">
        <v>30</v>
      </c>
      <c r="S59" s="389">
        <v>82.43</v>
      </c>
    </row>
    <row r="60" spans="1:19" ht="20.100000000000001" customHeight="1">
      <c r="A60" s="380" t="s">
        <v>671</v>
      </c>
      <c r="B60" s="381">
        <v>0</v>
      </c>
      <c r="C60" s="382">
        <v>0</v>
      </c>
      <c r="D60" s="381">
        <v>0</v>
      </c>
      <c r="E60" s="381">
        <v>0</v>
      </c>
      <c r="F60" s="381">
        <v>0</v>
      </c>
      <c r="G60" s="382">
        <v>0</v>
      </c>
      <c r="H60" s="381">
        <v>7</v>
      </c>
      <c r="I60" s="382">
        <v>715.904</v>
      </c>
      <c r="J60" s="381">
        <v>21</v>
      </c>
      <c r="K60" s="381">
        <v>3</v>
      </c>
      <c r="L60" s="381">
        <v>24</v>
      </c>
      <c r="M60" s="389">
        <v>60756.5288</v>
      </c>
      <c r="N60" s="386">
        <v>7</v>
      </c>
      <c r="O60" s="389">
        <v>715.904</v>
      </c>
      <c r="P60" s="386">
        <v>21</v>
      </c>
      <c r="Q60" s="386">
        <v>3</v>
      </c>
      <c r="R60" s="386">
        <v>24</v>
      </c>
      <c r="S60" s="389">
        <v>60756.5288</v>
      </c>
    </row>
    <row r="61" spans="1:19" ht="20.100000000000001" customHeight="1">
      <c r="A61" s="380" t="s">
        <v>1300</v>
      </c>
      <c r="B61" s="381">
        <v>0</v>
      </c>
      <c r="C61" s="382">
        <v>0</v>
      </c>
      <c r="D61" s="381">
        <v>0</v>
      </c>
      <c r="E61" s="381">
        <v>0</v>
      </c>
      <c r="F61" s="381">
        <v>0</v>
      </c>
      <c r="G61" s="382">
        <v>0</v>
      </c>
      <c r="H61" s="381">
        <v>2</v>
      </c>
      <c r="I61" s="382">
        <v>238.95773399999999</v>
      </c>
      <c r="J61" s="381">
        <v>25</v>
      </c>
      <c r="K61" s="381">
        <v>1</v>
      </c>
      <c r="L61" s="381">
        <v>26</v>
      </c>
      <c r="M61" s="389">
        <v>5346.75</v>
      </c>
      <c r="N61" s="386">
        <v>2</v>
      </c>
      <c r="O61" s="389">
        <v>238.95773399999999</v>
      </c>
      <c r="P61" s="386">
        <v>25</v>
      </c>
      <c r="Q61" s="386">
        <v>1</v>
      </c>
      <c r="R61" s="386">
        <v>26</v>
      </c>
      <c r="S61" s="389">
        <v>5346.75</v>
      </c>
    </row>
    <row r="62" spans="1:19" ht="20.100000000000001" customHeight="1">
      <c r="A62" s="652" t="s">
        <v>678</v>
      </c>
      <c r="B62" s="653">
        <v>0</v>
      </c>
      <c r="C62" s="654">
        <v>0</v>
      </c>
      <c r="D62" s="653">
        <v>0</v>
      </c>
      <c r="E62" s="653">
        <v>0</v>
      </c>
      <c r="F62" s="653">
        <v>0</v>
      </c>
      <c r="G62" s="654">
        <v>0</v>
      </c>
      <c r="H62" s="653">
        <v>1</v>
      </c>
      <c r="I62" s="654">
        <v>100</v>
      </c>
      <c r="J62" s="653">
        <v>10</v>
      </c>
      <c r="K62" s="653">
        <v>0</v>
      </c>
      <c r="L62" s="653">
        <v>10</v>
      </c>
      <c r="M62" s="655">
        <v>171</v>
      </c>
      <c r="N62" s="656">
        <v>1</v>
      </c>
      <c r="O62" s="655">
        <v>100</v>
      </c>
      <c r="P62" s="656">
        <v>10</v>
      </c>
      <c r="Q62" s="656">
        <v>0</v>
      </c>
      <c r="R62" s="656">
        <v>10</v>
      </c>
      <c r="S62" s="655">
        <v>171</v>
      </c>
    </row>
    <row r="63" spans="1:19" ht="20.100000000000001" customHeight="1">
      <c r="A63" s="652" t="s">
        <v>1011</v>
      </c>
      <c r="B63" s="657">
        <v>0</v>
      </c>
      <c r="C63" s="658">
        <v>0</v>
      </c>
      <c r="D63" s="657">
        <v>0</v>
      </c>
      <c r="E63" s="657">
        <v>0</v>
      </c>
      <c r="F63" s="657">
        <v>0</v>
      </c>
      <c r="G63" s="658">
        <v>0</v>
      </c>
      <c r="H63" s="657">
        <v>5</v>
      </c>
      <c r="I63" s="658">
        <v>812.36308062000001</v>
      </c>
      <c r="J63" s="657">
        <v>113</v>
      </c>
      <c r="K63" s="657">
        <v>44</v>
      </c>
      <c r="L63" s="657">
        <v>157</v>
      </c>
      <c r="M63" s="659">
        <v>8865.93</v>
      </c>
      <c r="N63" s="660">
        <v>5</v>
      </c>
      <c r="O63" s="659">
        <v>812.36308062000001</v>
      </c>
      <c r="P63" s="660">
        <v>113</v>
      </c>
      <c r="Q63" s="660">
        <v>44</v>
      </c>
      <c r="R63" s="660">
        <v>157</v>
      </c>
      <c r="S63" s="659">
        <v>8865.93</v>
      </c>
    </row>
    <row r="64" spans="1:19" ht="20.100000000000001" customHeight="1">
      <c r="A64" s="661" t="s">
        <v>687</v>
      </c>
      <c r="B64" s="662">
        <v>0</v>
      </c>
      <c r="C64" s="663">
        <v>0</v>
      </c>
      <c r="D64" s="662">
        <v>0</v>
      </c>
      <c r="E64" s="662">
        <v>0</v>
      </c>
      <c r="F64" s="662">
        <v>0</v>
      </c>
      <c r="G64" s="663">
        <v>0</v>
      </c>
      <c r="H64" s="656">
        <v>1</v>
      </c>
      <c r="I64" s="655">
        <v>9.6</v>
      </c>
      <c r="J64" s="656">
        <v>16</v>
      </c>
      <c r="K64" s="656">
        <v>4</v>
      </c>
      <c r="L64" s="656">
        <v>20</v>
      </c>
      <c r="M64" s="655">
        <v>104.5</v>
      </c>
      <c r="N64" s="656">
        <v>1</v>
      </c>
      <c r="O64" s="655">
        <v>9.6</v>
      </c>
      <c r="P64" s="656">
        <v>16</v>
      </c>
      <c r="Q64" s="656">
        <v>4</v>
      </c>
      <c r="R64" s="656">
        <v>20</v>
      </c>
      <c r="S64" s="655">
        <v>104.5</v>
      </c>
    </row>
    <row r="65" spans="1:19" ht="20.100000000000001" customHeight="1">
      <c r="A65" s="661" t="s">
        <v>695</v>
      </c>
      <c r="B65" s="662">
        <v>0</v>
      </c>
      <c r="C65" s="663">
        <v>0</v>
      </c>
      <c r="D65" s="662">
        <v>0</v>
      </c>
      <c r="E65" s="662">
        <v>0</v>
      </c>
      <c r="F65" s="662">
        <v>0</v>
      </c>
      <c r="G65" s="663">
        <v>0</v>
      </c>
      <c r="H65" s="656">
        <v>2</v>
      </c>
      <c r="I65" s="655">
        <v>112</v>
      </c>
      <c r="J65" s="656">
        <v>30</v>
      </c>
      <c r="K65" s="656">
        <v>10</v>
      </c>
      <c r="L65" s="656">
        <v>40</v>
      </c>
      <c r="M65" s="655">
        <v>437</v>
      </c>
      <c r="N65" s="656">
        <v>2</v>
      </c>
      <c r="O65" s="655">
        <v>112</v>
      </c>
      <c r="P65" s="656">
        <v>30</v>
      </c>
      <c r="Q65" s="656">
        <v>10</v>
      </c>
      <c r="R65" s="656">
        <v>40</v>
      </c>
      <c r="S65" s="655">
        <v>437</v>
      </c>
    </row>
    <row r="66" spans="1:19" ht="20.100000000000001" customHeight="1">
      <c r="A66" s="915" t="s">
        <v>1086</v>
      </c>
      <c r="B66" s="916">
        <v>0</v>
      </c>
      <c r="C66" s="917">
        <v>0</v>
      </c>
      <c r="D66" s="916">
        <v>0</v>
      </c>
      <c r="E66" s="916">
        <v>0</v>
      </c>
      <c r="F66" s="916">
        <v>0</v>
      </c>
      <c r="G66" s="917">
        <v>0</v>
      </c>
      <c r="H66" s="918">
        <v>1</v>
      </c>
      <c r="I66" s="919">
        <v>10</v>
      </c>
      <c r="J66" s="918">
        <v>16</v>
      </c>
      <c r="K66" s="918">
        <v>2</v>
      </c>
      <c r="L66" s="918">
        <v>18</v>
      </c>
      <c r="M66" s="919">
        <v>314</v>
      </c>
      <c r="N66" s="918">
        <v>1</v>
      </c>
      <c r="O66" s="919">
        <v>10</v>
      </c>
      <c r="P66" s="918">
        <v>16</v>
      </c>
      <c r="Q66" s="918">
        <v>2</v>
      </c>
      <c r="R66" s="918">
        <v>18</v>
      </c>
      <c r="S66" s="919">
        <v>314</v>
      </c>
    </row>
    <row r="67" spans="1:19" ht="20.100000000000001" customHeight="1">
      <c r="A67" s="708" t="s">
        <v>158</v>
      </c>
      <c r="B67" s="709">
        <v>7</v>
      </c>
      <c r="C67" s="710">
        <v>270.47822956999994</v>
      </c>
      <c r="D67" s="709">
        <v>98</v>
      </c>
      <c r="E67" s="709">
        <v>86</v>
      </c>
      <c r="F67" s="709">
        <v>184</v>
      </c>
      <c r="G67" s="710">
        <v>447.91999999999933</v>
      </c>
      <c r="H67" s="711">
        <v>161</v>
      </c>
      <c r="I67" s="712">
        <v>7159.318073389999</v>
      </c>
      <c r="J67" s="711">
        <v>1905</v>
      </c>
      <c r="K67" s="711">
        <v>1051</v>
      </c>
      <c r="L67" s="711">
        <v>2956</v>
      </c>
      <c r="M67" s="712">
        <v>136838.02679999999</v>
      </c>
      <c r="N67" s="711">
        <v>168</v>
      </c>
      <c r="O67" s="712">
        <v>7429.7963029599996</v>
      </c>
      <c r="P67" s="711">
        <v>2003</v>
      </c>
      <c r="Q67" s="711">
        <v>1137</v>
      </c>
      <c r="R67" s="711">
        <v>3140</v>
      </c>
      <c r="S67" s="712">
        <v>137285.94680000001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5" priority="8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3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80" customWidth="1"/>
    <col min="3" max="3" width="64.75" style="586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640" t="s">
        <v>1037</v>
      </c>
      <c r="B1" s="544"/>
      <c r="C1" s="584"/>
      <c r="D1" s="404"/>
      <c r="E1" s="403"/>
      <c r="F1" s="404"/>
      <c r="G1" s="404"/>
      <c r="H1" s="404"/>
      <c r="I1" s="403"/>
    </row>
    <row r="2" spans="1:9" ht="25.5" customHeight="1">
      <c r="A2" s="641" t="s">
        <v>1254</v>
      </c>
      <c r="B2" s="545"/>
      <c r="C2" s="585"/>
      <c r="D2" s="287"/>
      <c r="E2" s="320"/>
      <c r="F2" s="287"/>
      <c r="G2" s="287"/>
      <c r="H2" s="287"/>
      <c r="I2" s="320"/>
    </row>
    <row r="3" spans="1:9" ht="20.100000000000001" customHeight="1">
      <c r="A3" s="838" t="s">
        <v>230</v>
      </c>
      <c r="B3" s="546" t="s">
        <v>231</v>
      </c>
      <c r="C3" s="840" t="s">
        <v>168</v>
      </c>
      <c r="D3" s="91" t="s">
        <v>159</v>
      </c>
      <c r="E3" s="92" t="s">
        <v>162</v>
      </c>
      <c r="F3" s="842" t="s">
        <v>163</v>
      </c>
      <c r="G3" s="843"/>
      <c r="H3" s="844"/>
      <c r="I3" s="509" t="s">
        <v>207</v>
      </c>
    </row>
    <row r="4" spans="1:9" ht="18.95" customHeight="1">
      <c r="A4" s="839"/>
      <c r="B4" s="547" t="s">
        <v>800</v>
      </c>
      <c r="C4" s="841"/>
      <c r="D4" s="93" t="s">
        <v>164</v>
      </c>
      <c r="E4" s="94" t="s">
        <v>165</v>
      </c>
      <c r="F4" s="95" t="s">
        <v>166</v>
      </c>
      <c r="G4" s="95" t="s">
        <v>167</v>
      </c>
      <c r="H4" s="96" t="s">
        <v>158</v>
      </c>
      <c r="I4" s="510" t="s">
        <v>208</v>
      </c>
    </row>
    <row r="5" spans="1:9" s="587" customFormat="1" ht="18.75" customHeight="1">
      <c r="A5" s="692" t="s">
        <v>115</v>
      </c>
      <c r="B5" s="692" t="s">
        <v>66</v>
      </c>
      <c r="C5" s="693" t="s">
        <v>132</v>
      </c>
      <c r="D5" s="637">
        <v>1</v>
      </c>
      <c r="E5" s="638">
        <v>5</v>
      </c>
      <c r="F5" s="637">
        <v>2</v>
      </c>
      <c r="G5" s="637">
        <v>0</v>
      </c>
      <c r="H5" s="637">
        <v>2</v>
      </c>
      <c r="I5" s="638">
        <v>168</v>
      </c>
    </row>
    <row r="6" spans="1:9" s="587" customFormat="1" ht="18.75" customHeight="1">
      <c r="A6" s="923" t="s">
        <v>55</v>
      </c>
      <c r="B6" s="923" t="s">
        <v>464</v>
      </c>
      <c r="C6" s="928" t="s">
        <v>465</v>
      </c>
      <c r="D6" s="925">
        <v>2</v>
      </c>
      <c r="E6" s="927">
        <v>152</v>
      </c>
      <c r="F6" s="925">
        <v>50</v>
      </c>
      <c r="G6" s="925">
        <v>20</v>
      </c>
      <c r="H6" s="925">
        <v>70</v>
      </c>
      <c r="I6" s="927">
        <v>126.9</v>
      </c>
    </row>
    <row r="7" spans="1:9" s="587" customFormat="1" ht="18.75" customHeight="1">
      <c r="A7" s="923"/>
      <c r="B7" s="923" t="s">
        <v>61</v>
      </c>
      <c r="C7" s="923" t="s">
        <v>156</v>
      </c>
      <c r="D7" s="925">
        <v>1</v>
      </c>
      <c r="E7" s="927">
        <v>4.0999999999999996</v>
      </c>
      <c r="F7" s="925">
        <v>8</v>
      </c>
      <c r="G7" s="925">
        <v>6</v>
      </c>
      <c r="H7" s="925">
        <v>14</v>
      </c>
      <c r="I7" s="927">
        <v>74</v>
      </c>
    </row>
    <row r="8" spans="1:9" s="587" customFormat="1" ht="18.75" customHeight="1">
      <c r="A8" s="923"/>
      <c r="B8" s="923" t="s">
        <v>1055</v>
      </c>
      <c r="C8" s="923" t="s">
        <v>1136</v>
      </c>
      <c r="D8" s="925">
        <v>1</v>
      </c>
      <c r="E8" s="927">
        <v>18</v>
      </c>
      <c r="F8" s="925">
        <v>8</v>
      </c>
      <c r="G8" s="925">
        <v>2</v>
      </c>
      <c r="H8" s="925">
        <v>10</v>
      </c>
      <c r="I8" s="927">
        <v>74.48</v>
      </c>
    </row>
    <row r="9" spans="1:9" s="587" customFormat="1" ht="18.75" customHeight="1">
      <c r="A9" s="923" t="s">
        <v>121</v>
      </c>
      <c r="B9" s="923" t="s">
        <v>814</v>
      </c>
      <c r="C9" s="924" t="s">
        <v>1131</v>
      </c>
      <c r="D9" s="925">
        <v>1</v>
      </c>
      <c r="E9" s="927">
        <v>8</v>
      </c>
      <c r="F9" s="925">
        <v>20</v>
      </c>
      <c r="G9" s="925">
        <v>15</v>
      </c>
      <c r="H9" s="925">
        <v>35</v>
      </c>
      <c r="I9" s="927">
        <v>318</v>
      </c>
    </row>
    <row r="10" spans="1:9" s="587" customFormat="1" ht="18.75" customHeight="1">
      <c r="A10" s="923"/>
      <c r="B10" s="923" t="s">
        <v>671</v>
      </c>
      <c r="C10" s="923" t="s">
        <v>1025</v>
      </c>
      <c r="D10" s="925">
        <v>1</v>
      </c>
      <c r="E10" s="927">
        <v>4.6399999999999997</v>
      </c>
      <c r="F10" s="925">
        <v>2</v>
      </c>
      <c r="G10" s="925">
        <v>0</v>
      </c>
      <c r="H10" s="925">
        <v>2</v>
      </c>
      <c r="I10" s="927">
        <v>639.14120000000003</v>
      </c>
    </row>
    <row r="11" spans="1:9" s="587" customFormat="1" ht="18.75" customHeight="1">
      <c r="A11" s="923" t="s">
        <v>103</v>
      </c>
      <c r="B11" s="923" t="s">
        <v>316</v>
      </c>
      <c r="C11" s="923" t="s">
        <v>317</v>
      </c>
      <c r="D11" s="925">
        <v>1</v>
      </c>
      <c r="E11" s="927">
        <v>7</v>
      </c>
      <c r="F11" s="925">
        <v>2</v>
      </c>
      <c r="G11" s="925">
        <v>3</v>
      </c>
      <c r="H11" s="925">
        <v>5</v>
      </c>
      <c r="I11" s="927">
        <v>143.75</v>
      </c>
    </row>
    <row r="12" spans="1:9" s="587" customFormat="1" ht="18.75" customHeight="1">
      <c r="A12" s="923" t="s">
        <v>120</v>
      </c>
      <c r="B12" s="923" t="s">
        <v>361</v>
      </c>
      <c r="C12" s="924" t="s">
        <v>1130</v>
      </c>
      <c r="D12" s="925">
        <v>1</v>
      </c>
      <c r="E12" s="927">
        <v>20</v>
      </c>
      <c r="F12" s="925">
        <v>3</v>
      </c>
      <c r="G12" s="925">
        <v>3</v>
      </c>
      <c r="H12" s="925">
        <v>6</v>
      </c>
      <c r="I12" s="927">
        <v>81.17</v>
      </c>
    </row>
    <row r="13" spans="1:9" s="587" customFormat="1" ht="18.75" customHeight="1">
      <c r="A13" s="923" t="s">
        <v>767</v>
      </c>
      <c r="B13" s="923" t="s">
        <v>66</v>
      </c>
      <c r="C13" s="923" t="s">
        <v>132</v>
      </c>
      <c r="D13" s="925">
        <v>1</v>
      </c>
      <c r="E13" s="927">
        <v>19</v>
      </c>
      <c r="F13" s="925">
        <v>4</v>
      </c>
      <c r="G13" s="925">
        <v>0</v>
      </c>
      <c r="H13" s="925">
        <v>4</v>
      </c>
      <c r="I13" s="927">
        <v>300</v>
      </c>
    </row>
    <row r="14" spans="1:9" s="587" customFormat="1" ht="18.75" customHeight="1">
      <c r="A14" s="923"/>
      <c r="B14" s="923" t="s">
        <v>75</v>
      </c>
      <c r="C14" s="923" t="s">
        <v>783</v>
      </c>
      <c r="D14" s="925">
        <v>2</v>
      </c>
      <c r="E14" s="927">
        <v>20.41</v>
      </c>
      <c r="F14" s="925">
        <v>6</v>
      </c>
      <c r="G14" s="925">
        <v>0</v>
      </c>
      <c r="H14" s="925">
        <v>6</v>
      </c>
      <c r="I14" s="927">
        <v>544.44000000000005</v>
      </c>
    </row>
    <row r="15" spans="1:9" s="587" customFormat="1" ht="18.75" customHeight="1">
      <c r="A15" s="923" t="s">
        <v>40</v>
      </c>
      <c r="B15" s="923" t="s">
        <v>42</v>
      </c>
      <c r="C15" s="923" t="s">
        <v>838</v>
      </c>
      <c r="D15" s="925">
        <v>1</v>
      </c>
      <c r="E15" s="927">
        <v>5</v>
      </c>
      <c r="F15" s="925">
        <v>5</v>
      </c>
      <c r="G15" s="925">
        <v>2</v>
      </c>
      <c r="H15" s="925">
        <v>7</v>
      </c>
      <c r="I15" s="927">
        <v>290</v>
      </c>
    </row>
    <row r="16" spans="1:9" s="587" customFormat="1" ht="18.75" customHeight="1">
      <c r="A16" s="923"/>
      <c r="B16" s="923" t="s">
        <v>1076</v>
      </c>
      <c r="C16" s="923" t="s">
        <v>1301</v>
      </c>
      <c r="D16" s="925">
        <v>1</v>
      </c>
      <c r="E16" s="927">
        <v>197.55116869</v>
      </c>
      <c r="F16" s="925">
        <v>70</v>
      </c>
      <c r="G16" s="925">
        <v>120</v>
      </c>
      <c r="H16" s="925">
        <v>190</v>
      </c>
      <c r="I16" s="927">
        <v>1649</v>
      </c>
    </row>
    <row r="17" spans="1:9" s="587" customFormat="1" ht="18.75" customHeight="1">
      <c r="A17" s="923"/>
      <c r="B17" s="923" t="s">
        <v>1300</v>
      </c>
      <c r="C17" s="923" t="s">
        <v>1302</v>
      </c>
      <c r="D17" s="925">
        <v>1</v>
      </c>
      <c r="E17" s="927">
        <v>42.8</v>
      </c>
      <c r="F17" s="925">
        <v>4</v>
      </c>
      <c r="G17" s="925">
        <v>0</v>
      </c>
      <c r="H17" s="925">
        <v>4</v>
      </c>
      <c r="I17" s="927">
        <v>120.53</v>
      </c>
    </row>
    <row r="18" spans="1:9" s="587" customFormat="1" ht="18.75" customHeight="1">
      <c r="A18" s="923" t="s">
        <v>27</v>
      </c>
      <c r="B18" s="923" t="s">
        <v>42</v>
      </c>
      <c r="C18" s="924" t="s">
        <v>838</v>
      </c>
      <c r="D18" s="925">
        <v>1</v>
      </c>
      <c r="E18" s="927">
        <v>44</v>
      </c>
      <c r="F18" s="925">
        <v>16</v>
      </c>
      <c r="G18" s="925">
        <v>5</v>
      </c>
      <c r="H18" s="925">
        <v>21</v>
      </c>
      <c r="I18" s="927">
        <v>493.37</v>
      </c>
    </row>
    <row r="19" spans="1:9" s="587" customFormat="1" ht="18.75" customHeight="1">
      <c r="A19" s="923"/>
      <c r="B19" s="923" t="s">
        <v>34</v>
      </c>
      <c r="C19" s="923" t="s">
        <v>1134</v>
      </c>
      <c r="D19" s="925">
        <v>1</v>
      </c>
      <c r="E19" s="927">
        <v>2.2749999999999999</v>
      </c>
      <c r="F19" s="925">
        <v>7</v>
      </c>
      <c r="G19" s="925">
        <v>3</v>
      </c>
      <c r="H19" s="925">
        <v>10</v>
      </c>
      <c r="I19" s="927">
        <v>76</v>
      </c>
    </row>
    <row r="20" spans="1:9" s="587" customFormat="1" ht="18.75" customHeight="1">
      <c r="A20" s="923"/>
      <c r="B20" s="923" t="s">
        <v>61</v>
      </c>
      <c r="C20" s="924" t="s">
        <v>156</v>
      </c>
      <c r="D20" s="925">
        <v>1</v>
      </c>
      <c r="E20" s="927">
        <v>4.4400000000000004</v>
      </c>
      <c r="F20" s="925">
        <v>30</v>
      </c>
      <c r="G20" s="925">
        <v>0</v>
      </c>
      <c r="H20" s="925">
        <v>30</v>
      </c>
      <c r="I20" s="927">
        <v>187.68</v>
      </c>
    </row>
    <row r="21" spans="1:9" s="587" customFormat="1" ht="18.75" customHeight="1">
      <c r="A21" s="923"/>
      <c r="B21" s="923" t="s">
        <v>1086</v>
      </c>
      <c r="C21" s="923" t="s">
        <v>1087</v>
      </c>
      <c r="D21" s="925">
        <v>1</v>
      </c>
      <c r="E21" s="927">
        <v>10</v>
      </c>
      <c r="F21" s="925">
        <v>16</v>
      </c>
      <c r="G21" s="925">
        <v>2</v>
      </c>
      <c r="H21" s="925">
        <v>18</v>
      </c>
      <c r="I21" s="927">
        <v>314</v>
      </c>
    </row>
    <row r="22" spans="1:9" s="587" customFormat="1" ht="18.75" customHeight="1">
      <c r="A22" s="923" t="s">
        <v>248</v>
      </c>
      <c r="B22" s="923" t="s">
        <v>671</v>
      </c>
      <c r="C22" s="923" t="s">
        <v>1025</v>
      </c>
      <c r="D22" s="925">
        <v>1</v>
      </c>
      <c r="E22" s="927">
        <v>65</v>
      </c>
      <c r="F22" s="925">
        <v>1</v>
      </c>
      <c r="G22" s="925">
        <v>1</v>
      </c>
      <c r="H22" s="925">
        <v>2</v>
      </c>
      <c r="I22" s="927">
        <v>1488.32</v>
      </c>
    </row>
    <row r="23" spans="1:9" s="587" customFormat="1" ht="18.75" customHeight="1">
      <c r="A23" s="923" t="s">
        <v>770</v>
      </c>
      <c r="B23" s="923" t="s">
        <v>75</v>
      </c>
      <c r="C23" s="923" t="s">
        <v>783</v>
      </c>
      <c r="D23" s="925">
        <v>2</v>
      </c>
      <c r="E23" s="927">
        <v>7.32</v>
      </c>
      <c r="F23" s="925">
        <v>7</v>
      </c>
      <c r="G23" s="925">
        <v>2</v>
      </c>
      <c r="H23" s="925">
        <v>9</v>
      </c>
      <c r="I23" s="927">
        <v>310</v>
      </c>
    </row>
    <row r="24" spans="1:9" s="587" customFormat="1" ht="18.75" customHeight="1">
      <c r="A24" s="923" t="s">
        <v>118</v>
      </c>
      <c r="B24" s="923" t="s">
        <v>66</v>
      </c>
      <c r="C24" s="923" t="s">
        <v>132</v>
      </c>
      <c r="D24" s="925">
        <v>1</v>
      </c>
      <c r="E24" s="927">
        <v>2.5</v>
      </c>
      <c r="F24" s="925">
        <v>3</v>
      </c>
      <c r="G24" s="925">
        <v>0</v>
      </c>
      <c r="H24" s="925">
        <v>3</v>
      </c>
      <c r="I24" s="927">
        <v>185</v>
      </c>
    </row>
    <row r="25" spans="1:9" s="587" customFormat="1" ht="18.75" customHeight="1">
      <c r="A25" s="923"/>
      <c r="B25" s="923" t="s">
        <v>99</v>
      </c>
      <c r="C25" s="924" t="s">
        <v>133</v>
      </c>
      <c r="D25" s="925">
        <v>1</v>
      </c>
      <c r="E25" s="927">
        <v>2.1</v>
      </c>
      <c r="F25" s="925">
        <v>5</v>
      </c>
      <c r="G25" s="925">
        <v>0</v>
      </c>
      <c r="H25" s="925">
        <v>5</v>
      </c>
      <c r="I25" s="927">
        <v>490</v>
      </c>
    </row>
    <row r="26" spans="1:9" s="587" customFormat="1" ht="18.75" customHeight="1">
      <c r="A26" s="923" t="s">
        <v>54</v>
      </c>
      <c r="B26" s="923" t="s">
        <v>99</v>
      </c>
      <c r="C26" s="923" t="s">
        <v>133</v>
      </c>
      <c r="D26" s="925">
        <v>1</v>
      </c>
      <c r="E26" s="927">
        <v>2</v>
      </c>
      <c r="F26" s="925">
        <v>3</v>
      </c>
      <c r="G26" s="925">
        <v>0</v>
      </c>
      <c r="H26" s="925">
        <v>3</v>
      </c>
      <c r="I26" s="927">
        <v>250</v>
      </c>
    </row>
    <row r="27" spans="1:9" s="587" customFormat="1" ht="18.75" customHeight="1">
      <c r="A27" s="694"/>
      <c r="B27" s="694" t="s">
        <v>87</v>
      </c>
      <c r="C27" s="694" t="s">
        <v>134</v>
      </c>
      <c r="D27" s="589">
        <v>1</v>
      </c>
      <c r="E27" s="590">
        <v>10.904999999999999</v>
      </c>
      <c r="F27" s="589">
        <v>11</v>
      </c>
      <c r="G27" s="589">
        <v>12</v>
      </c>
      <c r="H27" s="589">
        <v>23</v>
      </c>
      <c r="I27" s="590">
        <v>288.89999999999998</v>
      </c>
    </row>
    <row r="28" spans="1:9" s="587" customFormat="1" ht="18.75" customHeight="1">
      <c r="A28" s="923" t="s">
        <v>63</v>
      </c>
      <c r="B28" s="923" t="s">
        <v>316</v>
      </c>
      <c r="C28" s="923" t="s">
        <v>317</v>
      </c>
      <c r="D28" s="925">
        <v>1</v>
      </c>
      <c r="E28" s="927">
        <v>12.8</v>
      </c>
      <c r="F28" s="925">
        <v>4</v>
      </c>
      <c r="G28" s="925">
        <v>2</v>
      </c>
      <c r="H28" s="925">
        <v>6</v>
      </c>
      <c r="I28" s="927">
        <v>733.8</v>
      </c>
    </row>
    <row r="29" spans="1:9" s="587" customFormat="1" ht="18.75" customHeight="1">
      <c r="A29" s="923" t="s">
        <v>107</v>
      </c>
      <c r="B29" s="923" t="s">
        <v>66</v>
      </c>
      <c r="C29" s="923" t="s">
        <v>132</v>
      </c>
      <c r="D29" s="925">
        <v>3</v>
      </c>
      <c r="E29" s="927">
        <v>21.05</v>
      </c>
      <c r="F29" s="925">
        <v>8</v>
      </c>
      <c r="G29" s="925">
        <v>0</v>
      </c>
      <c r="H29" s="925">
        <v>8</v>
      </c>
      <c r="I29" s="927">
        <v>585</v>
      </c>
    </row>
    <row r="30" spans="1:9" s="587" customFormat="1" ht="18.75" customHeight="1">
      <c r="A30" s="923" t="s">
        <v>775</v>
      </c>
      <c r="B30" s="923" t="s">
        <v>117</v>
      </c>
      <c r="C30" s="923" t="s">
        <v>129</v>
      </c>
      <c r="D30" s="925">
        <v>1</v>
      </c>
      <c r="E30" s="927">
        <v>3.6</v>
      </c>
      <c r="F30" s="925">
        <v>5</v>
      </c>
      <c r="G30" s="925">
        <v>0</v>
      </c>
      <c r="H30" s="925">
        <v>5</v>
      </c>
      <c r="I30" s="927">
        <v>285</v>
      </c>
    </row>
    <row r="31" spans="1:9" s="587" customFormat="1" ht="18.75" customHeight="1">
      <c r="A31" s="923"/>
      <c r="B31" s="923" t="s">
        <v>814</v>
      </c>
      <c r="C31" s="924" t="s">
        <v>1131</v>
      </c>
      <c r="D31" s="925">
        <v>1</v>
      </c>
      <c r="E31" s="927">
        <v>1.75</v>
      </c>
      <c r="F31" s="925">
        <v>22</v>
      </c>
      <c r="G31" s="925">
        <v>8</v>
      </c>
      <c r="H31" s="925">
        <v>30</v>
      </c>
      <c r="I31" s="927">
        <v>298.8</v>
      </c>
    </row>
    <row r="32" spans="1:9" s="587" customFormat="1" ht="18.75" customHeight="1">
      <c r="A32" s="923" t="s">
        <v>65</v>
      </c>
      <c r="B32" s="923" t="s">
        <v>87</v>
      </c>
      <c r="C32" s="924" t="s">
        <v>134</v>
      </c>
      <c r="D32" s="925">
        <v>1</v>
      </c>
      <c r="E32" s="927">
        <v>14.42</v>
      </c>
      <c r="F32" s="925">
        <v>15</v>
      </c>
      <c r="G32" s="925">
        <v>10</v>
      </c>
      <c r="H32" s="925">
        <v>25</v>
      </c>
      <c r="I32" s="927">
        <v>93</v>
      </c>
    </row>
    <row r="33" spans="1:9" s="587" customFormat="1" ht="18.75" customHeight="1">
      <c r="A33" s="923"/>
      <c r="B33" s="923" t="s">
        <v>91</v>
      </c>
      <c r="C33" s="923" t="s">
        <v>1303</v>
      </c>
      <c r="D33" s="925">
        <v>1</v>
      </c>
      <c r="E33" s="927">
        <v>198</v>
      </c>
      <c r="F33" s="925">
        <v>68</v>
      </c>
      <c r="G33" s="925">
        <v>34</v>
      </c>
      <c r="H33" s="925">
        <v>102</v>
      </c>
      <c r="I33" s="927">
        <v>2112.73</v>
      </c>
    </row>
    <row r="34" spans="1:9" s="587" customFormat="1" ht="18.75" customHeight="1">
      <c r="A34" s="923" t="s">
        <v>771</v>
      </c>
      <c r="B34" s="923" t="s">
        <v>90</v>
      </c>
      <c r="C34" s="924" t="s">
        <v>128</v>
      </c>
      <c r="D34" s="925">
        <v>1</v>
      </c>
      <c r="E34" s="927">
        <v>1.02</v>
      </c>
      <c r="F34" s="925">
        <v>3</v>
      </c>
      <c r="G34" s="925">
        <v>7</v>
      </c>
      <c r="H34" s="925">
        <v>10</v>
      </c>
      <c r="I34" s="927">
        <v>84.15</v>
      </c>
    </row>
    <row r="35" spans="1:9" s="587" customFormat="1" ht="18.75" customHeight="1">
      <c r="A35" s="923" t="s">
        <v>67</v>
      </c>
      <c r="B35" s="923" t="s">
        <v>1298</v>
      </c>
      <c r="C35" s="924" t="s">
        <v>1304</v>
      </c>
      <c r="D35" s="925">
        <v>1</v>
      </c>
      <c r="E35" s="927">
        <v>19.413</v>
      </c>
      <c r="F35" s="925">
        <v>30</v>
      </c>
      <c r="G35" s="925">
        <v>56</v>
      </c>
      <c r="H35" s="925">
        <v>86</v>
      </c>
      <c r="I35" s="927">
        <v>166.66</v>
      </c>
    </row>
    <row r="36" spans="1:9" s="587" customFormat="1" ht="18.75" customHeight="1">
      <c r="A36" s="923"/>
      <c r="B36" s="923" t="s">
        <v>45</v>
      </c>
      <c r="C36" s="924" t="s">
        <v>1132</v>
      </c>
      <c r="D36" s="925">
        <v>1</v>
      </c>
      <c r="E36" s="927">
        <v>18</v>
      </c>
      <c r="F36" s="925">
        <v>15</v>
      </c>
      <c r="G36" s="925">
        <v>0</v>
      </c>
      <c r="H36" s="925">
        <v>15</v>
      </c>
      <c r="I36" s="927">
        <v>1073</v>
      </c>
    </row>
    <row r="37" spans="1:9" s="587" customFormat="1" ht="25.5">
      <c r="A37" s="923"/>
      <c r="B37" s="923" t="s">
        <v>52</v>
      </c>
      <c r="C37" s="924" t="s">
        <v>792</v>
      </c>
      <c r="D37" s="925">
        <v>1</v>
      </c>
      <c r="E37" s="927">
        <v>9.5</v>
      </c>
      <c r="F37" s="925">
        <v>1</v>
      </c>
      <c r="G37" s="925">
        <v>1</v>
      </c>
      <c r="H37" s="925">
        <v>2</v>
      </c>
      <c r="I37" s="927">
        <v>313.85000000000002</v>
      </c>
    </row>
    <row r="38" spans="1:9" s="587" customFormat="1" ht="18.75" customHeight="1">
      <c r="A38" s="923"/>
      <c r="B38" s="923" t="s">
        <v>75</v>
      </c>
      <c r="C38" s="923" t="s">
        <v>783</v>
      </c>
      <c r="D38" s="925">
        <v>2</v>
      </c>
      <c r="E38" s="927">
        <v>168.54</v>
      </c>
      <c r="F38" s="925">
        <v>113</v>
      </c>
      <c r="G38" s="925">
        <v>38</v>
      </c>
      <c r="H38" s="925">
        <v>151</v>
      </c>
      <c r="I38" s="927">
        <v>597.72799999999995</v>
      </c>
    </row>
    <row r="39" spans="1:9" s="587" customFormat="1" ht="18.75" customHeight="1">
      <c r="A39" s="923"/>
      <c r="B39" s="923" t="s">
        <v>671</v>
      </c>
      <c r="C39" s="924" t="s">
        <v>1025</v>
      </c>
      <c r="D39" s="925">
        <v>1</v>
      </c>
      <c r="E39" s="927">
        <v>105</v>
      </c>
      <c r="F39" s="925">
        <v>3</v>
      </c>
      <c r="G39" s="925">
        <v>2</v>
      </c>
      <c r="H39" s="925">
        <v>5</v>
      </c>
      <c r="I39" s="927">
        <v>14779.03</v>
      </c>
    </row>
    <row r="40" spans="1:9" s="587" customFormat="1" ht="18.75" customHeight="1">
      <c r="A40" s="923" t="s">
        <v>780</v>
      </c>
      <c r="B40" s="923" t="s">
        <v>99</v>
      </c>
      <c r="C40" s="924" t="s">
        <v>133</v>
      </c>
      <c r="D40" s="925">
        <v>1</v>
      </c>
      <c r="E40" s="927">
        <v>9.5</v>
      </c>
      <c r="F40" s="925">
        <v>4</v>
      </c>
      <c r="G40" s="925">
        <v>0</v>
      </c>
      <c r="H40" s="925">
        <v>4</v>
      </c>
      <c r="I40" s="927">
        <v>484</v>
      </c>
    </row>
    <row r="41" spans="1:9" s="587" customFormat="1" ht="18.75" customHeight="1">
      <c r="A41" s="923" t="s">
        <v>793</v>
      </c>
      <c r="B41" s="923" t="s">
        <v>75</v>
      </c>
      <c r="C41" s="923" t="s">
        <v>783</v>
      </c>
      <c r="D41" s="925">
        <v>2</v>
      </c>
      <c r="E41" s="927">
        <v>34.299999999999997</v>
      </c>
      <c r="F41" s="925">
        <v>6</v>
      </c>
      <c r="G41" s="925">
        <v>0</v>
      </c>
      <c r="H41" s="925">
        <v>6</v>
      </c>
      <c r="I41" s="927">
        <v>332</v>
      </c>
    </row>
    <row r="42" spans="1:9" s="587" customFormat="1" ht="18.75" customHeight="1">
      <c r="A42" s="923"/>
      <c r="B42" s="923" t="s">
        <v>1015</v>
      </c>
      <c r="C42" s="923" t="s">
        <v>1089</v>
      </c>
      <c r="D42" s="925">
        <v>1</v>
      </c>
      <c r="E42" s="927">
        <v>33.578229569999998</v>
      </c>
      <c r="F42" s="925">
        <v>25</v>
      </c>
      <c r="G42" s="925">
        <v>41</v>
      </c>
      <c r="H42" s="925">
        <v>66</v>
      </c>
      <c r="I42" s="927">
        <v>53.46</v>
      </c>
    </row>
    <row r="43" spans="1:9" s="588" customFormat="1" ht="18.75" customHeight="1">
      <c r="A43" s="923" t="s">
        <v>43</v>
      </c>
      <c r="B43" s="923" t="s">
        <v>1085</v>
      </c>
      <c r="C43" s="924" t="s">
        <v>1090</v>
      </c>
      <c r="D43" s="925">
        <v>1</v>
      </c>
      <c r="E43" s="926">
        <v>12</v>
      </c>
      <c r="F43" s="925">
        <v>9</v>
      </c>
      <c r="G43" s="925">
        <v>6</v>
      </c>
      <c r="H43" s="925">
        <v>15</v>
      </c>
      <c r="I43" s="926">
        <v>286.19</v>
      </c>
    </row>
    <row r="44" spans="1:9" s="588" customFormat="1" ht="18.75" customHeight="1">
      <c r="A44" s="923"/>
      <c r="B44" s="923" t="s">
        <v>642</v>
      </c>
      <c r="C44" s="923" t="s">
        <v>643</v>
      </c>
      <c r="D44" s="925">
        <v>1</v>
      </c>
      <c r="E44" s="926">
        <v>16.864799999999999</v>
      </c>
      <c r="F44" s="925">
        <v>20</v>
      </c>
      <c r="G44" s="925">
        <v>30</v>
      </c>
      <c r="H44" s="925">
        <v>50</v>
      </c>
      <c r="I44" s="926">
        <v>156.16999999999999</v>
      </c>
    </row>
    <row r="45" spans="1:9" s="588" customFormat="1" ht="18.75" customHeight="1">
      <c r="A45" s="923" t="s">
        <v>806</v>
      </c>
      <c r="B45" s="923" t="s">
        <v>314</v>
      </c>
      <c r="C45" s="923" t="s">
        <v>1305</v>
      </c>
      <c r="D45" s="925">
        <v>1</v>
      </c>
      <c r="E45" s="926">
        <v>45</v>
      </c>
      <c r="F45" s="925">
        <v>2</v>
      </c>
      <c r="G45" s="925">
        <v>38</v>
      </c>
      <c r="H45" s="925">
        <v>40</v>
      </c>
      <c r="I45" s="926">
        <v>248.9</v>
      </c>
    </row>
    <row r="46" spans="1:9" s="587" customFormat="1" ht="18.75" customHeight="1">
      <c r="A46" s="923" t="s">
        <v>786</v>
      </c>
      <c r="B46" s="923" t="s">
        <v>269</v>
      </c>
      <c r="C46" s="924" t="s">
        <v>270</v>
      </c>
      <c r="D46" s="925">
        <v>1</v>
      </c>
      <c r="E46" s="927">
        <v>3.7</v>
      </c>
      <c r="F46" s="925">
        <v>1</v>
      </c>
      <c r="G46" s="925">
        <v>2</v>
      </c>
      <c r="H46" s="925">
        <v>3</v>
      </c>
      <c r="I46" s="927">
        <v>211</v>
      </c>
    </row>
    <row r="47" spans="1:9" s="587" customFormat="1" ht="18.75" customHeight="1">
      <c r="A47" s="923" t="s">
        <v>748</v>
      </c>
      <c r="B47" s="923" t="s">
        <v>77</v>
      </c>
      <c r="C47" s="923" t="s">
        <v>150</v>
      </c>
      <c r="D47" s="925">
        <v>1</v>
      </c>
      <c r="E47" s="927">
        <v>15</v>
      </c>
      <c r="F47" s="925">
        <v>8</v>
      </c>
      <c r="G47" s="925">
        <v>4</v>
      </c>
      <c r="H47" s="925">
        <v>12</v>
      </c>
      <c r="I47" s="927">
        <v>247</v>
      </c>
    </row>
    <row r="48" spans="1:9" s="587" customFormat="1" ht="18.75" customHeight="1">
      <c r="A48" s="923"/>
      <c r="B48" s="923" t="s">
        <v>75</v>
      </c>
      <c r="C48" s="923" t="s">
        <v>783</v>
      </c>
      <c r="D48" s="925">
        <v>1</v>
      </c>
      <c r="E48" s="927">
        <v>8.5</v>
      </c>
      <c r="F48" s="925">
        <v>12</v>
      </c>
      <c r="G48" s="925">
        <v>0</v>
      </c>
      <c r="H48" s="925">
        <v>12</v>
      </c>
      <c r="I48" s="927">
        <v>226.5</v>
      </c>
    </row>
    <row r="49" spans="1:9" s="587" customFormat="1" ht="18.75" customHeight="1">
      <c r="A49" s="923" t="s">
        <v>29</v>
      </c>
      <c r="B49" s="923" t="s">
        <v>371</v>
      </c>
      <c r="C49" s="923" t="s">
        <v>372</v>
      </c>
      <c r="D49" s="925">
        <v>1</v>
      </c>
      <c r="E49" s="927">
        <v>22</v>
      </c>
      <c r="F49" s="925">
        <v>0</v>
      </c>
      <c r="G49" s="925">
        <v>0</v>
      </c>
      <c r="H49" s="925">
        <v>0</v>
      </c>
      <c r="I49" s="927">
        <v>149.44999999999999</v>
      </c>
    </row>
    <row r="50" spans="1:9" s="588" customFormat="1" ht="18.75" customHeight="1">
      <c r="A50" s="923"/>
      <c r="B50" s="923" t="s">
        <v>75</v>
      </c>
      <c r="C50" s="923" t="s">
        <v>783</v>
      </c>
      <c r="D50" s="925">
        <v>1</v>
      </c>
      <c r="E50" s="926">
        <v>64.474000000000004</v>
      </c>
      <c r="F50" s="925">
        <v>20</v>
      </c>
      <c r="G50" s="925">
        <v>7</v>
      </c>
      <c r="H50" s="925">
        <v>27</v>
      </c>
      <c r="I50" s="926">
        <v>333</v>
      </c>
    </row>
    <row r="51" spans="1:9" s="588" customFormat="1" ht="18.75" customHeight="1">
      <c r="A51" s="923"/>
      <c r="B51" s="923" t="s">
        <v>574</v>
      </c>
      <c r="C51" s="923" t="s">
        <v>575</v>
      </c>
      <c r="D51" s="925">
        <v>1</v>
      </c>
      <c r="E51" s="926">
        <v>23.6</v>
      </c>
      <c r="F51" s="925">
        <v>9</v>
      </c>
      <c r="G51" s="925">
        <v>0</v>
      </c>
      <c r="H51" s="925">
        <v>9</v>
      </c>
      <c r="I51" s="926">
        <v>82</v>
      </c>
    </row>
    <row r="52" spans="1:9" s="588" customFormat="1" ht="18.75" customHeight="1">
      <c r="A52" s="694"/>
      <c r="B52" s="694" t="s">
        <v>1011</v>
      </c>
      <c r="C52" s="696" t="s">
        <v>157</v>
      </c>
      <c r="D52" s="589">
        <v>1</v>
      </c>
      <c r="E52" s="695">
        <v>11</v>
      </c>
      <c r="F52" s="589">
        <v>0</v>
      </c>
      <c r="G52" s="589">
        <v>0</v>
      </c>
      <c r="H52" s="589">
        <v>0</v>
      </c>
      <c r="I52" s="695">
        <v>448</v>
      </c>
    </row>
    <row r="53" spans="1:9" s="588" customFormat="1" ht="18.75" customHeight="1">
      <c r="A53" s="923" t="s">
        <v>31</v>
      </c>
      <c r="B53" s="923" t="s">
        <v>466</v>
      </c>
      <c r="C53" s="923" t="s">
        <v>1306</v>
      </c>
      <c r="D53" s="929">
        <v>1</v>
      </c>
      <c r="E53" s="927">
        <v>450</v>
      </c>
      <c r="F53" s="929">
        <v>32</v>
      </c>
      <c r="G53" s="929">
        <v>32</v>
      </c>
      <c r="H53" s="929">
        <v>64</v>
      </c>
      <c r="I53" s="927">
        <v>9263.56</v>
      </c>
    </row>
    <row r="54" spans="1:9" s="588" customFormat="1" ht="18.75" customHeight="1">
      <c r="A54" s="923"/>
      <c r="B54" s="923" t="s">
        <v>1054</v>
      </c>
      <c r="C54" s="923" t="s">
        <v>1307</v>
      </c>
      <c r="D54" s="930">
        <v>1</v>
      </c>
      <c r="E54" s="931">
        <v>50</v>
      </c>
      <c r="F54" s="930">
        <v>13</v>
      </c>
      <c r="G54" s="930">
        <v>7</v>
      </c>
      <c r="H54" s="930">
        <v>20</v>
      </c>
      <c r="I54" s="931">
        <v>308.8</v>
      </c>
    </row>
    <row r="55" spans="1:9" s="588" customFormat="1" ht="18.75" customHeight="1">
      <c r="A55" s="923" t="s">
        <v>35</v>
      </c>
      <c r="B55" s="923" t="s">
        <v>66</v>
      </c>
      <c r="C55" s="923" t="s">
        <v>132</v>
      </c>
      <c r="D55" s="929">
        <v>2</v>
      </c>
      <c r="E55" s="927">
        <v>25.2</v>
      </c>
      <c r="F55" s="929">
        <v>6</v>
      </c>
      <c r="G55" s="929">
        <v>0</v>
      </c>
      <c r="H55" s="929">
        <v>6</v>
      </c>
      <c r="I55" s="927">
        <v>930</v>
      </c>
    </row>
    <row r="56" spans="1:9" s="587" customFormat="1" ht="18.75" customHeight="1">
      <c r="A56" s="923"/>
      <c r="B56" s="923" t="s">
        <v>89</v>
      </c>
      <c r="C56" s="924" t="s">
        <v>142</v>
      </c>
      <c r="D56" s="925">
        <v>1</v>
      </c>
      <c r="E56" s="927">
        <v>32</v>
      </c>
      <c r="F56" s="925">
        <v>15</v>
      </c>
      <c r="G56" s="925">
        <v>5</v>
      </c>
      <c r="H56" s="925">
        <v>20</v>
      </c>
      <c r="I56" s="927">
        <v>434</v>
      </c>
    </row>
    <row r="57" spans="1:9" s="587" customFormat="1" ht="18.75" customHeight="1">
      <c r="A57" s="923"/>
      <c r="B57" s="923" t="s">
        <v>814</v>
      </c>
      <c r="C57" s="924" t="s">
        <v>1131</v>
      </c>
      <c r="D57" s="925">
        <v>1</v>
      </c>
      <c r="E57" s="927">
        <v>75</v>
      </c>
      <c r="F57" s="925">
        <v>25</v>
      </c>
      <c r="G57" s="925">
        <v>25</v>
      </c>
      <c r="H57" s="925">
        <v>50</v>
      </c>
      <c r="I57" s="927">
        <v>464</v>
      </c>
    </row>
    <row r="58" spans="1:9" s="587" customFormat="1" ht="18.75" customHeight="1">
      <c r="A58" s="923"/>
      <c r="B58" s="923" t="s">
        <v>38</v>
      </c>
      <c r="C58" s="924" t="s">
        <v>837</v>
      </c>
      <c r="D58" s="925">
        <v>3</v>
      </c>
      <c r="E58" s="927">
        <v>261.86500000000001</v>
      </c>
      <c r="F58" s="925">
        <v>54</v>
      </c>
      <c r="G58" s="925">
        <v>41</v>
      </c>
      <c r="H58" s="925">
        <v>95</v>
      </c>
      <c r="I58" s="927">
        <v>993.77</v>
      </c>
    </row>
    <row r="59" spans="1:9" s="587" customFormat="1" ht="18.75" customHeight="1">
      <c r="A59" s="923"/>
      <c r="B59" s="923" t="s">
        <v>75</v>
      </c>
      <c r="C59" s="923" t="s">
        <v>783</v>
      </c>
      <c r="D59" s="925">
        <v>2</v>
      </c>
      <c r="E59" s="927">
        <v>33.100999999999999</v>
      </c>
      <c r="F59" s="925">
        <v>13</v>
      </c>
      <c r="G59" s="925">
        <v>0</v>
      </c>
      <c r="H59" s="925">
        <v>13</v>
      </c>
      <c r="I59" s="927">
        <v>329.28</v>
      </c>
    </row>
    <row r="60" spans="1:9" s="587" customFormat="1" ht="18.75" customHeight="1">
      <c r="A60" s="923"/>
      <c r="B60" s="923" t="s">
        <v>1036</v>
      </c>
      <c r="C60" s="924" t="s">
        <v>1088</v>
      </c>
      <c r="D60" s="925">
        <v>1</v>
      </c>
      <c r="E60" s="927">
        <v>1.8</v>
      </c>
      <c r="F60" s="925">
        <v>3</v>
      </c>
      <c r="G60" s="925">
        <v>1</v>
      </c>
      <c r="H60" s="925">
        <v>4</v>
      </c>
      <c r="I60" s="927">
        <v>176.16</v>
      </c>
    </row>
    <row r="61" spans="1:9" s="587" customFormat="1" ht="18.75" customHeight="1">
      <c r="A61" s="923"/>
      <c r="B61" s="923" t="s">
        <v>564</v>
      </c>
      <c r="C61" s="924" t="s">
        <v>1133</v>
      </c>
      <c r="D61" s="925">
        <v>1</v>
      </c>
      <c r="E61" s="927">
        <v>636</v>
      </c>
      <c r="F61" s="925">
        <v>45</v>
      </c>
      <c r="G61" s="925">
        <v>13</v>
      </c>
      <c r="H61" s="925">
        <v>58</v>
      </c>
      <c r="I61" s="927">
        <v>2315.17</v>
      </c>
    </row>
    <row r="62" spans="1:9" s="587" customFormat="1" ht="18.75" customHeight="1">
      <c r="A62" s="923"/>
      <c r="B62" s="923" t="s">
        <v>61</v>
      </c>
      <c r="C62" s="923" t="s">
        <v>156</v>
      </c>
      <c r="D62" s="925">
        <v>1</v>
      </c>
      <c r="E62" s="927">
        <v>19.34</v>
      </c>
      <c r="F62" s="925">
        <v>6</v>
      </c>
      <c r="G62" s="925">
        <v>1</v>
      </c>
      <c r="H62" s="925">
        <v>7</v>
      </c>
      <c r="I62" s="927">
        <v>111.75</v>
      </c>
    </row>
    <row r="63" spans="1:9" s="587" customFormat="1" ht="18.75" customHeight="1">
      <c r="A63" s="923"/>
      <c r="B63" s="923" t="s">
        <v>82</v>
      </c>
      <c r="C63" s="923" t="s">
        <v>1065</v>
      </c>
      <c r="D63" s="925">
        <v>1</v>
      </c>
      <c r="E63" s="927">
        <v>16.965655080000001</v>
      </c>
      <c r="F63" s="925">
        <v>13</v>
      </c>
      <c r="G63" s="925">
        <v>8</v>
      </c>
      <c r="H63" s="925">
        <v>21</v>
      </c>
      <c r="I63" s="927">
        <v>377.21</v>
      </c>
    </row>
    <row r="64" spans="1:9" s="587" customFormat="1" ht="18.75" customHeight="1">
      <c r="A64" s="923"/>
      <c r="B64" s="923" t="s">
        <v>671</v>
      </c>
      <c r="C64" s="923" t="s">
        <v>1025</v>
      </c>
      <c r="D64" s="925">
        <v>1</v>
      </c>
      <c r="E64" s="927">
        <v>60</v>
      </c>
      <c r="F64" s="925">
        <v>1</v>
      </c>
      <c r="G64" s="925">
        <v>0</v>
      </c>
      <c r="H64" s="925">
        <v>1</v>
      </c>
      <c r="I64" s="927">
        <v>6037.9639999999999</v>
      </c>
    </row>
    <row r="65" spans="1:9" s="587" customFormat="1" ht="18.75" customHeight="1">
      <c r="A65" s="923" t="s">
        <v>794</v>
      </c>
      <c r="B65" s="923" t="s">
        <v>75</v>
      </c>
      <c r="C65" s="923" t="s">
        <v>783</v>
      </c>
      <c r="D65" s="925">
        <v>1</v>
      </c>
      <c r="E65" s="927">
        <v>6.8</v>
      </c>
      <c r="F65" s="925">
        <v>4</v>
      </c>
      <c r="G65" s="925">
        <v>0</v>
      </c>
      <c r="H65" s="925">
        <v>4</v>
      </c>
      <c r="I65" s="927">
        <v>61.22</v>
      </c>
    </row>
    <row r="66" spans="1:9" s="587" customFormat="1" ht="18.75" customHeight="1">
      <c r="A66" s="923" t="s">
        <v>249</v>
      </c>
      <c r="B66" s="923" t="s">
        <v>66</v>
      </c>
      <c r="C66" s="924" t="s">
        <v>132</v>
      </c>
      <c r="D66" s="925">
        <v>1</v>
      </c>
      <c r="E66" s="927">
        <v>5.0999999999999996</v>
      </c>
      <c r="F66" s="925">
        <v>4</v>
      </c>
      <c r="G66" s="925">
        <v>0</v>
      </c>
      <c r="H66" s="925">
        <v>4</v>
      </c>
      <c r="I66" s="927">
        <v>390</v>
      </c>
    </row>
    <row r="67" spans="1:9" s="587" customFormat="1" ht="18.75" customHeight="1">
      <c r="A67" s="923"/>
      <c r="B67" s="923" t="s">
        <v>75</v>
      </c>
      <c r="C67" s="923" t="s">
        <v>783</v>
      </c>
      <c r="D67" s="925">
        <v>1</v>
      </c>
      <c r="E67" s="927">
        <v>8</v>
      </c>
      <c r="F67" s="925">
        <v>9</v>
      </c>
      <c r="G67" s="925">
        <v>2</v>
      </c>
      <c r="H67" s="925">
        <v>11</v>
      </c>
      <c r="I67" s="927">
        <v>116.5</v>
      </c>
    </row>
    <row r="68" spans="1:9" s="587" customFormat="1" ht="18.75" customHeight="1">
      <c r="A68" s="923"/>
      <c r="B68" s="923" t="s">
        <v>1054</v>
      </c>
      <c r="C68" s="923" t="s">
        <v>1307</v>
      </c>
      <c r="D68" s="925">
        <v>1</v>
      </c>
      <c r="E68" s="927">
        <v>3</v>
      </c>
      <c r="F68" s="925">
        <v>5</v>
      </c>
      <c r="G68" s="925">
        <v>5</v>
      </c>
      <c r="H68" s="925">
        <v>10</v>
      </c>
      <c r="I68" s="927">
        <v>133.5</v>
      </c>
    </row>
    <row r="69" spans="1:9" s="587" customFormat="1" ht="25.5">
      <c r="A69" s="923" t="s">
        <v>776</v>
      </c>
      <c r="B69" s="923" t="s">
        <v>52</v>
      </c>
      <c r="C69" s="924" t="s">
        <v>792</v>
      </c>
      <c r="D69" s="925">
        <v>2</v>
      </c>
      <c r="E69" s="927">
        <v>66.63</v>
      </c>
      <c r="F69" s="925">
        <v>9</v>
      </c>
      <c r="G69" s="925">
        <v>0</v>
      </c>
      <c r="H69" s="925">
        <v>9</v>
      </c>
      <c r="I69" s="927">
        <v>954.38</v>
      </c>
    </row>
    <row r="70" spans="1:9" s="587" customFormat="1" ht="18.75" customHeight="1">
      <c r="A70" s="923"/>
      <c r="B70" s="923" t="s">
        <v>75</v>
      </c>
      <c r="C70" s="923" t="s">
        <v>783</v>
      </c>
      <c r="D70" s="925">
        <v>1</v>
      </c>
      <c r="E70" s="927">
        <v>18</v>
      </c>
      <c r="F70" s="925">
        <v>10</v>
      </c>
      <c r="G70" s="925">
        <v>0</v>
      </c>
      <c r="H70" s="925">
        <v>10</v>
      </c>
      <c r="I70" s="927">
        <v>286</v>
      </c>
    </row>
    <row r="71" spans="1:9" s="587" customFormat="1" ht="18.75" customHeight="1">
      <c r="A71" s="923" t="s">
        <v>790</v>
      </c>
      <c r="B71" s="923" t="s">
        <v>314</v>
      </c>
      <c r="C71" s="923" t="s">
        <v>1305</v>
      </c>
      <c r="D71" s="925">
        <v>1</v>
      </c>
      <c r="E71" s="927">
        <v>131.946743</v>
      </c>
      <c r="F71" s="925">
        <v>8</v>
      </c>
      <c r="G71" s="925">
        <v>8</v>
      </c>
      <c r="H71" s="925">
        <v>16</v>
      </c>
      <c r="I71" s="927">
        <v>271.5</v>
      </c>
    </row>
    <row r="72" spans="1:9" s="587" customFormat="1" ht="18.75" customHeight="1">
      <c r="A72" s="923"/>
      <c r="B72" s="923" t="s">
        <v>89</v>
      </c>
      <c r="C72" s="923" t="s">
        <v>142</v>
      </c>
      <c r="D72" s="925">
        <v>1</v>
      </c>
      <c r="E72" s="927">
        <v>74</v>
      </c>
      <c r="F72" s="925">
        <v>30</v>
      </c>
      <c r="G72" s="925">
        <v>20</v>
      </c>
      <c r="H72" s="925">
        <v>50</v>
      </c>
      <c r="I72" s="927">
        <v>489.5</v>
      </c>
    </row>
    <row r="73" spans="1:9" s="587" customFormat="1" ht="18.75" customHeight="1">
      <c r="A73" s="923"/>
      <c r="B73" s="923" t="s">
        <v>1299</v>
      </c>
      <c r="C73" s="923" t="s">
        <v>1308</v>
      </c>
      <c r="D73" s="925">
        <v>1</v>
      </c>
      <c r="E73" s="927">
        <v>5.7</v>
      </c>
      <c r="F73" s="925">
        <v>3</v>
      </c>
      <c r="G73" s="925">
        <v>2</v>
      </c>
      <c r="H73" s="925">
        <v>5</v>
      </c>
      <c r="I73" s="927">
        <v>140.5</v>
      </c>
    </row>
    <row r="74" spans="1:9" s="587" customFormat="1" ht="18.75" customHeight="1">
      <c r="A74" s="923" t="s">
        <v>752</v>
      </c>
      <c r="B74" s="923" t="s">
        <v>66</v>
      </c>
      <c r="C74" s="924" t="s">
        <v>132</v>
      </c>
      <c r="D74" s="925">
        <v>2</v>
      </c>
      <c r="E74" s="927">
        <v>5.4</v>
      </c>
      <c r="F74" s="925">
        <v>8</v>
      </c>
      <c r="G74" s="925">
        <v>0</v>
      </c>
      <c r="H74" s="925">
        <v>8</v>
      </c>
      <c r="I74" s="927">
        <v>980</v>
      </c>
    </row>
    <row r="75" spans="1:9" s="587" customFormat="1" ht="18.75" customHeight="1">
      <c r="A75" s="923"/>
      <c r="B75" s="923" t="s">
        <v>1300</v>
      </c>
      <c r="C75" s="924" t="s">
        <v>1302</v>
      </c>
      <c r="D75" s="925">
        <v>1</v>
      </c>
      <c r="E75" s="927">
        <v>196.157734</v>
      </c>
      <c r="F75" s="925">
        <v>21</v>
      </c>
      <c r="G75" s="925">
        <v>1</v>
      </c>
      <c r="H75" s="925">
        <v>22</v>
      </c>
      <c r="I75" s="927">
        <v>5226.22</v>
      </c>
    </row>
    <row r="76" spans="1:9" s="587" customFormat="1" ht="18.75" customHeight="1">
      <c r="A76" s="923" t="s">
        <v>778</v>
      </c>
      <c r="B76" s="923" t="s">
        <v>814</v>
      </c>
      <c r="C76" s="923" t="s">
        <v>1131</v>
      </c>
      <c r="D76" s="925">
        <v>1</v>
      </c>
      <c r="E76" s="927">
        <v>17</v>
      </c>
      <c r="F76" s="925">
        <v>10</v>
      </c>
      <c r="G76" s="925">
        <v>5</v>
      </c>
      <c r="H76" s="925">
        <v>15</v>
      </c>
      <c r="I76" s="927">
        <v>283.5</v>
      </c>
    </row>
    <row r="77" spans="1:9" s="587" customFormat="1" ht="18.75" customHeight="1">
      <c r="A77" s="694" t="s">
        <v>750</v>
      </c>
      <c r="B77" s="694" t="s">
        <v>671</v>
      </c>
      <c r="C77" s="694" t="s">
        <v>1025</v>
      </c>
      <c r="D77" s="589">
        <v>1</v>
      </c>
      <c r="E77" s="590">
        <v>54</v>
      </c>
      <c r="F77" s="589">
        <v>1</v>
      </c>
      <c r="G77" s="589">
        <v>0</v>
      </c>
      <c r="H77" s="589">
        <v>1</v>
      </c>
      <c r="I77" s="590">
        <v>4295.6055999999999</v>
      </c>
    </row>
    <row r="78" spans="1:9" s="587" customFormat="1" ht="18.75" customHeight="1">
      <c r="A78" s="923" t="s">
        <v>795</v>
      </c>
      <c r="B78" s="923" t="s">
        <v>813</v>
      </c>
      <c r="C78" s="924" t="s">
        <v>782</v>
      </c>
      <c r="D78" s="925">
        <v>1</v>
      </c>
      <c r="E78" s="927">
        <v>31</v>
      </c>
      <c r="F78" s="925">
        <v>7</v>
      </c>
      <c r="G78" s="925">
        <v>5</v>
      </c>
      <c r="H78" s="925">
        <v>12</v>
      </c>
      <c r="I78" s="927">
        <v>738</v>
      </c>
    </row>
    <row r="79" spans="1:9" s="587" customFormat="1" ht="18.75" customHeight="1">
      <c r="A79" s="923" t="s">
        <v>805</v>
      </c>
      <c r="B79" s="923" t="s">
        <v>671</v>
      </c>
      <c r="C79" s="923" t="s">
        <v>1025</v>
      </c>
      <c r="D79" s="925">
        <v>1</v>
      </c>
      <c r="E79" s="927">
        <v>310.26400000000001</v>
      </c>
      <c r="F79" s="925">
        <v>11</v>
      </c>
      <c r="G79" s="925">
        <v>0</v>
      </c>
      <c r="H79" s="925">
        <v>11</v>
      </c>
      <c r="I79" s="927">
        <v>19936.16</v>
      </c>
    </row>
    <row r="80" spans="1:9" s="587" customFormat="1" ht="18.75" customHeight="1">
      <c r="A80" s="923" t="s">
        <v>760</v>
      </c>
      <c r="B80" s="923" t="s">
        <v>44</v>
      </c>
      <c r="C80" s="924" t="s">
        <v>1064</v>
      </c>
      <c r="D80" s="925">
        <v>2</v>
      </c>
      <c r="E80" s="927">
        <v>12.048999999999999</v>
      </c>
      <c r="F80" s="925">
        <v>20</v>
      </c>
      <c r="G80" s="925">
        <v>0</v>
      </c>
      <c r="H80" s="925">
        <v>20</v>
      </c>
      <c r="I80" s="927">
        <v>187</v>
      </c>
    </row>
    <row r="81" spans="1:9" s="587" customFormat="1" ht="18.75" customHeight="1">
      <c r="A81" s="923"/>
      <c r="B81" s="923" t="s">
        <v>75</v>
      </c>
      <c r="C81" s="924" t="s">
        <v>783</v>
      </c>
      <c r="D81" s="925">
        <v>1</v>
      </c>
      <c r="E81" s="927">
        <v>19</v>
      </c>
      <c r="F81" s="925">
        <v>3</v>
      </c>
      <c r="G81" s="925">
        <v>0</v>
      </c>
      <c r="H81" s="925">
        <v>3</v>
      </c>
      <c r="I81" s="927">
        <v>168.5</v>
      </c>
    </row>
    <row r="82" spans="1:9" s="587" customFormat="1" ht="25.5">
      <c r="A82" s="923" t="s">
        <v>97</v>
      </c>
      <c r="B82" s="923" t="s">
        <v>52</v>
      </c>
      <c r="C82" s="924" t="s">
        <v>792</v>
      </c>
      <c r="D82" s="925">
        <v>1</v>
      </c>
      <c r="E82" s="927">
        <v>12</v>
      </c>
      <c r="F82" s="925">
        <v>5</v>
      </c>
      <c r="G82" s="925">
        <v>0</v>
      </c>
      <c r="H82" s="925">
        <v>5</v>
      </c>
      <c r="I82" s="927">
        <v>1889.3</v>
      </c>
    </row>
    <row r="83" spans="1:9" s="587" customFormat="1" ht="18.75" customHeight="1">
      <c r="A83" s="923"/>
      <c r="B83" s="923" t="s">
        <v>75</v>
      </c>
      <c r="C83" s="923" t="s">
        <v>783</v>
      </c>
      <c r="D83" s="925">
        <v>2</v>
      </c>
      <c r="E83" s="927">
        <v>7.1</v>
      </c>
      <c r="F83" s="925">
        <v>10</v>
      </c>
      <c r="G83" s="925">
        <v>2</v>
      </c>
      <c r="H83" s="925">
        <v>12</v>
      </c>
      <c r="I83" s="927">
        <v>181.5</v>
      </c>
    </row>
    <row r="84" spans="1:9" s="587" customFormat="1" ht="18.75" customHeight="1">
      <c r="A84" s="923" t="s">
        <v>21</v>
      </c>
      <c r="B84" s="923" t="s">
        <v>66</v>
      </c>
      <c r="C84" s="923" t="s">
        <v>132</v>
      </c>
      <c r="D84" s="925">
        <v>1</v>
      </c>
      <c r="E84" s="927">
        <v>6</v>
      </c>
      <c r="F84" s="925">
        <v>5</v>
      </c>
      <c r="G84" s="925">
        <v>0</v>
      </c>
      <c r="H84" s="925">
        <v>5</v>
      </c>
      <c r="I84" s="927">
        <v>305.60000000000002</v>
      </c>
    </row>
    <row r="85" spans="1:9" s="587" customFormat="1" ht="18.75" customHeight="1">
      <c r="A85" s="923"/>
      <c r="B85" s="923" t="s">
        <v>38</v>
      </c>
      <c r="C85" s="924" t="s">
        <v>837</v>
      </c>
      <c r="D85" s="925">
        <v>1</v>
      </c>
      <c r="E85" s="927">
        <v>20</v>
      </c>
      <c r="F85" s="925">
        <v>5</v>
      </c>
      <c r="G85" s="925">
        <v>0</v>
      </c>
      <c r="H85" s="925">
        <v>5</v>
      </c>
      <c r="I85" s="927">
        <v>258</v>
      </c>
    </row>
    <row r="86" spans="1:9" s="587" customFormat="1" ht="18.75" customHeight="1">
      <c r="A86" s="923"/>
      <c r="B86" s="923" t="s">
        <v>42</v>
      </c>
      <c r="C86" s="923" t="s">
        <v>838</v>
      </c>
      <c r="D86" s="925">
        <v>1</v>
      </c>
      <c r="E86" s="927">
        <v>3</v>
      </c>
      <c r="F86" s="925">
        <v>6</v>
      </c>
      <c r="G86" s="925">
        <v>0</v>
      </c>
      <c r="H86" s="925">
        <v>6</v>
      </c>
      <c r="I86" s="927">
        <v>426.6</v>
      </c>
    </row>
    <row r="87" spans="1:9" s="587" customFormat="1" ht="18.75" customHeight="1">
      <c r="A87" s="923"/>
      <c r="B87" s="923" t="s">
        <v>1085</v>
      </c>
      <c r="C87" s="924" t="s">
        <v>1090</v>
      </c>
      <c r="D87" s="925">
        <v>1</v>
      </c>
      <c r="E87" s="927">
        <v>15</v>
      </c>
      <c r="F87" s="925">
        <v>10</v>
      </c>
      <c r="G87" s="925">
        <v>5</v>
      </c>
      <c r="H87" s="925">
        <v>15</v>
      </c>
      <c r="I87" s="927">
        <v>339.6</v>
      </c>
    </row>
    <row r="88" spans="1:9" s="587" customFormat="1" ht="18.75" customHeight="1">
      <c r="A88" s="923"/>
      <c r="B88" s="923" t="s">
        <v>71</v>
      </c>
      <c r="C88" s="924" t="s">
        <v>152</v>
      </c>
      <c r="D88" s="925">
        <v>1</v>
      </c>
      <c r="E88" s="927">
        <v>20</v>
      </c>
      <c r="F88" s="925">
        <v>5</v>
      </c>
      <c r="G88" s="925">
        <v>0</v>
      </c>
      <c r="H88" s="925">
        <v>5</v>
      </c>
      <c r="I88" s="927">
        <v>177.5</v>
      </c>
    </row>
    <row r="89" spans="1:9" s="587" customFormat="1" ht="18.75" customHeight="1">
      <c r="A89" s="923"/>
      <c r="B89" s="923" t="s">
        <v>68</v>
      </c>
      <c r="C89" s="923" t="s">
        <v>1309</v>
      </c>
      <c r="D89" s="925">
        <v>1</v>
      </c>
      <c r="E89" s="927">
        <v>99</v>
      </c>
      <c r="F89" s="925">
        <v>40</v>
      </c>
      <c r="G89" s="925">
        <v>5</v>
      </c>
      <c r="H89" s="925">
        <v>45</v>
      </c>
      <c r="I89" s="927">
        <v>350.45</v>
      </c>
    </row>
    <row r="90" spans="1:9" s="587" customFormat="1" ht="18.75" customHeight="1">
      <c r="A90" s="923"/>
      <c r="B90" s="923" t="s">
        <v>678</v>
      </c>
      <c r="C90" s="923" t="s">
        <v>679</v>
      </c>
      <c r="D90" s="925">
        <v>1</v>
      </c>
      <c r="E90" s="927">
        <v>100</v>
      </c>
      <c r="F90" s="925">
        <v>10</v>
      </c>
      <c r="G90" s="925">
        <v>0</v>
      </c>
      <c r="H90" s="925">
        <v>10</v>
      </c>
      <c r="I90" s="927">
        <v>171</v>
      </c>
    </row>
    <row r="91" spans="1:9" s="587" customFormat="1" ht="18.75" customHeight="1">
      <c r="A91" s="923"/>
      <c r="B91" s="923" t="s">
        <v>695</v>
      </c>
      <c r="C91" s="923" t="s">
        <v>696</v>
      </c>
      <c r="D91" s="925">
        <v>2</v>
      </c>
      <c r="E91" s="927">
        <v>112</v>
      </c>
      <c r="F91" s="925">
        <v>30</v>
      </c>
      <c r="G91" s="925">
        <v>10</v>
      </c>
      <c r="H91" s="925">
        <v>40</v>
      </c>
      <c r="I91" s="927">
        <v>437</v>
      </c>
    </row>
    <row r="92" spans="1:9" s="587" customFormat="1" ht="18.75" customHeight="1">
      <c r="A92" s="923" t="s">
        <v>49</v>
      </c>
      <c r="B92" s="923" t="s">
        <v>34</v>
      </c>
      <c r="C92" s="923" t="s">
        <v>1134</v>
      </c>
      <c r="D92" s="925">
        <v>1</v>
      </c>
      <c r="E92" s="927">
        <v>37</v>
      </c>
      <c r="F92" s="925">
        <v>10</v>
      </c>
      <c r="G92" s="925">
        <v>0</v>
      </c>
      <c r="H92" s="925">
        <v>10</v>
      </c>
      <c r="I92" s="927">
        <v>481.12</v>
      </c>
    </row>
    <row r="93" spans="1:9" s="587" customFormat="1" ht="18.75" customHeight="1">
      <c r="A93" s="923" t="s">
        <v>125</v>
      </c>
      <c r="B93" s="923" t="s">
        <v>110</v>
      </c>
      <c r="C93" s="923" t="s">
        <v>138</v>
      </c>
      <c r="D93" s="925">
        <v>1</v>
      </c>
      <c r="E93" s="927">
        <v>0.3</v>
      </c>
      <c r="F93" s="925">
        <v>3</v>
      </c>
      <c r="G93" s="925">
        <v>0</v>
      </c>
      <c r="H93" s="925">
        <v>3</v>
      </c>
      <c r="I93" s="927">
        <v>327</v>
      </c>
    </row>
    <row r="94" spans="1:9" s="587" customFormat="1" ht="18.75" customHeight="1">
      <c r="A94" s="923"/>
      <c r="B94" s="923" t="s">
        <v>71</v>
      </c>
      <c r="C94" s="923" t="s">
        <v>152</v>
      </c>
      <c r="D94" s="925">
        <v>1</v>
      </c>
      <c r="E94" s="927">
        <v>35</v>
      </c>
      <c r="F94" s="925">
        <v>10</v>
      </c>
      <c r="G94" s="925">
        <v>2</v>
      </c>
      <c r="H94" s="925">
        <v>12</v>
      </c>
      <c r="I94" s="927">
        <v>158.21</v>
      </c>
    </row>
    <row r="95" spans="1:9" s="587" customFormat="1" ht="18.75" customHeight="1">
      <c r="A95" s="923" t="s">
        <v>791</v>
      </c>
      <c r="B95" s="923" t="s">
        <v>90</v>
      </c>
      <c r="C95" s="923" t="s">
        <v>128</v>
      </c>
      <c r="D95" s="925">
        <v>1</v>
      </c>
      <c r="E95" s="927">
        <v>12</v>
      </c>
      <c r="F95" s="925">
        <v>5</v>
      </c>
      <c r="G95" s="925">
        <v>5</v>
      </c>
      <c r="H95" s="925">
        <v>10</v>
      </c>
      <c r="I95" s="927">
        <v>252.73</v>
      </c>
    </row>
    <row r="96" spans="1:9" s="587" customFormat="1" ht="25.5">
      <c r="A96" s="923"/>
      <c r="B96" s="923" t="s">
        <v>52</v>
      </c>
      <c r="C96" s="924" t="s">
        <v>792</v>
      </c>
      <c r="D96" s="925">
        <v>2</v>
      </c>
      <c r="E96" s="927">
        <v>53.7</v>
      </c>
      <c r="F96" s="925">
        <v>4</v>
      </c>
      <c r="G96" s="925">
        <v>0</v>
      </c>
      <c r="H96" s="925">
        <v>4</v>
      </c>
      <c r="I96" s="927">
        <v>984.03</v>
      </c>
    </row>
    <row r="97" spans="1:9" s="587" customFormat="1" ht="18.75" customHeight="1">
      <c r="A97" s="923"/>
      <c r="B97" s="923" t="s">
        <v>75</v>
      </c>
      <c r="C97" s="924" t="s">
        <v>783</v>
      </c>
      <c r="D97" s="925">
        <v>2</v>
      </c>
      <c r="E97" s="927">
        <v>17.600000000000001</v>
      </c>
      <c r="F97" s="925">
        <v>3</v>
      </c>
      <c r="G97" s="925">
        <v>0</v>
      </c>
      <c r="H97" s="925">
        <v>3</v>
      </c>
      <c r="I97" s="927">
        <v>361</v>
      </c>
    </row>
    <row r="98" spans="1:9" s="587" customFormat="1" ht="18.75" customHeight="1">
      <c r="A98" s="923" t="s">
        <v>796</v>
      </c>
      <c r="B98" s="923" t="s">
        <v>75</v>
      </c>
      <c r="C98" s="923" t="s">
        <v>783</v>
      </c>
      <c r="D98" s="925">
        <v>1</v>
      </c>
      <c r="E98" s="927">
        <v>10.7</v>
      </c>
      <c r="F98" s="925">
        <v>2</v>
      </c>
      <c r="G98" s="925">
        <v>0</v>
      </c>
      <c r="H98" s="925">
        <v>2</v>
      </c>
      <c r="I98" s="927">
        <v>169.63</v>
      </c>
    </row>
    <row r="99" spans="1:9" s="587" customFormat="1" ht="18.75" customHeight="1">
      <c r="A99" s="923" t="s">
        <v>797</v>
      </c>
      <c r="B99" s="923" t="s">
        <v>44</v>
      </c>
      <c r="C99" s="923" t="s">
        <v>1064</v>
      </c>
      <c r="D99" s="925">
        <v>1</v>
      </c>
      <c r="E99" s="927">
        <v>14</v>
      </c>
      <c r="F99" s="925">
        <v>10</v>
      </c>
      <c r="G99" s="925">
        <v>0</v>
      </c>
      <c r="H99" s="925">
        <v>10</v>
      </c>
      <c r="I99" s="927">
        <v>450</v>
      </c>
    </row>
    <row r="100" spans="1:9" s="587" customFormat="1" ht="18.75" customHeight="1">
      <c r="A100" s="923" t="s">
        <v>746</v>
      </c>
      <c r="B100" s="923" t="s">
        <v>99</v>
      </c>
      <c r="C100" s="924" t="s">
        <v>133</v>
      </c>
      <c r="D100" s="925">
        <v>1</v>
      </c>
      <c r="E100" s="927">
        <v>1.1000000000000001</v>
      </c>
      <c r="F100" s="925">
        <v>7</v>
      </c>
      <c r="G100" s="925">
        <v>0</v>
      </c>
      <c r="H100" s="925">
        <v>7</v>
      </c>
      <c r="I100" s="927">
        <v>320</v>
      </c>
    </row>
    <row r="101" spans="1:9" s="587" customFormat="1" ht="18.75" customHeight="1">
      <c r="A101" s="923" t="s">
        <v>76</v>
      </c>
      <c r="B101" s="923" t="s">
        <v>66</v>
      </c>
      <c r="C101" s="924" t="s">
        <v>132</v>
      </c>
      <c r="D101" s="925">
        <v>4</v>
      </c>
      <c r="E101" s="927">
        <v>4.5999999999999996</v>
      </c>
      <c r="F101" s="925">
        <v>14</v>
      </c>
      <c r="G101" s="925">
        <v>0</v>
      </c>
      <c r="H101" s="925">
        <v>14</v>
      </c>
      <c r="I101" s="927">
        <v>1775</v>
      </c>
    </row>
    <row r="102" spans="1:9" s="587" customFormat="1" ht="18.75" customHeight="1">
      <c r="A102" s="694" t="s">
        <v>25</v>
      </c>
      <c r="B102" s="694" t="s">
        <v>298</v>
      </c>
      <c r="C102" s="694" t="s">
        <v>1135</v>
      </c>
      <c r="D102" s="589">
        <v>1</v>
      </c>
      <c r="E102" s="590">
        <v>12</v>
      </c>
      <c r="F102" s="589">
        <v>7</v>
      </c>
      <c r="G102" s="589">
        <v>7</v>
      </c>
      <c r="H102" s="589">
        <v>14</v>
      </c>
      <c r="I102" s="590">
        <v>361</v>
      </c>
    </row>
    <row r="103" spans="1:9" s="587" customFormat="1" ht="25.5">
      <c r="A103" s="923"/>
      <c r="B103" s="923" t="s">
        <v>437</v>
      </c>
      <c r="C103" s="924" t="s">
        <v>1310</v>
      </c>
      <c r="D103" s="925">
        <v>1</v>
      </c>
      <c r="E103" s="927">
        <v>56</v>
      </c>
      <c r="F103" s="925">
        <v>3</v>
      </c>
      <c r="G103" s="925">
        <v>17</v>
      </c>
      <c r="H103" s="925">
        <v>20</v>
      </c>
      <c r="I103" s="927">
        <v>57.86</v>
      </c>
    </row>
    <row r="104" spans="1:9" s="587" customFormat="1" ht="18.75" customHeight="1">
      <c r="A104" s="923"/>
      <c r="B104" s="923" t="s">
        <v>93</v>
      </c>
      <c r="C104" s="923" t="s">
        <v>1311</v>
      </c>
      <c r="D104" s="925">
        <v>1</v>
      </c>
      <c r="E104" s="927">
        <v>24.5</v>
      </c>
      <c r="F104" s="925">
        <v>10</v>
      </c>
      <c r="G104" s="925">
        <v>0</v>
      </c>
      <c r="H104" s="925">
        <v>10</v>
      </c>
      <c r="I104" s="927">
        <v>161</v>
      </c>
    </row>
    <row r="105" spans="1:9" s="587" customFormat="1" ht="18.75" customHeight="1">
      <c r="A105" s="923"/>
      <c r="B105" s="923" t="s">
        <v>814</v>
      </c>
      <c r="C105" s="923" t="s">
        <v>1131</v>
      </c>
      <c r="D105" s="925">
        <v>1</v>
      </c>
      <c r="E105" s="927">
        <v>10.199999999999999</v>
      </c>
      <c r="F105" s="925">
        <v>10</v>
      </c>
      <c r="G105" s="925">
        <v>10</v>
      </c>
      <c r="H105" s="925">
        <v>20</v>
      </c>
      <c r="I105" s="927">
        <v>151</v>
      </c>
    </row>
    <row r="106" spans="1:9" s="587" customFormat="1" ht="18.75" customHeight="1">
      <c r="A106" s="923"/>
      <c r="B106" s="923" t="s">
        <v>72</v>
      </c>
      <c r="C106" s="923" t="s">
        <v>147</v>
      </c>
      <c r="D106" s="925">
        <v>1</v>
      </c>
      <c r="E106" s="927">
        <v>24.5</v>
      </c>
      <c r="F106" s="925">
        <v>31</v>
      </c>
      <c r="G106" s="925">
        <v>18</v>
      </c>
      <c r="H106" s="925">
        <v>49</v>
      </c>
      <c r="I106" s="927">
        <v>199</v>
      </c>
    </row>
    <row r="107" spans="1:9" s="587" customFormat="1" ht="18.75" customHeight="1">
      <c r="A107" s="923"/>
      <c r="B107" s="923" t="s">
        <v>83</v>
      </c>
      <c r="C107" s="923" t="s">
        <v>1312</v>
      </c>
      <c r="D107" s="925">
        <v>1</v>
      </c>
      <c r="E107" s="927">
        <v>192.52754999999999</v>
      </c>
      <c r="F107" s="925">
        <v>20</v>
      </c>
      <c r="G107" s="925">
        <v>20</v>
      </c>
      <c r="H107" s="925">
        <v>40</v>
      </c>
      <c r="I107" s="927">
        <v>186.97</v>
      </c>
    </row>
    <row r="108" spans="1:9" s="588" customFormat="1" ht="18.75" customHeight="1">
      <c r="A108" s="923"/>
      <c r="B108" s="923" t="s">
        <v>48</v>
      </c>
      <c r="C108" s="923" t="s">
        <v>1031</v>
      </c>
      <c r="D108" s="925">
        <v>1</v>
      </c>
      <c r="E108" s="926">
        <v>25</v>
      </c>
      <c r="F108" s="925">
        <v>8</v>
      </c>
      <c r="G108" s="925">
        <v>2</v>
      </c>
      <c r="H108" s="925">
        <v>10</v>
      </c>
      <c r="I108" s="926">
        <v>258.62</v>
      </c>
    </row>
    <row r="109" spans="1:9" s="588" customFormat="1" ht="18.75" customHeight="1">
      <c r="A109" s="923"/>
      <c r="B109" s="923" t="s">
        <v>687</v>
      </c>
      <c r="C109" s="923" t="s">
        <v>1313</v>
      </c>
      <c r="D109" s="925">
        <v>1</v>
      </c>
      <c r="E109" s="926">
        <v>9.6</v>
      </c>
      <c r="F109" s="925">
        <v>16</v>
      </c>
      <c r="G109" s="925">
        <v>4</v>
      </c>
      <c r="H109" s="925">
        <v>20</v>
      </c>
      <c r="I109" s="926">
        <v>104.5</v>
      </c>
    </row>
    <row r="110" spans="1:9" s="588" customFormat="1" ht="18.75" customHeight="1">
      <c r="A110" s="923" t="s">
        <v>60</v>
      </c>
      <c r="B110" s="923" t="s">
        <v>314</v>
      </c>
      <c r="C110" s="924" t="s">
        <v>1305</v>
      </c>
      <c r="D110" s="925">
        <v>1</v>
      </c>
      <c r="E110" s="926">
        <v>53</v>
      </c>
      <c r="F110" s="925">
        <v>12</v>
      </c>
      <c r="G110" s="925">
        <v>15</v>
      </c>
      <c r="H110" s="925">
        <v>27</v>
      </c>
      <c r="I110" s="926">
        <v>484</v>
      </c>
    </row>
    <row r="111" spans="1:9" s="588" customFormat="1" ht="18.75" customHeight="1">
      <c r="A111" s="923"/>
      <c r="B111" s="923" t="s">
        <v>36</v>
      </c>
      <c r="C111" s="923" t="s">
        <v>1314</v>
      </c>
      <c r="D111" s="925">
        <v>1</v>
      </c>
      <c r="E111" s="926">
        <v>2</v>
      </c>
      <c r="F111" s="925">
        <v>20</v>
      </c>
      <c r="G111" s="925">
        <v>20</v>
      </c>
      <c r="H111" s="925">
        <v>40</v>
      </c>
      <c r="I111" s="926">
        <v>180</v>
      </c>
    </row>
    <row r="112" spans="1:9" s="588" customFormat="1" ht="18.75" customHeight="1">
      <c r="A112" s="923"/>
      <c r="B112" s="923" t="s">
        <v>104</v>
      </c>
      <c r="C112" s="923" t="s">
        <v>141</v>
      </c>
      <c r="D112" s="925">
        <v>1</v>
      </c>
      <c r="E112" s="926">
        <v>17</v>
      </c>
      <c r="F112" s="925">
        <v>13</v>
      </c>
      <c r="G112" s="925">
        <v>12</v>
      </c>
      <c r="H112" s="925">
        <v>25</v>
      </c>
      <c r="I112" s="926">
        <v>492</v>
      </c>
    </row>
    <row r="113" spans="1:9" s="588" customFormat="1" ht="18.75" customHeight="1">
      <c r="A113" s="923"/>
      <c r="B113" s="923" t="s">
        <v>1028</v>
      </c>
      <c r="C113" s="923" t="s">
        <v>1029</v>
      </c>
      <c r="D113" s="925">
        <v>1</v>
      </c>
      <c r="E113" s="926">
        <v>38</v>
      </c>
      <c r="F113" s="925">
        <v>50</v>
      </c>
      <c r="G113" s="925">
        <v>10</v>
      </c>
      <c r="H113" s="925">
        <v>60</v>
      </c>
      <c r="I113" s="926">
        <v>217</v>
      </c>
    </row>
    <row r="114" spans="1:9" s="588" customFormat="1" ht="18.75" customHeight="1">
      <c r="A114" s="923"/>
      <c r="B114" s="923" t="s">
        <v>464</v>
      </c>
      <c r="C114" s="924" t="s">
        <v>465</v>
      </c>
      <c r="D114" s="925">
        <v>1</v>
      </c>
      <c r="E114" s="926">
        <v>2.2450000000000001</v>
      </c>
      <c r="F114" s="925">
        <v>4</v>
      </c>
      <c r="G114" s="925">
        <v>10</v>
      </c>
      <c r="H114" s="925">
        <v>14</v>
      </c>
      <c r="I114" s="926">
        <v>77</v>
      </c>
    </row>
    <row r="115" spans="1:9" s="588" customFormat="1" ht="18.75" customHeight="1">
      <c r="A115" s="923"/>
      <c r="B115" s="923" t="s">
        <v>74</v>
      </c>
      <c r="C115" s="924" t="s">
        <v>149</v>
      </c>
      <c r="D115" s="925">
        <v>1</v>
      </c>
      <c r="E115" s="926">
        <v>35</v>
      </c>
      <c r="F115" s="925">
        <v>12</v>
      </c>
      <c r="G115" s="925">
        <v>40</v>
      </c>
      <c r="H115" s="925">
        <v>52</v>
      </c>
      <c r="I115" s="926">
        <v>459.45</v>
      </c>
    </row>
    <row r="116" spans="1:9" s="588" customFormat="1" ht="18.75" customHeight="1">
      <c r="A116" s="923"/>
      <c r="B116" s="923" t="s">
        <v>48</v>
      </c>
      <c r="C116" s="924" t="s">
        <v>1031</v>
      </c>
      <c r="D116" s="925">
        <v>2</v>
      </c>
      <c r="E116" s="926">
        <v>17</v>
      </c>
      <c r="F116" s="925">
        <v>33</v>
      </c>
      <c r="G116" s="925">
        <v>14</v>
      </c>
      <c r="H116" s="925">
        <v>47</v>
      </c>
      <c r="I116" s="926">
        <v>838</v>
      </c>
    </row>
    <row r="117" spans="1:9" s="588" customFormat="1" ht="18.75" customHeight="1">
      <c r="A117" s="923"/>
      <c r="B117" s="923" t="s">
        <v>75</v>
      </c>
      <c r="C117" s="924" t="s">
        <v>783</v>
      </c>
      <c r="D117" s="925">
        <v>1</v>
      </c>
      <c r="E117" s="926">
        <v>36.292200000000001</v>
      </c>
      <c r="F117" s="925">
        <v>10</v>
      </c>
      <c r="G117" s="925">
        <v>0</v>
      </c>
      <c r="H117" s="925">
        <v>10</v>
      </c>
      <c r="I117" s="926">
        <v>359.91</v>
      </c>
    </row>
    <row r="118" spans="1:9" s="587" customFormat="1" ht="18.75" customHeight="1">
      <c r="A118" s="923"/>
      <c r="B118" s="923" t="s">
        <v>1035</v>
      </c>
      <c r="C118" s="924" t="s">
        <v>1315</v>
      </c>
      <c r="D118" s="925">
        <v>1</v>
      </c>
      <c r="E118" s="927">
        <v>210</v>
      </c>
      <c r="F118" s="925">
        <v>18</v>
      </c>
      <c r="G118" s="925">
        <v>1</v>
      </c>
      <c r="H118" s="925">
        <v>19</v>
      </c>
      <c r="I118" s="927">
        <v>235</v>
      </c>
    </row>
    <row r="119" spans="1:9" s="587" customFormat="1" ht="18.75" customHeight="1">
      <c r="A119" s="923"/>
      <c r="B119" s="923" t="s">
        <v>1085</v>
      </c>
      <c r="C119" s="923" t="s">
        <v>1090</v>
      </c>
      <c r="D119" s="925">
        <v>3</v>
      </c>
      <c r="E119" s="927">
        <v>85</v>
      </c>
      <c r="F119" s="925">
        <v>30</v>
      </c>
      <c r="G119" s="925">
        <v>0</v>
      </c>
      <c r="H119" s="925">
        <v>30</v>
      </c>
      <c r="I119" s="927">
        <v>554</v>
      </c>
    </row>
    <row r="120" spans="1:9" s="587" customFormat="1" ht="18.75" customHeight="1">
      <c r="A120" s="923"/>
      <c r="B120" s="923" t="s">
        <v>574</v>
      </c>
      <c r="C120" s="924" t="s">
        <v>575</v>
      </c>
      <c r="D120" s="925">
        <v>1</v>
      </c>
      <c r="E120" s="927">
        <v>7.5</v>
      </c>
      <c r="F120" s="925">
        <v>6</v>
      </c>
      <c r="G120" s="925">
        <v>1</v>
      </c>
      <c r="H120" s="925">
        <v>7</v>
      </c>
      <c r="I120" s="927">
        <v>132</v>
      </c>
    </row>
    <row r="121" spans="1:9" ht="18.75" customHeight="1">
      <c r="A121" s="923"/>
      <c r="B121" s="923" t="s">
        <v>61</v>
      </c>
      <c r="C121" s="923" t="s">
        <v>156</v>
      </c>
      <c r="D121" s="930">
        <v>1</v>
      </c>
      <c r="E121" s="931">
        <v>19</v>
      </c>
      <c r="F121" s="930">
        <v>30</v>
      </c>
      <c r="G121" s="930">
        <v>10</v>
      </c>
      <c r="H121" s="930">
        <v>40</v>
      </c>
      <c r="I121" s="931">
        <v>325.41000000000003</v>
      </c>
    </row>
    <row r="122" spans="1:9" ht="18.75" customHeight="1">
      <c r="A122" s="923"/>
      <c r="B122" s="923" t="s">
        <v>53</v>
      </c>
      <c r="C122" s="923" t="s">
        <v>1137</v>
      </c>
      <c r="D122" s="925">
        <v>1</v>
      </c>
      <c r="E122" s="926">
        <v>6</v>
      </c>
      <c r="F122" s="925">
        <v>15</v>
      </c>
      <c r="G122" s="925">
        <v>15</v>
      </c>
      <c r="H122" s="925">
        <v>30</v>
      </c>
      <c r="I122" s="926">
        <v>82.43</v>
      </c>
    </row>
    <row r="123" spans="1:9" ht="18.75" customHeight="1">
      <c r="A123" s="923"/>
      <c r="B123" s="923" t="s">
        <v>1011</v>
      </c>
      <c r="C123" s="924" t="s">
        <v>157</v>
      </c>
      <c r="D123" s="925">
        <v>3</v>
      </c>
      <c r="E123" s="926">
        <v>515.48294301999999</v>
      </c>
      <c r="F123" s="925">
        <v>79</v>
      </c>
      <c r="G123" s="925">
        <v>36</v>
      </c>
      <c r="H123" s="925">
        <v>115</v>
      </c>
      <c r="I123" s="926">
        <v>2306.35</v>
      </c>
    </row>
    <row r="124" spans="1:9" ht="18.75" customHeight="1">
      <c r="A124" s="923" t="s">
        <v>798</v>
      </c>
      <c r="B124" s="923" t="s">
        <v>42</v>
      </c>
      <c r="C124" s="923" t="s">
        <v>838</v>
      </c>
      <c r="D124" s="925">
        <v>1</v>
      </c>
      <c r="E124" s="926">
        <v>0.7</v>
      </c>
      <c r="F124" s="925">
        <v>7</v>
      </c>
      <c r="G124" s="925">
        <v>3</v>
      </c>
      <c r="H124" s="925">
        <v>10</v>
      </c>
      <c r="I124" s="926">
        <v>257.32</v>
      </c>
    </row>
    <row r="125" spans="1:9" ht="18.75" customHeight="1">
      <c r="A125" s="923" t="s">
        <v>23</v>
      </c>
      <c r="B125" s="923" t="s">
        <v>71</v>
      </c>
      <c r="C125" s="924" t="s">
        <v>152</v>
      </c>
      <c r="D125" s="925">
        <v>1</v>
      </c>
      <c r="E125" s="926">
        <v>20.5</v>
      </c>
      <c r="F125" s="925">
        <v>7</v>
      </c>
      <c r="G125" s="925">
        <v>6</v>
      </c>
      <c r="H125" s="925">
        <v>13</v>
      </c>
      <c r="I125" s="926">
        <v>308.60000000000002</v>
      </c>
    </row>
    <row r="126" spans="1:9" ht="18.75" customHeight="1">
      <c r="A126" s="923"/>
      <c r="B126" s="923" t="s">
        <v>671</v>
      </c>
      <c r="C126" s="924" t="s">
        <v>1025</v>
      </c>
      <c r="D126" s="925">
        <v>1</v>
      </c>
      <c r="E126" s="926">
        <v>117</v>
      </c>
      <c r="F126" s="925">
        <v>2</v>
      </c>
      <c r="G126" s="925">
        <v>0</v>
      </c>
      <c r="H126" s="925">
        <v>2</v>
      </c>
      <c r="I126" s="926">
        <v>13580.308000000001</v>
      </c>
    </row>
    <row r="127" spans="1:9" ht="18.75" customHeight="1">
      <c r="A127" s="694"/>
      <c r="B127" s="694" t="s">
        <v>1011</v>
      </c>
      <c r="C127" s="694" t="s">
        <v>157</v>
      </c>
      <c r="D127" s="589">
        <v>1</v>
      </c>
      <c r="E127" s="695">
        <v>285.88013760000001</v>
      </c>
      <c r="F127" s="589">
        <v>34</v>
      </c>
      <c r="G127" s="589">
        <v>8</v>
      </c>
      <c r="H127" s="589">
        <v>42</v>
      </c>
      <c r="I127" s="695">
        <v>6111.58</v>
      </c>
    </row>
    <row r="128" spans="1:9" ht="18.75" customHeight="1">
      <c r="A128" s="923" t="s">
        <v>799</v>
      </c>
      <c r="B128" s="923" t="s">
        <v>90</v>
      </c>
      <c r="C128" s="923" t="s">
        <v>128</v>
      </c>
      <c r="D128" s="925">
        <v>1</v>
      </c>
      <c r="E128" s="926">
        <v>75</v>
      </c>
      <c r="F128" s="925">
        <v>5</v>
      </c>
      <c r="G128" s="925">
        <v>0</v>
      </c>
      <c r="H128" s="925">
        <v>5</v>
      </c>
      <c r="I128" s="926">
        <v>515</v>
      </c>
    </row>
    <row r="129" spans="1:9" ht="18.75" customHeight="1">
      <c r="A129" s="923"/>
      <c r="B129" s="923" t="s">
        <v>574</v>
      </c>
      <c r="C129" s="923" t="s">
        <v>575</v>
      </c>
      <c r="D129" s="925">
        <v>1</v>
      </c>
      <c r="E129" s="926">
        <v>55</v>
      </c>
      <c r="F129" s="925">
        <v>27</v>
      </c>
      <c r="G129" s="925">
        <v>13</v>
      </c>
      <c r="H129" s="925">
        <v>40</v>
      </c>
      <c r="I129" s="926">
        <v>432</v>
      </c>
    </row>
    <row r="130" spans="1:9" ht="18.75" customHeight="1">
      <c r="A130" s="923" t="s">
        <v>765</v>
      </c>
      <c r="B130" s="923" t="s">
        <v>66</v>
      </c>
      <c r="C130" s="923" t="s">
        <v>132</v>
      </c>
      <c r="D130" s="925">
        <v>1</v>
      </c>
      <c r="E130" s="926">
        <v>5.5</v>
      </c>
      <c r="F130" s="925">
        <v>2</v>
      </c>
      <c r="G130" s="925">
        <v>0</v>
      </c>
      <c r="H130" s="925">
        <v>2</v>
      </c>
      <c r="I130" s="926">
        <v>340</v>
      </c>
    </row>
    <row r="131" spans="1:9" ht="25.5">
      <c r="A131" s="923"/>
      <c r="B131" s="923" t="s">
        <v>52</v>
      </c>
      <c r="C131" s="924" t="s">
        <v>792</v>
      </c>
      <c r="D131" s="925">
        <v>1</v>
      </c>
      <c r="E131" s="926">
        <v>8.5</v>
      </c>
      <c r="F131" s="925">
        <v>7</v>
      </c>
      <c r="G131" s="925">
        <v>0</v>
      </c>
      <c r="H131" s="925">
        <v>7</v>
      </c>
      <c r="I131" s="926">
        <v>497.99</v>
      </c>
    </row>
    <row r="132" spans="1:9" ht="18.75" customHeight="1">
      <c r="A132" s="923" t="s">
        <v>751</v>
      </c>
      <c r="B132" s="923" t="s">
        <v>66</v>
      </c>
      <c r="C132" s="924" t="s">
        <v>132</v>
      </c>
      <c r="D132" s="925">
        <v>1</v>
      </c>
      <c r="E132" s="926">
        <v>17</v>
      </c>
      <c r="F132" s="925">
        <v>4</v>
      </c>
      <c r="G132" s="925">
        <v>0</v>
      </c>
      <c r="H132" s="925">
        <v>4</v>
      </c>
      <c r="I132" s="926">
        <v>495</v>
      </c>
    </row>
    <row r="133" spans="1:9" ht="18.75" customHeight="1">
      <c r="A133" s="923"/>
      <c r="B133" s="923" t="s">
        <v>472</v>
      </c>
      <c r="C133" s="924" t="s">
        <v>1129</v>
      </c>
      <c r="D133" s="925">
        <v>1</v>
      </c>
      <c r="E133" s="926">
        <v>7.6</v>
      </c>
      <c r="F133" s="925">
        <v>2</v>
      </c>
      <c r="G133" s="925">
        <v>2</v>
      </c>
      <c r="H133" s="925">
        <v>4</v>
      </c>
      <c r="I133" s="926">
        <v>374</v>
      </c>
    </row>
    <row r="134" spans="1:9" ht="18.75" customHeight="1">
      <c r="A134" s="923"/>
      <c r="B134" s="923" t="s">
        <v>75</v>
      </c>
      <c r="C134" s="924" t="s">
        <v>783</v>
      </c>
      <c r="D134" s="925">
        <v>1</v>
      </c>
      <c r="E134" s="926">
        <v>266.04814199999998</v>
      </c>
      <c r="F134" s="925">
        <v>70</v>
      </c>
      <c r="G134" s="925">
        <v>20</v>
      </c>
      <c r="H134" s="925">
        <v>90</v>
      </c>
      <c r="I134" s="926">
        <v>334.7</v>
      </c>
    </row>
    <row r="135" spans="1:9" ht="18.75" customHeight="1">
      <c r="A135" s="923" t="s">
        <v>46</v>
      </c>
      <c r="B135" s="923" t="s">
        <v>66</v>
      </c>
      <c r="C135" s="923" t="s">
        <v>132</v>
      </c>
      <c r="D135" s="925">
        <v>1</v>
      </c>
      <c r="E135" s="926">
        <v>6.35</v>
      </c>
      <c r="F135" s="925">
        <v>3</v>
      </c>
      <c r="G135" s="925">
        <v>0</v>
      </c>
      <c r="H135" s="925">
        <v>3</v>
      </c>
      <c r="I135" s="926">
        <v>185</v>
      </c>
    </row>
    <row r="136" spans="1:9" ht="18.75" customHeight="1">
      <c r="A136" s="923"/>
      <c r="B136" s="923" t="s">
        <v>813</v>
      </c>
      <c r="C136" s="923" t="s">
        <v>782</v>
      </c>
      <c r="D136" s="925">
        <v>1</v>
      </c>
      <c r="E136" s="926">
        <v>65</v>
      </c>
      <c r="F136" s="925">
        <v>19</v>
      </c>
      <c r="G136" s="925">
        <v>4</v>
      </c>
      <c r="H136" s="925">
        <v>23</v>
      </c>
      <c r="I136" s="926">
        <v>940</v>
      </c>
    </row>
    <row r="137" spans="1:9" ht="18.75" customHeight="1">
      <c r="A137" s="923"/>
      <c r="B137" s="923" t="s">
        <v>814</v>
      </c>
      <c r="C137" s="924" t="s">
        <v>1131</v>
      </c>
      <c r="D137" s="925">
        <v>1</v>
      </c>
      <c r="E137" s="926">
        <v>96</v>
      </c>
      <c r="F137" s="925">
        <v>20</v>
      </c>
      <c r="G137" s="925">
        <v>40</v>
      </c>
      <c r="H137" s="925">
        <v>60</v>
      </c>
      <c r="I137" s="926">
        <v>491</v>
      </c>
    </row>
    <row r="138" spans="1:9" ht="25.5">
      <c r="A138" s="923"/>
      <c r="B138" s="923" t="s">
        <v>52</v>
      </c>
      <c r="C138" s="924" t="s">
        <v>792</v>
      </c>
      <c r="D138" s="925">
        <v>1</v>
      </c>
      <c r="E138" s="926">
        <v>26.5</v>
      </c>
      <c r="F138" s="925">
        <v>6</v>
      </c>
      <c r="G138" s="925">
        <v>1</v>
      </c>
      <c r="H138" s="925">
        <v>7</v>
      </c>
      <c r="I138" s="926">
        <v>1776.15</v>
      </c>
    </row>
    <row r="139" spans="1:9" ht="18.75" customHeight="1">
      <c r="A139" s="923" t="s">
        <v>759</v>
      </c>
      <c r="B139" s="923" t="s">
        <v>100</v>
      </c>
      <c r="C139" s="924" t="s">
        <v>1316</v>
      </c>
      <c r="D139" s="925">
        <v>1</v>
      </c>
      <c r="E139" s="926">
        <v>89</v>
      </c>
      <c r="F139" s="925">
        <v>50</v>
      </c>
      <c r="G139" s="925">
        <v>5</v>
      </c>
      <c r="H139" s="925">
        <v>55</v>
      </c>
      <c r="I139" s="926">
        <v>475.9</v>
      </c>
    </row>
    <row r="140" spans="1:9" ht="18.75" customHeight="1">
      <c r="A140" s="923"/>
      <c r="B140" s="923" t="s">
        <v>75</v>
      </c>
      <c r="C140" s="923" t="s">
        <v>783</v>
      </c>
      <c r="D140" s="925">
        <v>1</v>
      </c>
      <c r="E140" s="926">
        <v>15</v>
      </c>
      <c r="F140" s="925">
        <v>4</v>
      </c>
      <c r="G140" s="925">
        <v>0</v>
      </c>
      <c r="H140" s="925">
        <v>4</v>
      </c>
      <c r="I140" s="926">
        <v>140.75</v>
      </c>
    </row>
    <row r="141" spans="1:9" ht="18.75" customHeight="1">
      <c r="A141" s="923"/>
      <c r="B141" s="923" t="s">
        <v>82</v>
      </c>
      <c r="C141" s="924" t="s">
        <v>1065</v>
      </c>
      <c r="D141" s="925">
        <v>1</v>
      </c>
      <c r="E141" s="926">
        <v>10</v>
      </c>
      <c r="F141" s="925">
        <v>10</v>
      </c>
      <c r="G141" s="925">
        <v>74</v>
      </c>
      <c r="H141" s="925">
        <v>84</v>
      </c>
      <c r="I141" s="926">
        <v>124.4</v>
      </c>
    </row>
    <row r="142" spans="1:9" ht="25.5">
      <c r="A142" s="923" t="s">
        <v>804</v>
      </c>
      <c r="B142" s="923" t="s">
        <v>52</v>
      </c>
      <c r="C142" s="924" t="s">
        <v>792</v>
      </c>
      <c r="D142" s="925">
        <v>1</v>
      </c>
      <c r="E142" s="926">
        <v>72</v>
      </c>
      <c r="F142" s="925">
        <v>2</v>
      </c>
      <c r="G142" s="925">
        <v>2</v>
      </c>
      <c r="H142" s="925">
        <v>4</v>
      </c>
      <c r="I142" s="926">
        <v>1078</v>
      </c>
    </row>
    <row r="143" spans="1:9" ht="18.75" customHeight="1">
      <c r="A143" s="923" t="s">
        <v>112</v>
      </c>
      <c r="B143" s="923" t="s">
        <v>110</v>
      </c>
      <c r="C143" s="924" t="s">
        <v>138</v>
      </c>
      <c r="D143" s="925">
        <v>1</v>
      </c>
      <c r="E143" s="926">
        <v>6.5</v>
      </c>
      <c r="F143" s="925">
        <v>2</v>
      </c>
      <c r="G143" s="925">
        <v>2</v>
      </c>
      <c r="H143" s="925">
        <v>4</v>
      </c>
      <c r="I143" s="926">
        <v>145</v>
      </c>
    </row>
    <row r="144" spans="1:9" ht="18.75" customHeight="1">
      <c r="A144" s="923"/>
      <c r="B144" s="923" t="s">
        <v>75</v>
      </c>
      <c r="C144" s="924" t="s">
        <v>783</v>
      </c>
      <c r="D144" s="925">
        <v>1</v>
      </c>
      <c r="E144" s="926">
        <v>44</v>
      </c>
      <c r="F144" s="925">
        <v>9</v>
      </c>
      <c r="G144" s="925">
        <v>3</v>
      </c>
      <c r="H144" s="925">
        <v>12</v>
      </c>
      <c r="I144" s="926">
        <v>223.63</v>
      </c>
    </row>
    <row r="145" spans="1:9" ht="18.75" customHeight="1">
      <c r="A145" s="923" t="s">
        <v>779</v>
      </c>
      <c r="B145" s="923" t="s">
        <v>44</v>
      </c>
      <c r="C145" s="923" t="s">
        <v>1064</v>
      </c>
      <c r="D145" s="925">
        <v>1</v>
      </c>
      <c r="E145" s="926">
        <v>6.8</v>
      </c>
      <c r="F145" s="925">
        <v>3</v>
      </c>
      <c r="G145" s="925">
        <v>0</v>
      </c>
      <c r="H145" s="925">
        <v>3</v>
      </c>
      <c r="I145" s="926">
        <v>839</v>
      </c>
    </row>
    <row r="146" spans="1:9" ht="18.75" customHeight="1">
      <c r="A146" s="713" t="s">
        <v>784</v>
      </c>
      <c r="B146" s="714" t="s">
        <v>540</v>
      </c>
      <c r="C146" s="715" t="s">
        <v>541</v>
      </c>
      <c r="D146" s="716">
        <v>1</v>
      </c>
      <c r="E146" s="717">
        <v>4</v>
      </c>
      <c r="F146" s="716">
        <v>2</v>
      </c>
      <c r="G146" s="716">
        <v>0</v>
      </c>
      <c r="H146" s="716">
        <v>2</v>
      </c>
      <c r="I146" s="717">
        <v>190</v>
      </c>
    </row>
    <row r="147" spans="1:9" ht="18.75" customHeight="1">
      <c r="A147" s="920" t="s">
        <v>158</v>
      </c>
      <c r="B147" s="921"/>
      <c r="C147" s="922"/>
      <c r="D147" s="711">
        <v>168</v>
      </c>
      <c r="E147" s="712">
        <v>7429.7963029600014</v>
      </c>
      <c r="F147" s="711">
        <v>2003</v>
      </c>
      <c r="G147" s="711">
        <v>1137</v>
      </c>
      <c r="H147" s="711">
        <v>3140</v>
      </c>
      <c r="I147" s="712">
        <v>137285.94680000001</v>
      </c>
    </row>
    <row r="148" spans="1:9" ht="18.75" customHeight="1"/>
    <row r="149" spans="1:9" ht="18.75" customHeight="1"/>
    <row r="150" spans="1:9" ht="18.75" customHeight="1"/>
    <row r="151" spans="1:9" ht="18.75" customHeight="1"/>
    <row r="152" spans="1:9" ht="18.75" customHeight="1"/>
    <row r="153" spans="1:9" ht="18.75" customHeight="1"/>
  </sheetData>
  <mergeCells count="4">
    <mergeCell ref="A3:A4"/>
    <mergeCell ref="C3:C4"/>
    <mergeCell ref="F3:H3"/>
    <mergeCell ref="A147:C147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2022-11-07T08:02:00Z</cp:lastPrinted>
  <dcterms:created xsi:type="dcterms:W3CDTF">2019-02-11T03:37:57Z</dcterms:created>
  <dcterms:modified xsi:type="dcterms:W3CDTF">2022-11-07T08:02:37Z</dcterms:modified>
</cp:coreProperties>
</file>